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goodsell/Desktop/2020 ISG Paper/Supplementary Files/"/>
    </mc:Choice>
  </mc:AlternateContent>
  <xr:revisionPtr revIDLastSave="0" documentId="13_ncr:1_{0918AE16-06E9-0C46-838D-A4DDC856A7F9}" xr6:coauthVersionLast="45" xr6:coauthVersionMax="45" xr10:uidLastSave="{00000000-0000-0000-0000-000000000000}"/>
  <bookViews>
    <workbookView xWindow="15420" yWindow="2000" windowWidth="29460" windowHeight="20900" xr2:uid="{9E3C18A3-5BAB-5B40-814F-02B44F128F8E}"/>
  </bookViews>
  <sheets>
    <sheet name="1. Granule Proteins" sheetId="1" r:id="rId1"/>
    <sheet name="2. Localization Annotations" sheetId="2" r:id="rId2"/>
    <sheet name="3. Cytoplasm Proteins" sheetId="3" r:id="rId3"/>
  </sheets>
  <definedNames>
    <definedName name="ISGTable_comma" localSheetId="0">'1. Granule Proteins'!$A$1:$I$68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2" i="3" l="1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29F0008-FF2E-8D44-A8AA-2BE29F3AD5C6}" name="ISGTable_comma" type="6" refreshedVersion="6" background="1" saveData="1">
    <textPr sourceFile="/Users/davidgoodsell/Desktop/ISGTable_comma.txt" tab="0" comma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<sst xmlns="http://schemas.openxmlformats.org/spreadsheetml/2006/main" count="624" uniqueCount="518">
  <si>
    <t>UniProt</t>
  </si>
  <si>
    <t>Gene</t>
  </si>
  <si>
    <t>Name</t>
  </si>
  <si>
    <t>Score</t>
  </si>
  <si>
    <t>Reference</t>
  </si>
  <si>
    <t>X0X</t>
  </si>
  <si>
    <t>P63045</t>
  </si>
  <si>
    <t>2kog</t>
  </si>
  <si>
    <t>Vamp2</t>
  </si>
  <si>
    <t>VAMP-2</t>
  </si>
  <si>
    <t>P47861</t>
  </si>
  <si>
    <t>5kj8</t>
  </si>
  <si>
    <t>Syt5</t>
  </si>
  <si>
    <t>Synaptotagmin-5</t>
  </si>
  <si>
    <t>P63025</t>
  </si>
  <si>
    <t>Vamp3</t>
  </si>
  <si>
    <t>VAMP-3</t>
  </si>
  <si>
    <t>Q63475</t>
  </si>
  <si>
    <t>Ptprn2</t>
  </si>
  <si>
    <t>R-PTP-N2</t>
  </si>
  <si>
    <t>Q63259</t>
  </si>
  <si>
    <t>2qt7+2i1y</t>
  </si>
  <si>
    <t>Ptprn</t>
  </si>
  <si>
    <t>R-PTP-N</t>
  </si>
  <si>
    <t>XXX</t>
  </si>
  <si>
    <t>P10354</t>
  </si>
  <si>
    <t>1c1g</t>
  </si>
  <si>
    <t>Chga</t>
  </si>
  <si>
    <t>Chromogranin-A</t>
  </si>
  <si>
    <t>P47868</t>
  </si>
  <si>
    <t>Scg3</t>
  </si>
  <si>
    <t>Secretogranin-3</t>
  </si>
  <si>
    <t>P28841</t>
  </si>
  <si>
    <t>1p8j</t>
  </si>
  <si>
    <t>Pcsk2</t>
  </si>
  <si>
    <t>Neuroendocrine convertase 2</t>
  </si>
  <si>
    <t>X00</t>
  </si>
  <si>
    <t>Q8VHQ7</t>
  </si>
  <si>
    <t>2zet</t>
  </si>
  <si>
    <t>Sytl4</t>
  </si>
  <si>
    <t>Synaptotagmin-like protein 4</t>
  </si>
  <si>
    <t>P15087</t>
  </si>
  <si>
    <t>2nsm</t>
  </si>
  <si>
    <t>Cpe</t>
  </si>
  <si>
    <t>Carboxypeptidase E</t>
  </si>
  <si>
    <t>4818/242 (4)</t>
  </si>
  <si>
    <t>D4A0G7</t>
  </si>
  <si>
    <t>2g6b</t>
  </si>
  <si>
    <t>Rab37</t>
  </si>
  <si>
    <t>RAB37</t>
  </si>
  <si>
    <t>P62836</t>
  </si>
  <si>
    <t>1c1y</t>
  </si>
  <si>
    <t>Rap1a</t>
  </si>
  <si>
    <t>Ras-related protein Rap-1A</t>
  </si>
  <si>
    <t>P01323</t>
  </si>
  <si>
    <t>1trz</t>
  </si>
  <si>
    <t>Ins2</t>
  </si>
  <si>
    <t>Insulin-2</t>
  </si>
  <si>
    <t>177000 (5)</t>
  </si>
  <si>
    <t>00X</t>
  </si>
  <si>
    <t>P28840</t>
  </si>
  <si>
    <t>Pcsk1</t>
  </si>
  <si>
    <t>Neuroendocrine convertase 1</t>
  </si>
  <si>
    <t>P10362</t>
  </si>
  <si>
    <t>Scg2</t>
  </si>
  <si>
    <t>Secretogranin-2</t>
  </si>
  <si>
    <t>P16612</t>
  </si>
  <si>
    <t>1vpf+2vgh</t>
  </si>
  <si>
    <t>Vegfa</t>
  </si>
  <si>
    <t>VEGF-A</t>
  </si>
  <si>
    <t>P01322</t>
  </si>
  <si>
    <t>Ins1</t>
  </si>
  <si>
    <t>Insulin-1</t>
  </si>
  <si>
    <t>O35314</t>
  </si>
  <si>
    <t>Chgb</t>
  </si>
  <si>
    <t>Secretogranin-1</t>
  </si>
  <si>
    <t>XX0</t>
  </si>
  <si>
    <t>P63012</t>
  </si>
  <si>
    <t>3rab</t>
  </si>
  <si>
    <t>Rab3a</t>
  </si>
  <si>
    <t>Ras-related protein Rab-3A</t>
  </si>
  <si>
    <t>P27682</t>
  </si>
  <si>
    <t>Scg5</t>
  </si>
  <si>
    <t>Neuroendocrine protein 7B2</t>
  </si>
  <si>
    <t>Q5M7T6</t>
  </si>
  <si>
    <t>3j9t</t>
  </si>
  <si>
    <t>Atp6v0d1</t>
  </si>
  <si>
    <t>V-ATPase</t>
  </si>
  <si>
    <t>383/136 (6)</t>
  </si>
  <si>
    <t>Q6P503</t>
  </si>
  <si>
    <t>-</t>
  </si>
  <si>
    <t>Atp6v1d</t>
  </si>
  <si>
    <t>89/136</t>
  </si>
  <si>
    <t>P62815</t>
  </si>
  <si>
    <t>Atp6v1b2</t>
  </si>
  <si>
    <t>235/136</t>
  </si>
  <si>
    <t>A0A0G2K9J2</t>
  </si>
  <si>
    <t>Atp6v1h</t>
  </si>
  <si>
    <t>25/136</t>
  </si>
  <si>
    <t>B2GUV5</t>
  </si>
  <si>
    <t>Atp6v1g1</t>
  </si>
  <si>
    <t>433/136</t>
  </si>
  <si>
    <t>Q9WUF4</t>
  </si>
  <si>
    <t>Vamp8</t>
  </si>
  <si>
    <t>VAMP-8</t>
  </si>
  <si>
    <t>O54715</t>
  </si>
  <si>
    <t>Atp6ap1</t>
  </si>
  <si>
    <t>V-ATPase-accessory</t>
  </si>
  <si>
    <t>19/136</t>
  </si>
  <si>
    <t>P30904</t>
  </si>
  <si>
    <t>1fim</t>
  </si>
  <si>
    <t>Mif</t>
  </si>
  <si>
    <t>Macrophage migration inh. factor</t>
  </si>
  <si>
    <t>D4A133</t>
  </si>
  <si>
    <t>Atp6v1</t>
  </si>
  <si>
    <t>281/136</t>
  </si>
  <si>
    <t>In Proteomes</t>
  </si>
  <si>
    <t>P14925</t>
  </si>
  <si>
    <t>1phm+3fvz</t>
  </si>
  <si>
    <t>Pam</t>
  </si>
  <si>
    <t>Peptidyl-gly a-amidating monoxygenase</t>
  </si>
  <si>
    <t>0X0</t>
  </si>
  <si>
    <t>P20156</t>
  </si>
  <si>
    <t>Vgf</t>
  </si>
  <si>
    <t>Neurosecretory protein VGF</t>
  </si>
  <si>
    <t>P47971</t>
  </si>
  <si>
    <t>3flt</t>
  </si>
  <si>
    <t>Nptx1</t>
  </si>
  <si>
    <t>Neuronal pentraxin-1</t>
  </si>
  <si>
    <t>P97574</t>
  </si>
  <si>
    <t>Stc1</t>
  </si>
  <si>
    <t>Stanniocalcin-1</t>
  </si>
  <si>
    <t>Q6IN38</t>
  </si>
  <si>
    <t>2ygq</t>
  </si>
  <si>
    <t>Wif1</t>
  </si>
  <si>
    <t>P04276</t>
  </si>
  <si>
    <t>1kw2</t>
  </si>
  <si>
    <t>Gc</t>
  </si>
  <si>
    <t>GC1q-R protein</t>
  </si>
  <si>
    <t>P60905</t>
  </si>
  <si>
    <t>2n05</t>
  </si>
  <si>
    <t>Dnajc5</t>
  </si>
  <si>
    <t>Cysteine string protein</t>
  </si>
  <si>
    <t>O54880</t>
  </si>
  <si>
    <t>1zbd</t>
  </si>
  <si>
    <t>Rph3al</t>
  </si>
  <si>
    <t>Rab effector Noc2</t>
  </si>
  <si>
    <t>P62824</t>
  </si>
  <si>
    <t>Rab3c</t>
  </si>
  <si>
    <t>Ras-related protein Rab-3C</t>
  </si>
  <si>
    <t>Q6AXS4</t>
  </si>
  <si>
    <t>1qyi</t>
  </si>
  <si>
    <t>Atp6ap</t>
  </si>
  <si>
    <t>Renin receptor</t>
  </si>
  <si>
    <t>Q63942</t>
  </si>
  <si>
    <t>2gf9</t>
  </si>
  <si>
    <t>Rab3d</t>
  </si>
  <si>
    <t>GTP-binding protein Rab-3D</t>
  </si>
  <si>
    <t>Q99P74</t>
  </si>
  <si>
    <t>2f7s</t>
  </si>
  <si>
    <t>Rab27b</t>
  </si>
  <si>
    <t>Ras-related protein Rab-27B</t>
  </si>
  <si>
    <t>Q63083</t>
  </si>
  <si>
    <t>1snl</t>
  </si>
  <si>
    <t>Nucb1</t>
  </si>
  <si>
    <t>Nucleobindin-1</t>
  </si>
  <si>
    <t>Q9JI85</t>
  </si>
  <si>
    <t>Nucb2</t>
  </si>
  <si>
    <t>Nucleobindin-2</t>
  </si>
  <si>
    <t>P01346</t>
  </si>
  <si>
    <t>5l3l</t>
  </si>
  <si>
    <t>Igf2</t>
  </si>
  <si>
    <t>Insulin-like growth factor II</t>
  </si>
  <si>
    <t>P0CE46</t>
  </si>
  <si>
    <t>Slc30a8</t>
  </si>
  <si>
    <t>Zinc transporter 8</t>
  </si>
  <si>
    <t>P12969</t>
  </si>
  <si>
    <t>2kj7</t>
  </si>
  <si>
    <t>Iapp</t>
  </si>
  <si>
    <t>Islet amyloid polypeptide</t>
  </si>
  <si>
    <t>P51792</t>
  </si>
  <si>
    <t>Clcn3</t>
  </si>
  <si>
    <t>P54757</t>
  </si>
  <si>
    <t>4m4r+2rei</t>
  </si>
  <si>
    <t>Epha5</t>
  </si>
  <si>
    <t>Ephrin type-A receptor 5</t>
  </si>
  <si>
    <t>P70673</t>
  </si>
  <si>
    <t>Kcnj11</t>
  </si>
  <si>
    <t>Q62747</t>
  </si>
  <si>
    <t>6ank</t>
  </si>
  <si>
    <t>Syt7</t>
  </si>
  <si>
    <t>Synaptotagmin-7</t>
  </si>
  <si>
    <t>Q6RUV5</t>
  </si>
  <si>
    <t>2yin</t>
  </si>
  <si>
    <t>Rac1</t>
  </si>
  <si>
    <t>p21-Rac1</t>
  </si>
  <si>
    <t>Q8CFN2</t>
  </si>
  <si>
    <t>5c2j</t>
  </si>
  <si>
    <t>Cdc42</t>
  </si>
  <si>
    <t>Q63269</t>
  </si>
  <si>
    <t>6dqj</t>
  </si>
  <si>
    <t>Itpr3</t>
  </si>
  <si>
    <t>Inositol trisphosphate receptor</t>
  </si>
  <si>
    <t>P26431</t>
  </si>
  <si>
    <t>7dsx</t>
  </si>
  <si>
    <t>Slc9a1</t>
  </si>
  <si>
    <t>Na+/H+ exchanger</t>
  </si>
  <si>
    <t>Q07969</t>
  </si>
  <si>
    <t>Cd36</t>
  </si>
  <si>
    <t>Platelet glycoprotein 4</t>
  </si>
  <si>
    <t>Q8VCL5</t>
  </si>
  <si>
    <t>6v4d</t>
  </si>
  <si>
    <t>Slc17a9</t>
  </si>
  <si>
    <t>Vesicular nucleotide transporter</t>
  </si>
  <si>
    <t>000</t>
  </si>
  <si>
    <t>Wnt inhibitory factor 1</t>
  </si>
  <si>
    <t>747</t>
  </si>
  <si>
    <t>Manually Curated, in Proteomes</t>
  </si>
  <si>
    <t>Manually Curated, Not in Proteomes</t>
  </si>
  <si>
    <t>BHS (1)</t>
  </si>
  <si>
    <t>number/ISG (3)</t>
  </si>
  <si>
    <t>4gxt</t>
  </si>
  <si>
    <t>6xpd</t>
  </si>
  <si>
    <t>7jm6</t>
  </si>
  <si>
    <t>6baa (7)</t>
  </si>
  <si>
    <t>AlphaFold2</t>
  </si>
  <si>
    <t>4hti+2qep</t>
  </si>
  <si>
    <t>(2) Cases with multiple PDB entries were manually assembled from several structures. PDB ID for vATPase is only listed for the first subunit in the list.</t>
  </si>
  <si>
    <t>(3) Number/ISG is the number of protein chains per vesicle, these may then be associated into oligomeric assemblies; see text for assumptions on crystal size.</t>
  </si>
  <si>
    <t>(5) Insulin copy numbers were split equally between insulin-1 and insulin-2.</t>
  </si>
  <si>
    <t>(6) Copy numbers are shown for the individual chains and for the vATPase assembly.</t>
  </si>
  <si>
    <t>(7) This structure includes a second subunit ABCC8/SUR1, which is included in the model.</t>
  </si>
  <si>
    <t>H+/Cl- exchange transporter 3</t>
  </si>
  <si>
    <t>Potassium channel BIR</t>
  </si>
  <si>
    <t>PDB (2)</t>
  </si>
  <si>
    <t>Gaisano 2017</t>
  </si>
  <si>
    <t>Iezzi 2004,Hastoy 2017</t>
  </si>
  <si>
    <t>OmatsuKange 1997</t>
  </si>
  <si>
    <t>Torii 2009</t>
  </si>
  <si>
    <t>Eliasson 2008,Suckale 2010</t>
  </si>
  <si>
    <t>Suckale 2010</t>
  </si>
  <si>
    <t>Stephens 2017</t>
  </si>
  <si>
    <t>Wang 2008</t>
  </si>
  <si>
    <t>Hou 2009</t>
  </si>
  <si>
    <t>Ljubicic 2013</t>
  </si>
  <si>
    <t>Peiris 2014</t>
  </si>
  <si>
    <t>SunWada 2006</t>
  </si>
  <si>
    <t>Zhu 2012</t>
  </si>
  <si>
    <t>Waeber 1997</t>
  </si>
  <si>
    <t>Garmendia 2002</t>
  </si>
  <si>
    <t>Zaidi 2012</t>
  </si>
  <si>
    <t>Schinner 2008</t>
  </si>
  <si>
    <t>WoldenKirk 2011</t>
  </si>
  <si>
    <t>Gorenberg 2017</t>
  </si>
  <si>
    <t>Matsunaga 2017</t>
  </si>
  <si>
    <t>Iezzi 1999</t>
  </si>
  <si>
    <t>Guida 2018</t>
  </si>
  <si>
    <t>Suckale 2010 (Rab-27A)</t>
  </si>
  <si>
    <t>Ramesh 2015</t>
  </si>
  <si>
    <t>Cornish 2005</t>
  </si>
  <si>
    <t>Huang 2017</t>
  </si>
  <si>
    <t>Cao 2013</t>
  </si>
  <si>
    <t>Thevenod 2002</t>
  </si>
  <si>
    <t>Konstantinova 2007</t>
  </si>
  <si>
    <t>Geng 2003</t>
  </si>
  <si>
    <t>Wang 2009</t>
  </si>
  <si>
    <t>Hur 2015</t>
  </si>
  <si>
    <t>Moulin 2007</t>
  </si>
  <si>
    <t>Noushmehr 2005</t>
  </si>
  <si>
    <t>Geisler 2013</t>
  </si>
  <si>
    <r>
      <t xml:space="preserve">Brunner, Y., Couté, Y., Iezzi, M., Foti, M., Fukuda, M., Hochstrasser, D. F., Wollheim, C. B., &amp; Sanchez, J.-C. (2007). Proteomics Analysis of Insulin Secretory Granules. </t>
    </r>
    <r>
      <rPr>
        <i/>
        <sz val="12"/>
        <color theme="1"/>
        <rFont val="Calibri"/>
        <family val="2"/>
        <scheme val="minor"/>
      </rPr>
      <t>Molecular &amp; Cellular Proteomics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>(6), 1007–1017. https://doi.org/10.1074/mcp.M600443-MCP200</t>
    </r>
  </si>
  <si>
    <r>
      <t xml:space="preserve">Cao, P., Abedini, A., &amp; Raleigh, D. P. (2013). Aggregation of islet amyloid polypeptide: From physical chemistry to cell biology. </t>
    </r>
    <r>
      <rPr>
        <i/>
        <sz val="12"/>
        <color theme="1"/>
        <rFont val="Calibri"/>
        <family val="2"/>
        <scheme val="minor"/>
      </rPr>
      <t>Current Opinion in Structural Biology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23</t>
    </r>
    <r>
      <rPr>
        <sz val="12"/>
        <color theme="1"/>
        <rFont val="Calibri"/>
        <family val="2"/>
        <scheme val="minor"/>
      </rPr>
      <t>(1), 82–89. https://doi.org/10.1016/j.sbi.2012.11.003</t>
    </r>
  </si>
  <si>
    <r>
      <t xml:space="preserve">Cornish, J., Callon, K. E., Bava, U., Watson, M., Xu, X., Lin, J. M., Chan, V. A., Grey, A. B., Naot, D., Buchanan, C. M., Cooper, G. J. S., &amp; Reid, I. R. (2007). Preptin, another peptide product of the pancreatic β-cell, is osteogenic in vitro and in vivo. </t>
    </r>
    <r>
      <rPr>
        <i/>
        <sz val="12"/>
        <color theme="1"/>
        <rFont val="Calibri"/>
        <family val="2"/>
        <scheme val="minor"/>
      </rPr>
      <t>American Journal of Physiology-Endocrinology and Metabolism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292</t>
    </r>
    <r>
      <rPr>
        <sz val="12"/>
        <color theme="1"/>
        <rFont val="Calibri"/>
        <family val="2"/>
        <scheme val="minor"/>
      </rPr>
      <t>(1), E117–E122. https://doi.org/10.1152/ajpendo.00642.2005</t>
    </r>
  </si>
  <si>
    <r>
      <t xml:space="preserve">Eliasson, L., Abdulkader, F., Braun, M., Galvanovskis, J., Hoppa, M. B., &amp; Rorsman, P. (2008). Novel aspects of the molecular mechanisms controlling insulin secretion: Exocytosis in pancreatic β-cells. </t>
    </r>
    <r>
      <rPr>
        <i/>
        <sz val="12"/>
        <color theme="1"/>
        <rFont val="Calibri"/>
        <family val="2"/>
        <scheme val="minor"/>
      </rPr>
      <t>The Journal of Physiology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586</t>
    </r>
    <r>
      <rPr>
        <sz val="12"/>
        <color theme="1"/>
        <rFont val="Calibri"/>
        <family val="2"/>
        <scheme val="minor"/>
      </rPr>
      <t>(14), 3313–3324. https://doi.org/10.1113/jphysiol.2008.155317</t>
    </r>
  </si>
  <si>
    <r>
      <t xml:space="preserve">Gaisano, H. Y. (2017). Recent new insights into the role of SNARE and associated proteins in insulin granule exocytosis: GAISANO. </t>
    </r>
    <r>
      <rPr>
        <i/>
        <sz val="12"/>
        <color theme="1"/>
        <rFont val="Calibri"/>
        <family val="2"/>
        <scheme val="minor"/>
      </rPr>
      <t>Diabetes, Obesity and Metabolism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19</t>
    </r>
    <r>
      <rPr>
        <sz val="12"/>
        <color theme="1"/>
        <rFont val="Calibri"/>
        <family val="2"/>
        <scheme val="minor"/>
      </rPr>
      <t>, 115–123. https://doi.org/10.1111/dom.13001</t>
    </r>
  </si>
  <si>
    <r>
      <t xml:space="preserve">Garmendia, O., Rodríguez, M. P., Burrell, M. A., &amp; Villaro, A. C. (2002). Immunocytochemical Finding of the Amidating Enzymes in Mouse Pancreatic A-, B-, and D-cells: A Comparison with Human and Rat. </t>
    </r>
    <r>
      <rPr>
        <i/>
        <sz val="12"/>
        <color theme="1"/>
        <rFont val="Calibri"/>
        <family val="2"/>
        <scheme val="minor"/>
      </rPr>
      <t>Journal of Histochemistry &amp; Cytochemistry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50</t>
    </r>
    <r>
      <rPr>
        <sz val="12"/>
        <color theme="1"/>
        <rFont val="Calibri"/>
        <family val="2"/>
        <scheme val="minor"/>
      </rPr>
      <t>(10), 1401–1415. https://doi.org/10.1177/002215540205001013</t>
    </r>
  </si>
  <si>
    <r>
      <t xml:space="preserve">Geng, X., Li, L., Watkins, S., Robbins, P. D., &amp; Drain, P. (2003). The Insulin Secretory Granule Is the Major Site of KATP Channels of the Endocrine Pancreas. </t>
    </r>
    <r>
      <rPr>
        <i/>
        <sz val="12"/>
        <color theme="1"/>
        <rFont val="Calibri"/>
        <family val="2"/>
        <scheme val="minor"/>
      </rPr>
      <t>Diabetes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52</t>
    </r>
    <r>
      <rPr>
        <sz val="12"/>
        <color theme="1"/>
        <rFont val="Calibri"/>
        <family val="2"/>
        <scheme val="minor"/>
      </rPr>
      <t>(3), 767–776. https://doi.org/10.2337/diabetes.52.3.767</t>
    </r>
  </si>
  <si>
    <r>
      <t xml:space="preserve">Gorenberg, E. L., &amp; Chandra, S. S. (2017). The Role of Co-chaperones in Synaptic Proteostasis and Neurodegenerative Disease. </t>
    </r>
    <r>
      <rPr>
        <i/>
        <sz val="12"/>
        <color theme="1"/>
        <rFont val="Calibri"/>
        <family val="2"/>
        <scheme val="minor"/>
      </rPr>
      <t>Frontiers in Neuroscience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11</t>
    </r>
    <r>
      <rPr>
        <sz val="12"/>
        <color theme="1"/>
        <rFont val="Calibri"/>
        <family val="2"/>
        <scheme val="minor"/>
      </rPr>
      <t>, 248. https://doi.org/10.3389/fnins.2017.00248</t>
    </r>
  </si>
  <si>
    <r>
      <t xml:space="preserve">Guida, M. C., Hermle, T., Graham, L. A., Hauser, V., Ryan, M., Stevens, T. H., &amp; Simons, M. (2018). ATP6AP2 functions as a V-ATPase assembly factor in the endoplasmic reticulum. </t>
    </r>
    <r>
      <rPr>
        <i/>
        <sz val="12"/>
        <color theme="1"/>
        <rFont val="Calibri"/>
        <family val="2"/>
        <scheme val="minor"/>
      </rPr>
      <t>Molecular Biology of the Cell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29</t>
    </r>
    <r>
      <rPr>
        <sz val="12"/>
        <color theme="1"/>
        <rFont val="Calibri"/>
        <family val="2"/>
        <scheme val="minor"/>
      </rPr>
      <t>(18), 2156–2164. https://doi.org/10.1091/mbc.E18-04-0234</t>
    </r>
  </si>
  <si>
    <r>
      <t xml:space="preserve">Hastoy, B., Clark, A., Rorsman, P., &amp; Lang, J. (2017). Fusion pore in exocytosis: More than an exit gate? A β-cell perspective. </t>
    </r>
    <r>
      <rPr>
        <i/>
        <sz val="12"/>
        <color theme="1"/>
        <rFont val="Calibri"/>
        <family val="2"/>
        <scheme val="minor"/>
      </rPr>
      <t>Cell Calcium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68</t>
    </r>
    <r>
      <rPr>
        <sz val="12"/>
        <color theme="1"/>
        <rFont val="Calibri"/>
        <family val="2"/>
        <scheme val="minor"/>
      </rPr>
      <t>, 45–61. https://doi.org/10.1016/j.ceca.2017.10.005</t>
    </r>
  </si>
  <si>
    <r>
      <t xml:space="preserve">Hickey, A. J. R., Bradley, J. W. I., Skea, G. L., Middleditch, M. J., Buchanan, C. M., Phillips, A. R. J., &amp; Cooper, G. J. S. (2009). Proteins Associated with Immunopurified Granules from a Model Pancreatic Islet β-Cell System: Proteomic Snapshot of an Endocrine Secretory Granule. </t>
    </r>
    <r>
      <rPr>
        <i/>
        <sz val="12"/>
        <color theme="1"/>
        <rFont val="Calibri"/>
        <family val="2"/>
        <scheme val="minor"/>
      </rPr>
      <t>Journal of Proteome Research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>(1), 178–186. https://doi.org/10.1021/pr800675k</t>
    </r>
  </si>
  <si>
    <r>
      <t xml:space="preserve">Hou, J. C., Min, L., &amp; Pessin, J. E. (2009). Chapter 16 Insulin Granule Biogenesis, Trafficking and Exocytosis. In </t>
    </r>
    <r>
      <rPr>
        <i/>
        <sz val="12"/>
        <color theme="1"/>
        <rFont val="Calibri"/>
        <family val="2"/>
        <scheme val="minor"/>
      </rPr>
      <t>Vitamins &amp; Hormones</t>
    </r>
    <r>
      <rPr>
        <sz val="12"/>
        <color theme="1"/>
        <rFont val="Calibri"/>
        <family val="2"/>
        <scheme val="minor"/>
      </rPr>
      <t xml:space="preserve"> (Vol. 80, pp. 473–506). Elsevier. https://doi.org/10.1016/S0083-6729(08)00616-X</t>
    </r>
  </si>
  <si>
    <r>
      <t xml:space="preserve">Huang, Q., Merriman, C., Zhang, H., &amp; Fu, D. (2017). Coupling of Insulin Secretion and Display of a Granule-resident Zinc Transporter ZnT8 on the Surface of Pancreatic Beta Cells. </t>
    </r>
    <r>
      <rPr>
        <i/>
        <sz val="12"/>
        <color theme="1"/>
        <rFont val="Calibri"/>
        <family val="2"/>
        <scheme val="minor"/>
      </rPr>
      <t>Journal of Biological Chemistry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292</t>
    </r>
    <r>
      <rPr>
        <sz val="12"/>
        <color theme="1"/>
        <rFont val="Calibri"/>
        <family val="2"/>
        <scheme val="minor"/>
      </rPr>
      <t>(10), 4034–4043. https://doi.org/10.1074/jbc.M116.772152</t>
    </r>
  </si>
  <si>
    <r>
      <t xml:space="preserve">Iezzi, M., Escher, G., Meda, P., Charollais, A., Baldini, G., Darchen, F., Wollheim, C. B., &amp; Regazzi, R. (1999). Subcellular Distribution and Function of Rab3A, B, C, and D Isoforms in Insulin-Secreting Cells. </t>
    </r>
    <r>
      <rPr>
        <i/>
        <sz val="12"/>
        <color theme="1"/>
        <rFont val="Calibri"/>
        <family val="2"/>
        <scheme val="minor"/>
      </rPr>
      <t>Molecular Endocrinology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13</t>
    </r>
    <r>
      <rPr>
        <sz val="12"/>
        <color theme="1"/>
        <rFont val="Calibri"/>
        <family val="2"/>
        <scheme val="minor"/>
      </rPr>
      <t>(2), 202–212. https://doi.org/10.1210/mend.13.2.0228</t>
    </r>
  </si>
  <si>
    <r>
      <t xml:space="preserve">Konstantinova, I., Nikolova, G., Ohara-Imaizumi, M., Meda, P., Kuc̆era, T., Zarbalis, K., Wurst, W., Nagamatsu, S., &amp; Lammert, E. (2007). EphA-Ephrin-A-Mediated β Cell Communication Regulates Insulin Secretion from Pancreatic Islets. </t>
    </r>
    <r>
      <rPr>
        <i/>
        <sz val="12"/>
        <color theme="1"/>
        <rFont val="Calibri"/>
        <family val="2"/>
        <scheme val="minor"/>
      </rPr>
      <t>Cell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129</t>
    </r>
    <r>
      <rPr>
        <sz val="12"/>
        <color theme="1"/>
        <rFont val="Calibri"/>
        <family val="2"/>
        <scheme val="minor"/>
      </rPr>
      <t>(2), 359–370. https://doi.org/10.1016/j.cell.2007.02.044</t>
    </r>
  </si>
  <si>
    <r>
      <t xml:space="preserve">Ljubicic, S., Bezzi, P., Brajkovic, S., Nesca, V., Guay, C., Ohbayashi, N., Fukuda, M., Abderrhamani, A., &amp; Regazzi, R. (2013). The GTPase Rab37 Participates in the Control of Insulin Exocytosis. </t>
    </r>
    <r>
      <rPr>
        <i/>
        <sz val="12"/>
        <color theme="1"/>
        <rFont val="Calibri"/>
        <family val="2"/>
        <scheme val="minor"/>
      </rPr>
      <t>PLoS ONE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8</t>
    </r>
    <r>
      <rPr>
        <sz val="12"/>
        <color theme="1"/>
        <rFont val="Calibri"/>
        <family val="2"/>
        <scheme val="minor"/>
      </rPr>
      <t>(6), e68255. https://doi.org/10.1371/journal.pone.0068255</t>
    </r>
  </si>
  <si>
    <r>
      <t xml:space="preserve">Matsunaga, K., Taoka, M., Isobe, T., &amp; Izumi, T. (2016). Rab2a and Rab27a cooperatively regulate transition from granule maturation to exocytosis through the dual effector Noc2. </t>
    </r>
    <r>
      <rPr>
        <i/>
        <sz val="12"/>
        <color theme="1"/>
        <rFont val="Calibri"/>
        <family val="2"/>
        <scheme val="minor"/>
      </rPr>
      <t>Journal of Cell Science</t>
    </r>
    <r>
      <rPr>
        <sz val="12"/>
        <color theme="1"/>
        <rFont val="Calibri"/>
        <family val="2"/>
        <scheme val="minor"/>
      </rPr>
      <t>, jcs.195479. https://doi.org/10.1242/jcs.195479</t>
    </r>
  </si>
  <si>
    <r>
      <t xml:space="preserve">Omatsu-Kanbe, M., Ding, W.-G., Hashiramoto, M., Kitasato, H., &amp; Omatsu-Kanbe, M. (1997). Immunohistochemical Localization of Cellubrevin on Secretory Granules in Pancreatic B-cells. </t>
    </r>
    <r>
      <rPr>
        <i/>
        <sz val="12"/>
        <color theme="1"/>
        <rFont val="Calibri"/>
        <family val="2"/>
        <scheme val="minor"/>
      </rPr>
      <t>Archives of Histology and Cytology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60</t>
    </r>
    <r>
      <rPr>
        <sz val="12"/>
        <color theme="1"/>
        <rFont val="Calibri"/>
        <family val="2"/>
        <scheme val="minor"/>
      </rPr>
      <t>(3), 289–295. https://doi.org/10.1679/aohc.60.289</t>
    </r>
  </si>
  <si>
    <r>
      <t xml:space="preserve">Peiris, H., Bonder, C. S., Coates, P. T. H., Keating, D. J., &amp; Jessup, C. F. (2014). The β-Cell/EC Axis: How Do Islet Cells Talk to Each Other? </t>
    </r>
    <r>
      <rPr>
        <i/>
        <sz val="12"/>
        <color theme="1"/>
        <rFont val="Calibri"/>
        <family val="2"/>
        <scheme val="minor"/>
      </rPr>
      <t>Diabetes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63</t>
    </r>
    <r>
      <rPr>
        <sz val="12"/>
        <color theme="1"/>
        <rFont val="Calibri"/>
        <family val="2"/>
        <scheme val="minor"/>
      </rPr>
      <t>(1), 3–11. https://doi.org/10.2337/db13-0617</t>
    </r>
  </si>
  <si>
    <r>
      <t xml:space="preserve">Ramesh, N., Mohan, H., &amp; Unniappan, S. (2015). Nucleobindin-1 encodes a nesfatin-1-like peptide that stimulates insulin secretion. </t>
    </r>
    <r>
      <rPr>
        <i/>
        <sz val="12"/>
        <color theme="1"/>
        <rFont val="Calibri"/>
        <family val="2"/>
        <scheme val="minor"/>
      </rPr>
      <t>General and Comparative Endocrinology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216</t>
    </r>
    <r>
      <rPr>
        <sz val="12"/>
        <color theme="1"/>
        <rFont val="Calibri"/>
        <family val="2"/>
        <scheme val="minor"/>
      </rPr>
      <t>, 182–189. https://doi.org/10.1016/j.ygcen.2015.04.011</t>
    </r>
  </si>
  <si>
    <r>
      <t xml:space="preserve">Schinner, S., Ülgen, F., Papewalis, C., Schott, M., Woelk, A., Vidal-Puig, A., &amp; Scherbaum, W. A. (2007). Regulation of insulin secretion, glucokinase gene transcription and beta cell proliferation by adipocyte-derived Wnt signalling molecules. </t>
    </r>
    <r>
      <rPr>
        <i/>
        <sz val="12"/>
        <color theme="1"/>
        <rFont val="Calibri"/>
        <family val="2"/>
        <scheme val="minor"/>
      </rPr>
      <t>Diabetologia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51</t>
    </r>
    <r>
      <rPr>
        <sz val="12"/>
        <color theme="1"/>
        <rFont val="Calibri"/>
        <family val="2"/>
        <scheme val="minor"/>
      </rPr>
      <t>(1), 147–154. https://doi.org/10.1007/s00125-007-0848-0</t>
    </r>
  </si>
  <si>
    <r>
      <t xml:space="preserve">Stephens, S. B., Edwards, R. J., Sadahiro, M., Lin, W.-J., Jiang, C., Salton, S. R., &amp; Newgard, C. B. (2017). The Prohormone VGF Regulates β Cell Function via Insulin Secretory Granule Biogenesis. </t>
    </r>
    <r>
      <rPr>
        <i/>
        <sz val="12"/>
        <color theme="1"/>
        <rFont val="Calibri"/>
        <family val="2"/>
        <scheme val="minor"/>
      </rPr>
      <t>Cell Reports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20</t>
    </r>
    <r>
      <rPr>
        <sz val="12"/>
        <color theme="1"/>
        <rFont val="Calibri"/>
        <family val="2"/>
        <scheme val="minor"/>
      </rPr>
      <t>(10), 2480–2489. https://doi.org/10.1016/j.celrep.2017.08.050</t>
    </r>
  </si>
  <si>
    <r>
      <t xml:space="preserve">Suckale, J., &amp; Solimena, M. (2010). The insulin secretory granule as a signaling hub. </t>
    </r>
    <r>
      <rPr>
        <i/>
        <sz val="12"/>
        <color theme="1"/>
        <rFont val="Calibri"/>
        <family val="2"/>
        <scheme val="minor"/>
      </rPr>
      <t>Trends in Endocrinology &amp; Metabolism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21</t>
    </r>
    <r>
      <rPr>
        <sz val="12"/>
        <color theme="1"/>
        <rFont val="Calibri"/>
        <family val="2"/>
        <scheme val="minor"/>
      </rPr>
      <t>(10), 599–609. https://doi.org/10.1016/j.tem.2010.06.003</t>
    </r>
  </si>
  <si>
    <r>
      <t xml:space="preserve">Sun-Wada, G.-H., Toyomura, T., Murata, Y., Yamamoto, A., Futai, M., &amp; Wada, Y. (2006). The </t>
    </r>
    <r>
      <rPr>
        <i/>
        <sz val="12"/>
        <color theme="1"/>
        <rFont val="Calibri"/>
        <family val="2"/>
        <scheme val="minor"/>
      </rPr>
      <t>a</t>
    </r>
    <r>
      <rPr>
        <sz val="12"/>
        <color theme="1"/>
        <rFont val="Calibri"/>
        <family val="2"/>
        <scheme val="minor"/>
      </rPr>
      <t xml:space="preserve"> 3 isoform of V-ATPase regulates insulin secretion from pancreatic β-cells. </t>
    </r>
    <r>
      <rPr>
        <i/>
        <sz val="12"/>
        <color theme="1"/>
        <rFont val="Calibri"/>
        <family val="2"/>
        <scheme val="minor"/>
      </rPr>
      <t>Journal of Cell Science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119</t>
    </r>
    <r>
      <rPr>
        <sz val="12"/>
        <color theme="1"/>
        <rFont val="Calibri"/>
        <family val="2"/>
        <scheme val="minor"/>
      </rPr>
      <t>(21), 4531–4540. https://doi.org/10.1242/jcs.03234</t>
    </r>
  </si>
  <si>
    <r>
      <t xml:space="preserve">Thévenod, F. (2002). Ion channels in secretory granules of the pancreas and their role in exocytosis and release of secretory proteins. </t>
    </r>
    <r>
      <rPr>
        <i/>
        <sz val="12"/>
        <color theme="1"/>
        <rFont val="Calibri"/>
        <family val="2"/>
        <scheme val="minor"/>
      </rPr>
      <t>American Journal of Physiology-Cell Physiology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283</t>
    </r>
    <r>
      <rPr>
        <sz val="12"/>
        <color theme="1"/>
        <rFont val="Calibri"/>
        <family val="2"/>
        <scheme val="minor"/>
      </rPr>
      <t>(3), C651–C672. https://doi.org/10.1152/ajpcell.00600.2001</t>
    </r>
  </si>
  <si>
    <r>
      <t xml:space="preserve">Torii, S. (2009). Expression and Function of IA-2 Family Proteins, Unique Neuroendocrine-specific Protein-tyrosine Phosphatases. </t>
    </r>
    <r>
      <rPr>
        <i/>
        <sz val="12"/>
        <color theme="1"/>
        <rFont val="Calibri"/>
        <family val="2"/>
        <scheme val="minor"/>
      </rPr>
      <t>Endocrine Journal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56</t>
    </r>
    <r>
      <rPr>
        <sz val="12"/>
        <color theme="1"/>
        <rFont val="Calibri"/>
        <family val="2"/>
        <scheme val="minor"/>
      </rPr>
      <t>(5), 639–648. https://doi.org/10.1507/endocrj.K09E-157</t>
    </r>
  </si>
  <si>
    <r>
      <t xml:space="preserve">Waeber, G., Calandra, T., Roduit, R., Haefliger, J.-A., Bonny, C., Thompson, N., Thorens, B., Temler, E., Meinhardt, A., Bacher, M., Metz, C. N., Nicod, P., &amp; Bucala, R. (1997). Insulin secretion is regulated by the glucose-dependent production of islet β cell macrophage migration inhibitory factor. </t>
    </r>
    <r>
      <rPr>
        <i/>
        <sz val="12"/>
        <color theme="1"/>
        <rFont val="Calibri"/>
        <family val="2"/>
        <scheme val="minor"/>
      </rPr>
      <t>Proceedings of the National Academy of Sciences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94</t>
    </r>
    <r>
      <rPr>
        <sz val="12"/>
        <color theme="1"/>
        <rFont val="Calibri"/>
        <family val="2"/>
        <scheme val="minor"/>
      </rPr>
      <t>(9), 4782–4787. https://doi.org/10.1073/pnas.94.9.4782</t>
    </r>
  </si>
  <si>
    <r>
      <t xml:space="preserve">Wang, Z., &amp; Thurmond, D. C. (2009). Mechanisms of biphasic insulin-granule exocytosis – roles of the cytoskeleton, small GTPases and SNARE proteins. </t>
    </r>
    <r>
      <rPr>
        <i/>
        <sz val="12"/>
        <color theme="1"/>
        <rFont val="Calibri"/>
        <family val="2"/>
        <scheme val="minor"/>
      </rPr>
      <t>Journal of Cell Science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122</t>
    </r>
    <r>
      <rPr>
        <sz val="12"/>
        <color theme="1"/>
        <rFont val="Calibri"/>
        <family val="2"/>
        <scheme val="minor"/>
      </rPr>
      <t>(7), 893–903. https://doi.org/10.1242/jcs.034355</t>
    </r>
  </si>
  <si>
    <r>
      <t xml:space="preserve">Wolden-Kirk, H., Overbergh, L., Christesen, H. T., Brusgaard, K., &amp; Mathieu, C. (2011). Vitamin D and diabetes: Its importance for beta cell and immune function. </t>
    </r>
    <r>
      <rPr>
        <i/>
        <sz val="12"/>
        <color theme="1"/>
        <rFont val="Calibri"/>
        <family val="2"/>
        <scheme val="minor"/>
      </rPr>
      <t>Molecular and Cellular Endocrinology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347</t>
    </r>
    <r>
      <rPr>
        <sz val="12"/>
        <color theme="1"/>
        <rFont val="Calibri"/>
        <family val="2"/>
        <scheme val="minor"/>
      </rPr>
      <t>(1–2), 106–120. https://doi.org/10.1016/j.mce.2011.08.016</t>
    </r>
  </si>
  <si>
    <r>
      <t xml:space="preserve">Zaidi, D., Turner, J. K., Durst, M. A., &amp; Wagner, G. F. (2012). Stanniocalcin-1 Co-Localizes with Insulin in the Pancreatic Islets. </t>
    </r>
    <r>
      <rPr>
        <i/>
        <sz val="12"/>
        <color theme="1"/>
        <rFont val="Calibri"/>
        <family val="2"/>
        <scheme val="minor"/>
      </rPr>
      <t>ISRN Endocrinology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2012</t>
    </r>
    <r>
      <rPr>
        <sz val="12"/>
        <color theme="1"/>
        <rFont val="Calibri"/>
        <family val="2"/>
        <scheme val="minor"/>
      </rPr>
      <t>, 1–6. https://doi.org/10.5402/2012/834359</t>
    </r>
  </si>
  <si>
    <r>
      <t xml:space="preserve">Zhu, D., Zhang, Y., Lam, P. P. L., Dolai, S., Liu, Y., Cai, E. P., Choi, D., Schroer, S. A., Kang, Y., Allister, E. M., Qin, T., Wheeler, M. B., Wang, C.-C., Hong, W.-J., Woo, M., &amp; Gaisano, H. Y. (2012). Dual Role of VAMP8 in Regulating Insulin Exocytosis and Islet β Cell Growth. </t>
    </r>
    <r>
      <rPr>
        <i/>
        <sz val="12"/>
        <color theme="1"/>
        <rFont val="Calibri"/>
        <family val="2"/>
        <scheme val="minor"/>
      </rPr>
      <t>Cell Metabolism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16</t>
    </r>
    <r>
      <rPr>
        <sz val="12"/>
        <color theme="1"/>
        <rFont val="Calibri"/>
        <family val="2"/>
        <scheme val="minor"/>
      </rPr>
      <t>(2), 238–249. https://doi.org/10.1016/j.cmet.2012.07.001</t>
    </r>
  </si>
  <si>
    <t>Supplementary Table 1a. Insulin Secretory Granule Proteins</t>
  </si>
  <si>
    <t>Fraction Positive</t>
  </si>
  <si>
    <t>Fraction Negative</t>
  </si>
  <si>
    <t>UniProt Annotation</t>
  </si>
  <si>
    <t>MEMBRANE</t>
  </si>
  <si>
    <t>SECRETED</t>
  </si>
  <si>
    <t>CYTOPLASMIC VESICLE</t>
  </si>
  <si>
    <t>CELL MEMBRANE</t>
  </si>
  <si>
    <t>CELL JUNCTION</t>
  </si>
  <si>
    <t>SYNAPSE</t>
  </si>
  <si>
    <t>ENDOSOME</t>
  </si>
  <si>
    <t>CYTOPLASM</t>
  </si>
  <si>
    <t>NUCLEUS</t>
  </si>
  <si>
    <t>SYNAPTOSOME</t>
  </si>
  <si>
    <t>LYSOSOME</t>
  </si>
  <si>
    <t>ENDOPLASM</t>
  </si>
  <si>
    <t>CELL PROJECTION</t>
  </si>
  <si>
    <t>CYTOSKELETON</t>
  </si>
  <si>
    <t>MITOCHONDRION</t>
  </si>
  <si>
    <t>GOLGI</t>
  </si>
  <si>
    <t>MITOCHONDRION INNER MEMBRANE</t>
  </si>
  <si>
    <t>MICROTUBULE</t>
  </si>
  <si>
    <t>EXTRACELLULAR</t>
  </si>
  <si>
    <t>MICROSOME</t>
  </si>
  <si>
    <t>SPLICEOSOME</t>
  </si>
  <si>
    <t>LIPID DROPLET</t>
  </si>
  <si>
    <t>PROTEOSOME</t>
  </si>
  <si>
    <t>COATED PIT</t>
  </si>
  <si>
    <t>CF1</t>
  </si>
  <si>
    <t>AMYLOID</t>
  </si>
  <si>
    <t>CHROMOSOME</t>
  </si>
  <si>
    <t>POSTSYNAPSE</t>
  </si>
  <si>
    <t>FLAGELLUM</t>
  </si>
  <si>
    <t>CILIUM</t>
  </si>
  <si>
    <t>VLDL</t>
  </si>
  <si>
    <t>LDL</t>
  </si>
  <si>
    <t>CHYLOMICRON</t>
  </si>
  <si>
    <t>KERATIN</t>
  </si>
  <si>
    <t>INTERMEDIATE FILAMENT</t>
  </si>
  <si>
    <t>VIRION</t>
  </si>
  <si>
    <t>MITOCHONDRION NUCLEOID</t>
  </si>
  <si>
    <t>CENTROMERE</t>
  </si>
  <si>
    <t>SARCOPLASM</t>
  </si>
  <si>
    <t>description</t>
  </si>
  <si>
    <t>copies per cell (2)</t>
  </si>
  <si>
    <t>BA1 molarity (3)</t>
  </si>
  <si>
    <t>PDB ID</t>
  </si>
  <si>
    <t>stoichiometry</t>
  </si>
  <si>
    <t>comments (4)</t>
  </si>
  <si>
    <t>P04406</t>
  </si>
  <si>
    <t>Glyceraldehyde-3-phosphate dehydrogenase</t>
  </si>
  <si>
    <t>1u8f</t>
  </si>
  <si>
    <t>P23528</t>
  </si>
  <si>
    <t>Cofilin-1</t>
  </si>
  <si>
    <t>1q8g</t>
  </si>
  <si>
    <t>P62937</t>
  </si>
  <si>
    <t>Peptidyl-prolyl cis-trans isomerase A</t>
  </si>
  <si>
    <t>1awq</t>
  </si>
  <si>
    <t>P14618</t>
  </si>
  <si>
    <t>Pyruvate kinase isozymes M1/M2</t>
  </si>
  <si>
    <t>1t5a</t>
  </si>
  <si>
    <t>P68104</t>
  </si>
  <si>
    <t>Elongation factor 1-alpha 1</t>
  </si>
  <si>
    <t>6zmo CD+CB</t>
  </si>
  <si>
    <t>complex with tRNA</t>
  </si>
  <si>
    <t>P06733</t>
  </si>
  <si>
    <t>Alpha-enolase</t>
  </si>
  <si>
    <t>3b97</t>
  </si>
  <si>
    <t>P60174</t>
  </si>
  <si>
    <t>Triosephosphate isomerase</t>
  </si>
  <si>
    <t>1hti</t>
  </si>
  <si>
    <t>Q06830</t>
  </si>
  <si>
    <t>Peroxiredoxin-1</t>
  </si>
  <si>
    <t>2rii</t>
  </si>
  <si>
    <t>complex with sulforedoxin</t>
  </si>
  <si>
    <t>P07737</t>
  </si>
  <si>
    <t>Profilin-1</t>
  </si>
  <si>
    <t>2pav</t>
  </si>
  <si>
    <t>complex with actin monomer</t>
  </si>
  <si>
    <t>P37802</t>
  </si>
  <si>
    <t>Transgelin-2</t>
  </si>
  <si>
    <t>1wym</t>
  </si>
  <si>
    <t>P04075</t>
  </si>
  <si>
    <t>Fructose-bisphosphate aldolase A</t>
  </si>
  <si>
    <t>1ald</t>
  </si>
  <si>
    <t>P11142</t>
  </si>
  <si>
    <t>Heat shock cognate 71 kDa protein</t>
  </si>
  <si>
    <t>1yuw</t>
  </si>
  <si>
    <t>P08238</t>
  </si>
  <si>
    <t>Heat shock protein HSP 90-beta</t>
  </si>
  <si>
    <t>5uls</t>
  </si>
  <si>
    <t>P04792</t>
  </si>
  <si>
    <t>Heat shock protein beta-1</t>
  </si>
  <si>
    <t>6dv5</t>
  </si>
  <si>
    <t>P63241</t>
  </si>
  <si>
    <t>Eukaryotic translation initiation factor 5A-1</t>
  </si>
  <si>
    <t>3cpf</t>
  </si>
  <si>
    <t>P78371</t>
  </si>
  <si>
    <t>T-complex protein 1 subunit beta</t>
  </si>
  <si>
    <t>6nra</t>
  </si>
  <si>
    <t>P31949</t>
  </si>
  <si>
    <t>Protein S100-A11</t>
  </si>
  <si>
    <t>2luc</t>
  </si>
  <si>
    <t>P00558</t>
  </si>
  <si>
    <t>Phosphoglycerate kinase 1</t>
  </si>
  <si>
    <t>2xe6</t>
  </si>
  <si>
    <t>P62244</t>
  </si>
  <si>
    <t>40S ribosomal protein S15a</t>
  </si>
  <si>
    <t>6gz5</t>
  </si>
  <si>
    <t>80S ribosome</t>
  </si>
  <si>
    <t>P09211</t>
  </si>
  <si>
    <t>Glutathione S-transferase P</t>
  </si>
  <si>
    <t>13gs</t>
  </si>
  <si>
    <t>P00338</t>
  </si>
  <si>
    <t>L-lactate dehydrogenase A chain</t>
  </si>
  <si>
    <t>4jnk</t>
  </si>
  <si>
    <t>P13639</t>
  </si>
  <si>
    <t>Elongation factor 2</t>
  </si>
  <si>
    <t>5h7l</t>
  </si>
  <si>
    <t>Q01469</t>
  </si>
  <si>
    <t>Fatty acid-binding protein, epidermal</t>
  </si>
  <si>
    <t>1b56</t>
  </si>
  <si>
    <t>P13929</t>
  </si>
  <si>
    <t>Beta-enolase</t>
  </si>
  <si>
    <t>2xsx</t>
  </si>
  <si>
    <t>P62158</t>
  </si>
  <si>
    <t>Calmodulin</t>
  </si>
  <si>
    <t>1cll</t>
  </si>
  <si>
    <t>P15531</t>
  </si>
  <si>
    <t>Nucleoside diphosphate kinase A</t>
  </si>
  <si>
    <t>1jxv</t>
  </si>
  <si>
    <t>P49773</t>
  </si>
  <si>
    <t>Histidine triad nucleotide-binding protein 1</t>
  </si>
  <si>
    <t>1kpe</t>
  </si>
  <si>
    <t>P62258</t>
  </si>
  <si>
    <t>14-3-3 protein epsilon</t>
  </si>
  <si>
    <t>2br9</t>
  </si>
  <si>
    <t>P18669</t>
  </si>
  <si>
    <t>Phosphoglycerate mutase 1</t>
  </si>
  <si>
    <t>1yfk</t>
  </si>
  <si>
    <t>P63104</t>
  </si>
  <si>
    <t>14-3-3 protein zeta/delta</t>
  </si>
  <si>
    <t>1ib1</t>
  </si>
  <si>
    <t>P10599</t>
  </si>
  <si>
    <t>Thioredoxin</t>
  </si>
  <si>
    <t>3trx</t>
  </si>
  <si>
    <t>P29692</t>
  </si>
  <si>
    <t>Elongation factor 1-delta</t>
  </si>
  <si>
    <t>1efu</t>
  </si>
  <si>
    <t>used bacterial EF-Ts/Tu</t>
  </si>
  <si>
    <t>P25787</t>
  </si>
  <si>
    <t>Proteasome subunit alpha type-2</t>
  </si>
  <si>
    <t>5gjr</t>
  </si>
  <si>
    <t>proteosome</t>
  </si>
  <si>
    <t>P29401</t>
  </si>
  <si>
    <t>Transketolase</t>
  </si>
  <si>
    <t>4kxy</t>
  </si>
  <si>
    <t>P09104</t>
  </si>
  <si>
    <t>Gamma-enolase</t>
  </si>
  <si>
    <t>5td9</t>
  </si>
  <si>
    <t>P13693</t>
  </si>
  <si>
    <t>Translationally-controlled tumor protein</t>
  </si>
  <si>
    <t>1yz1</t>
  </si>
  <si>
    <t>Q15181</t>
  </si>
  <si>
    <t>Inorganic pyrophosphatase</t>
  </si>
  <si>
    <t>6c45</t>
  </si>
  <si>
    <t>P30041</t>
  </si>
  <si>
    <t>Peroxiredoxin-6</t>
  </si>
  <si>
    <t>1prx</t>
  </si>
  <si>
    <t>P68036</t>
  </si>
  <si>
    <t>Ubiquitin-conjugating enzyme E2 L3</t>
  </si>
  <si>
    <t>7b5l</t>
  </si>
  <si>
    <t>ubiquitin-conjugating assembly</t>
  </si>
  <si>
    <t>Q02790</t>
  </si>
  <si>
    <t>FK506-binding protein 4</t>
  </si>
  <si>
    <t>1q1c</t>
  </si>
  <si>
    <t>P30043</t>
  </si>
  <si>
    <t>Flavin reductase</t>
  </si>
  <si>
    <t>1hdo</t>
  </si>
  <si>
    <t>P62988</t>
  </si>
  <si>
    <t>Ubiquitin</t>
  </si>
  <si>
    <t>1ubq</t>
  </si>
  <si>
    <t>P62942</t>
  </si>
  <si>
    <t>Peptidyl-prolyl cis-trans isomerase FKBP1A</t>
  </si>
  <si>
    <t>1bkf</t>
  </si>
  <si>
    <t>P32119</t>
  </si>
  <si>
    <t>Peroxiredoxin-2</t>
  </si>
  <si>
    <t>1qmv</t>
  </si>
  <si>
    <t>Q15121</t>
  </si>
  <si>
    <t>Astrocytic phosphoprotein PEA-15</t>
  </si>
  <si>
    <t>4iz5</t>
  </si>
  <si>
    <t>P11413</t>
  </si>
  <si>
    <t>Glucose-6-phosphate 1-dehydrogenase</t>
  </si>
  <si>
    <t>1qki</t>
  </si>
  <si>
    <t>O00244</t>
  </si>
  <si>
    <t>Copper transport protein ATOX1</t>
  </si>
  <si>
    <t>1fe0</t>
  </si>
  <si>
    <t>P30086</t>
  </si>
  <si>
    <t>Phosphatidylethanolamine-binding protein 1</t>
  </si>
  <si>
    <t>1beh</t>
  </si>
  <si>
    <t>P21980</t>
  </si>
  <si>
    <t>Protein-glutamine gamma-glutamyltransferase 2</t>
  </si>
  <si>
    <t>2q3z</t>
  </si>
  <si>
    <t>P23526</t>
  </si>
  <si>
    <t>Adenosylhomocysteinase</t>
  </si>
  <si>
    <t>3nj4</t>
  </si>
  <si>
    <t>(1) adapted from: Beck, M., Schmidt, A., Malmstroem, J., Claassen, M., Ori, A., Szymborska, A., Herzog, F., Rinner, O., Ellenberg, J., &amp; Aebersold, R. (2011). The quantitative proteome of a human cell line. Molecular Systems Biology, 7(1), 549. https://doi.org/10.1038/msb.2011.82</t>
  </si>
  <si>
    <t>(2) values greater that 2.00E+07 were assigned a value of 2.00E+07</t>
  </si>
  <si>
    <t>(3) molarity of the biological assembly assuming a total w/v of 0.2 g/ml</t>
  </si>
  <si>
    <t>(4) in some cases, single chains in the proteome were used to assign abundance for a larger assembly</t>
  </si>
  <si>
    <r>
      <rPr>
        <b/>
        <sz val="12"/>
        <color theme="1"/>
        <rFont val="Calibri"/>
        <family val="2"/>
        <scheme val="minor"/>
      </rPr>
      <t>Supplementary Table 3. Cytoplasm Proteins</t>
    </r>
    <r>
      <rPr>
        <sz val="12"/>
        <color theme="1"/>
        <rFont val="Calibri"/>
        <family val="2"/>
        <scheme val="minor"/>
      </rPr>
      <t xml:space="preserve"> (1)</t>
    </r>
  </si>
  <si>
    <t>Supplementary Table 2. UniProt Localization Annotations for Proteome Confidence Scoring Function</t>
  </si>
  <si>
    <r>
      <t xml:space="preserve">Schvartz, D., Brunner, Y., Couté, Y., Foti, M., Wollheim, C. B., &amp; Sanchez, J.-C. (2012a). Improved characterization of the insulin secretory granule proteomes. </t>
    </r>
    <r>
      <rPr>
        <i/>
        <sz val="12"/>
        <color theme="1"/>
        <rFont val="Calibri"/>
        <family val="2"/>
        <scheme val="minor"/>
      </rPr>
      <t>Journal of Proteomics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75</t>
    </r>
    <r>
      <rPr>
        <sz val="12"/>
        <color theme="1"/>
        <rFont val="Calibri"/>
        <family val="2"/>
        <scheme val="minor"/>
      </rPr>
      <t>(15), 4620–4631. https://doi.org/10.1016/j.jprot.2012.04.023</t>
    </r>
  </si>
  <si>
    <r>
      <t xml:space="preserve">Schvartz, D., Couté, Y., Brunner, Y., Wollheim, C. B., &amp; Sanchez, J.-C. (2012b). Modulation of Neuronal Pentraxin 1 Expression in Rat Pancreatic β-Cells Submitted to Chronic Glucotoxic Stress. </t>
    </r>
    <r>
      <rPr>
        <i/>
        <sz val="12"/>
        <color theme="1"/>
        <rFont val="Calibri"/>
        <family val="2"/>
        <scheme val="minor"/>
      </rPr>
      <t>Molecular &amp; Cellular Proteomics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11</t>
    </r>
    <r>
      <rPr>
        <sz val="12"/>
        <color theme="1"/>
        <rFont val="Calibri"/>
        <family val="2"/>
        <scheme val="minor"/>
      </rPr>
      <t>(8), 244–254. https://doi.org/10.1074/mcp.M112.018051</t>
    </r>
  </si>
  <si>
    <t>(4) The larger value is the average over all three proteomes, the second omits the value from (Schvartz 2012a).</t>
  </si>
  <si>
    <t>(1) Inclusion in the three proteomes: 0, present; X, not present; B (Brunner 2007), H (Hickey 2009), S (Schvartz 2012a).</t>
  </si>
  <si>
    <t>Schvartz 2012b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</si>
</sst>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2" fontId="0" fillId="0" borderId="0" xfId="0" applyNumberFormat="1"/>
    <xf numFmtId="49" fontId="1" fillId="0" borderId="0" xfId="0" applyNumberFormat="1" applyFont="1"/>
    <xf numFmtId="0" fontId="2" fillId="0" borderId="0" xfId="0" applyFont="1"/>
    <xf numFmtId="49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0" fillId="0" borderId="0" xfId="0" applyAlignment="1">
      <alignment vertical="center"/>
    </xf>
    <xf numFmtId="49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SGTable_comma" connectionId="1" xr16:uid="{85DC9C78-0758-4D4D-83B9-07C9D8F2F3D6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24746-1558-5144-B3BC-28279641BE10}">
  <dimension ref="A1:I103"/>
  <sheetViews>
    <sheetView tabSelected="1" topLeftCell="A64" workbookViewId="0">
      <selection activeCell="H36" sqref="H36"/>
    </sheetView>
  </sheetViews>
  <sheetFormatPr baseColWidth="10" defaultRowHeight="16" x14ac:dyDescent="0.2"/>
  <cols>
    <col min="1" max="1" width="9.5" style="1" customWidth="1"/>
    <col min="2" max="2" width="16" style="1" bestFit="1" customWidth="1"/>
    <col min="3" max="3" width="14.1640625" style="1" bestFit="1" customWidth="1"/>
    <col min="4" max="4" width="8.83203125" style="1" bestFit="1" customWidth="1"/>
    <col min="5" max="5" width="34.5" style="1" bestFit="1" customWidth="1"/>
    <col min="6" max="6" width="5.83203125" style="2" bestFit="1" customWidth="1"/>
    <col min="7" max="7" width="16" style="1" customWidth="1"/>
    <col min="8" max="8" width="14.6640625" style="1" bestFit="1" customWidth="1"/>
    <col min="9" max="9" width="10.1640625" style="1" bestFit="1" customWidth="1"/>
  </cols>
  <sheetData>
    <row r="1" spans="1:9" x14ac:dyDescent="0.2">
      <c r="A1" s="3" t="s">
        <v>301</v>
      </c>
    </row>
    <row r="2" spans="1:9" x14ac:dyDescent="0.2">
      <c r="A2" s="9" t="s">
        <v>217</v>
      </c>
    </row>
    <row r="3" spans="1:9" s="7" customFormat="1" x14ac:dyDescent="0.2">
      <c r="A3" s="5" t="s">
        <v>219</v>
      </c>
      <c r="B3" s="5" t="s">
        <v>0</v>
      </c>
      <c r="C3" s="5" t="s">
        <v>234</v>
      </c>
      <c r="D3" s="5" t="s">
        <v>1</v>
      </c>
      <c r="E3" s="5" t="s">
        <v>2</v>
      </c>
      <c r="F3" s="6" t="s">
        <v>3</v>
      </c>
      <c r="G3" s="5" t="s">
        <v>220</v>
      </c>
      <c r="H3" s="5" t="s">
        <v>4</v>
      </c>
      <c r="I3" s="5"/>
    </row>
    <row r="4" spans="1:9" x14ac:dyDescent="0.2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2">
        <v>8.52</v>
      </c>
      <c r="G4" s="1">
        <v>1095</v>
      </c>
      <c r="H4" s="1" t="s">
        <v>235</v>
      </c>
    </row>
    <row r="5" spans="1:9" x14ac:dyDescent="0.2">
      <c r="A5" s="1" t="s">
        <v>5</v>
      </c>
      <c r="B5" s="1" t="s">
        <v>10</v>
      </c>
      <c r="C5" s="1" t="s">
        <v>11</v>
      </c>
      <c r="D5" s="1" t="s">
        <v>12</v>
      </c>
      <c r="E5" s="1" t="s">
        <v>13</v>
      </c>
      <c r="F5" s="2">
        <v>7.13</v>
      </c>
      <c r="G5" s="1">
        <v>56</v>
      </c>
      <c r="H5" s="1" t="s">
        <v>236</v>
      </c>
    </row>
    <row r="6" spans="1:9" x14ac:dyDescent="0.2">
      <c r="A6" s="1" t="s">
        <v>5</v>
      </c>
      <c r="B6" s="1" t="s">
        <v>14</v>
      </c>
      <c r="C6" s="1" t="s">
        <v>7</v>
      </c>
      <c r="D6" s="1" t="s">
        <v>15</v>
      </c>
      <c r="E6" s="1" t="s">
        <v>16</v>
      </c>
      <c r="F6" s="2">
        <v>6.68</v>
      </c>
      <c r="G6" s="1">
        <v>881</v>
      </c>
      <c r="H6" s="1" t="s">
        <v>237</v>
      </c>
    </row>
    <row r="7" spans="1:9" x14ac:dyDescent="0.2">
      <c r="A7" s="1" t="s">
        <v>5</v>
      </c>
      <c r="B7" s="1" t="s">
        <v>17</v>
      </c>
      <c r="C7" s="1" t="s">
        <v>226</v>
      </c>
      <c r="D7" s="1" t="s">
        <v>18</v>
      </c>
      <c r="E7" s="1" t="s">
        <v>19</v>
      </c>
      <c r="F7" s="2">
        <v>5.99</v>
      </c>
      <c r="G7" s="1">
        <v>102</v>
      </c>
      <c r="H7" s="1" t="s">
        <v>238</v>
      </c>
    </row>
    <row r="8" spans="1:9" x14ac:dyDescent="0.2">
      <c r="A8" s="1" t="s">
        <v>5</v>
      </c>
      <c r="B8" s="1" t="s">
        <v>20</v>
      </c>
      <c r="C8" s="1" t="s">
        <v>21</v>
      </c>
      <c r="D8" s="1" t="s">
        <v>22</v>
      </c>
      <c r="E8" s="1" t="s">
        <v>23</v>
      </c>
      <c r="F8" s="2">
        <v>5.36</v>
      </c>
      <c r="G8" s="1">
        <v>27</v>
      </c>
      <c r="H8" s="1" t="s">
        <v>238</v>
      </c>
    </row>
    <row r="9" spans="1:9" x14ac:dyDescent="0.2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2">
        <v>3.75</v>
      </c>
      <c r="G9" s="1">
        <v>908</v>
      </c>
      <c r="H9" s="1" t="s">
        <v>239</v>
      </c>
    </row>
    <row r="10" spans="1:9" x14ac:dyDescent="0.2">
      <c r="A10" s="1" t="s">
        <v>5</v>
      </c>
      <c r="B10" s="1" t="s">
        <v>29</v>
      </c>
      <c r="C10" s="1" t="s">
        <v>26</v>
      </c>
      <c r="D10" s="1" t="s">
        <v>30</v>
      </c>
      <c r="E10" s="1" t="s">
        <v>31</v>
      </c>
      <c r="F10" s="2">
        <v>3.36</v>
      </c>
      <c r="G10" s="1">
        <v>355</v>
      </c>
      <c r="H10" s="1" t="s">
        <v>240</v>
      </c>
    </row>
    <row r="11" spans="1:9" x14ac:dyDescent="0.2">
      <c r="A11" s="1" t="s">
        <v>24</v>
      </c>
      <c r="B11" s="1" t="s">
        <v>32</v>
      </c>
      <c r="C11" s="1" t="s">
        <v>33</v>
      </c>
      <c r="D11" s="1" t="s">
        <v>34</v>
      </c>
      <c r="E11" s="1" t="s">
        <v>35</v>
      </c>
      <c r="F11" s="2">
        <v>3.35</v>
      </c>
      <c r="G11" s="1">
        <v>707</v>
      </c>
      <c r="H11" s="1" t="s">
        <v>241</v>
      </c>
    </row>
    <row r="12" spans="1:9" x14ac:dyDescent="0.2">
      <c r="A12" s="1" t="s">
        <v>36</v>
      </c>
      <c r="B12" s="1" t="s">
        <v>37</v>
      </c>
      <c r="C12" s="1" t="s">
        <v>38</v>
      </c>
      <c r="D12" s="1" t="s">
        <v>39</v>
      </c>
      <c r="E12" s="1" t="s">
        <v>40</v>
      </c>
      <c r="F12" s="2">
        <v>2.78</v>
      </c>
      <c r="G12" s="1">
        <v>165</v>
      </c>
      <c r="H12" s="1" t="s">
        <v>242</v>
      </c>
    </row>
    <row r="13" spans="1:9" x14ac:dyDescent="0.2">
      <c r="A13" s="1" t="s">
        <v>24</v>
      </c>
      <c r="B13" s="1" t="s">
        <v>41</v>
      </c>
      <c r="C13" s="1" t="s">
        <v>42</v>
      </c>
      <c r="D13" s="1" t="s">
        <v>43</v>
      </c>
      <c r="E13" s="1" t="s">
        <v>44</v>
      </c>
      <c r="F13" s="2">
        <v>2.73</v>
      </c>
      <c r="G13" s="1" t="s">
        <v>45</v>
      </c>
      <c r="H13" s="1" t="s">
        <v>243</v>
      </c>
    </row>
    <row r="14" spans="1:9" x14ac:dyDescent="0.2">
      <c r="A14" s="1" t="s">
        <v>5</v>
      </c>
      <c r="B14" s="1" t="s">
        <v>46</v>
      </c>
      <c r="C14" s="1" t="s">
        <v>47</v>
      </c>
      <c r="D14" s="1" t="s">
        <v>48</v>
      </c>
      <c r="E14" s="1" t="s">
        <v>49</v>
      </c>
      <c r="F14" s="2">
        <v>2.2599999999999998</v>
      </c>
      <c r="G14" s="1">
        <v>376</v>
      </c>
      <c r="H14" s="1" t="s">
        <v>244</v>
      </c>
    </row>
    <row r="15" spans="1:9" x14ac:dyDescent="0.2">
      <c r="A15" s="1" t="s">
        <v>36</v>
      </c>
      <c r="B15" s="1" t="s">
        <v>50</v>
      </c>
      <c r="C15" s="1" t="s">
        <v>51</v>
      </c>
      <c r="D15" s="1" t="s">
        <v>52</v>
      </c>
      <c r="E15" s="1" t="s">
        <v>53</v>
      </c>
      <c r="F15" s="2">
        <v>1.86</v>
      </c>
      <c r="G15" s="1">
        <v>377</v>
      </c>
      <c r="H15" s="1" t="s">
        <v>235</v>
      </c>
    </row>
    <row r="16" spans="1:9" x14ac:dyDescent="0.2">
      <c r="A16" s="1" t="s">
        <v>214</v>
      </c>
      <c r="B16" s="1" t="s">
        <v>54</v>
      </c>
      <c r="C16" s="1" t="s">
        <v>55</v>
      </c>
      <c r="D16" s="1" t="s">
        <v>56</v>
      </c>
      <c r="E16" s="1" t="s">
        <v>57</v>
      </c>
      <c r="F16" s="2">
        <v>1.79</v>
      </c>
      <c r="G16" s="1" t="s">
        <v>58</v>
      </c>
      <c r="H16" s="1" t="s">
        <v>240</v>
      </c>
    </row>
    <row r="17" spans="1:8" x14ac:dyDescent="0.2">
      <c r="A17" s="1" t="s">
        <v>59</v>
      </c>
      <c r="B17" s="1" t="s">
        <v>60</v>
      </c>
      <c r="C17" s="1" t="s">
        <v>33</v>
      </c>
      <c r="D17" s="1" t="s">
        <v>61</v>
      </c>
      <c r="E17" s="1" t="s">
        <v>62</v>
      </c>
      <c r="F17" s="2">
        <v>1.75</v>
      </c>
      <c r="G17" s="1">
        <v>129</v>
      </c>
      <c r="H17" s="1" t="s">
        <v>243</v>
      </c>
    </row>
    <row r="18" spans="1:8" x14ac:dyDescent="0.2">
      <c r="A18" s="1" t="s">
        <v>24</v>
      </c>
      <c r="B18" s="1" t="s">
        <v>63</v>
      </c>
      <c r="C18" s="1" t="s">
        <v>26</v>
      </c>
      <c r="D18" s="1" t="s">
        <v>64</v>
      </c>
      <c r="E18" s="1" t="s">
        <v>65</v>
      </c>
      <c r="F18" s="2">
        <v>1.69</v>
      </c>
      <c r="G18" s="1">
        <v>574</v>
      </c>
      <c r="H18" s="1" t="s">
        <v>240</v>
      </c>
    </row>
    <row r="19" spans="1:8" x14ac:dyDescent="0.2">
      <c r="A19" s="1" t="s">
        <v>59</v>
      </c>
      <c r="B19" s="1" t="s">
        <v>66</v>
      </c>
      <c r="C19" s="1" t="s">
        <v>67</v>
      </c>
      <c r="D19" s="1" t="s">
        <v>68</v>
      </c>
      <c r="E19" s="1" t="s">
        <v>69</v>
      </c>
      <c r="F19" s="2">
        <v>1.58</v>
      </c>
      <c r="G19" s="1">
        <v>4</v>
      </c>
      <c r="H19" s="1" t="s">
        <v>245</v>
      </c>
    </row>
    <row r="20" spans="1:8" x14ac:dyDescent="0.2">
      <c r="A20" s="1" t="s">
        <v>214</v>
      </c>
      <c r="B20" s="1" t="s">
        <v>70</v>
      </c>
      <c r="C20" s="1" t="s">
        <v>55</v>
      </c>
      <c r="D20" s="1" t="s">
        <v>71</v>
      </c>
      <c r="E20" s="1" t="s">
        <v>72</v>
      </c>
      <c r="F20" s="2">
        <v>1.57</v>
      </c>
      <c r="G20" s="1" t="s">
        <v>58</v>
      </c>
      <c r="H20" s="1" t="s">
        <v>240</v>
      </c>
    </row>
    <row r="21" spans="1:8" x14ac:dyDescent="0.2">
      <c r="A21" s="1" t="s">
        <v>24</v>
      </c>
      <c r="B21" s="1" t="s">
        <v>73</v>
      </c>
      <c r="C21" s="1" t="s">
        <v>26</v>
      </c>
      <c r="D21" s="1" t="s">
        <v>74</v>
      </c>
      <c r="E21" s="1" t="s">
        <v>75</v>
      </c>
      <c r="F21" s="2">
        <v>1.54</v>
      </c>
      <c r="G21" s="1">
        <v>243</v>
      </c>
      <c r="H21" s="1" t="s">
        <v>240</v>
      </c>
    </row>
    <row r="22" spans="1:8" x14ac:dyDescent="0.2">
      <c r="A22" s="1" t="s">
        <v>76</v>
      </c>
      <c r="B22" s="1" t="s">
        <v>77</v>
      </c>
      <c r="C22" s="1" t="s">
        <v>78</v>
      </c>
      <c r="D22" s="1" t="s">
        <v>79</v>
      </c>
      <c r="E22" s="1" t="s">
        <v>80</v>
      </c>
      <c r="F22" s="2">
        <v>1.46</v>
      </c>
      <c r="G22" s="1">
        <v>940</v>
      </c>
      <c r="H22" s="1" t="s">
        <v>240</v>
      </c>
    </row>
    <row r="23" spans="1:8" x14ac:dyDescent="0.2">
      <c r="A23" s="1" t="s">
        <v>5</v>
      </c>
      <c r="B23" s="1" t="s">
        <v>81</v>
      </c>
      <c r="C23" s="1" t="s">
        <v>26</v>
      </c>
      <c r="D23" s="1" t="s">
        <v>82</v>
      </c>
      <c r="E23" s="1" t="s">
        <v>83</v>
      </c>
      <c r="F23" s="2">
        <v>1.43</v>
      </c>
      <c r="G23" s="1">
        <v>158</v>
      </c>
      <c r="H23" s="1" t="s">
        <v>240</v>
      </c>
    </row>
    <row r="24" spans="1:8" x14ac:dyDescent="0.2">
      <c r="A24" s="1" t="s">
        <v>5</v>
      </c>
      <c r="B24" s="1" t="s">
        <v>84</v>
      </c>
      <c r="C24" s="1" t="s">
        <v>85</v>
      </c>
      <c r="D24" s="1" t="s">
        <v>86</v>
      </c>
      <c r="E24" s="1" t="s">
        <v>87</v>
      </c>
      <c r="F24" s="2">
        <v>0.87</v>
      </c>
      <c r="G24" s="1" t="s">
        <v>88</v>
      </c>
      <c r="H24" s="1" t="s">
        <v>246</v>
      </c>
    </row>
    <row r="25" spans="1:8" x14ac:dyDescent="0.2">
      <c r="A25" s="1" t="s">
        <v>36</v>
      </c>
      <c r="B25" s="1" t="s">
        <v>89</v>
      </c>
      <c r="C25" s="1" t="s">
        <v>90</v>
      </c>
      <c r="D25" s="1" t="s">
        <v>91</v>
      </c>
      <c r="E25" s="1" t="s">
        <v>87</v>
      </c>
      <c r="F25" s="2">
        <v>0.46</v>
      </c>
      <c r="G25" s="1" t="s">
        <v>92</v>
      </c>
      <c r="H25" s="1" t="s">
        <v>246</v>
      </c>
    </row>
    <row r="26" spans="1:8" x14ac:dyDescent="0.2">
      <c r="A26" s="1" t="s">
        <v>36</v>
      </c>
      <c r="B26" s="1" t="s">
        <v>93</v>
      </c>
      <c r="C26" s="1" t="s">
        <v>90</v>
      </c>
      <c r="D26" s="1" t="s">
        <v>94</v>
      </c>
      <c r="E26" s="1" t="s">
        <v>87</v>
      </c>
      <c r="F26" s="2">
        <v>0.35</v>
      </c>
      <c r="G26" s="1" t="s">
        <v>95</v>
      </c>
      <c r="H26" s="1" t="s">
        <v>246</v>
      </c>
    </row>
    <row r="27" spans="1:8" x14ac:dyDescent="0.2">
      <c r="A27" s="1" t="s">
        <v>36</v>
      </c>
      <c r="B27" s="1" t="s">
        <v>96</v>
      </c>
      <c r="C27" s="1" t="s">
        <v>90</v>
      </c>
      <c r="D27" s="1" t="s">
        <v>97</v>
      </c>
      <c r="E27" s="1" t="s">
        <v>87</v>
      </c>
      <c r="F27" s="2">
        <v>0.33</v>
      </c>
      <c r="G27" s="1" t="s">
        <v>98</v>
      </c>
      <c r="H27" s="1" t="s">
        <v>246</v>
      </c>
    </row>
    <row r="28" spans="1:8" x14ac:dyDescent="0.2">
      <c r="A28" s="1" t="s">
        <v>36</v>
      </c>
      <c r="B28" s="1" t="s">
        <v>99</v>
      </c>
      <c r="C28" s="1" t="s">
        <v>90</v>
      </c>
      <c r="D28" s="1" t="s">
        <v>100</v>
      </c>
      <c r="E28" s="1" t="s">
        <v>87</v>
      </c>
      <c r="F28" s="2">
        <v>0.33</v>
      </c>
      <c r="G28" s="1" t="s">
        <v>101</v>
      </c>
      <c r="H28" s="1" t="s">
        <v>246</v>
      </c>
    </row>
    <row r="29" spans="1:8" x14ac:dyDescent="0.2">
      <c r="A29" s="1" t="s">
        <v>36</v>
      </c>
      <c r="B29" s="1" t="s">
        <v>102</v>
      </c>
      <c r="C29" s="1" t="s">
        <v>7</v>
      </c>
      <c r="D29" s="1" t="s">
        <v>103</v>
      </c>
      <c r="E29" s="1" t="s">
        <v>104</v>
      </c>
      <c r="F29" s="2">
        <v>0.21</v>
      </c>
      <c r="G29" s="1">
        <v>670</v>
      </c>
      <c r="H29" s="1" t="s">
        <v>247</v>
      </c>
    </row>
    <row r="30" spans="1:8" x14ac:dyDescent="0.2">
      <c r="A30" s="1" t="s">
        <v>59</v>
      </c>
      <c r="B30" s="1" t="s">
        <v>105</v>
      </c>
      <c r="C30" s="1" t="s">
        <v>90</v>
      </c>
      <c r="D30" s="1" t="s">
        <v>106</v>
      </c>
      <c r="E30" s="1" t="s">
        <v>107</v>
      </c>
      <c r="F30" s="2">
        <v>-0.52</v>
      </c>
      <c r="G30" s="1" t="s">
        <v>108</v>
      </c>
      <c r="H30" s="1" t="s">
        <v>246</v>
      </c>
    </row>
    <row r="31" spans="1:8" x14ac:dyDescent="0.2">
      <c r="A31" s="1" t="s">
        <v>59</v>
      </c>
      <c r="B31" s="1" t="s">
        <v>109</v>
      </c>
      <c r="C31" s="1" t="s">
        <v>110</v>
      </c>
      <c r="D31" s="1" t="s">
        <v>111</v>
      </c>
      <c r="E31" s="1" t="s">
        <v>112</v>
      </c>
      <c r="F31" s="2">
        <v>-1.1299999999999999</v>
      </c>
      <c r="G31" s="1">
        <v>491</v>
      </c>
      <c r="H31" s="1" t="s">
        <v>248</v>
      </c>
    </row>
    <row r="32" spans="1:8" x14ac:dyDescent="0.2">
      <c r="A32" s="1" t="s">
        <v>36</v>
      </c>
      <c r="B32" s="1" t="s">
        <v>113</v>
      </c>
      <c r="C32" s="1" t="s">
        <v>90</v>
      </c>
      <c r="D32" s="1" t="s">
        <v>114</v>
      </c>
      <c r="E32" s="1" t="s">
        <v>87</v>
      </c>
      <c r="F32" s="2">
        <v>-1.79</v>
      </c>
      <c r="G32" s="1" t="s">
        <v>115</v>
      </c>
      <c r="H32" s="1" t="s">
        <v>246</v>
      </c>
    </row>
    <row r="33" spans="1:8" x14ac:dyDescent="0.2">
      <c r="A33" s="9" t="s">
        <v>116</v>
      </c>
    </row>
    <row r="34" spans="1:8" x14ac:dyDescent="0.2">
      <c r="A34" s="1" t="s">
        <v>5</v>
      </c>
      <c r="B34" s="1" t="s">
        <v>117</v>
      </c>
      <c r="C34" s="1" t="s">
        <v>118</v>
      </c>
      <c r="D34" s="1" t="s">
        <v>119</v>
      </c>
      <c r="E34" s="1" t="s">
        <v>120</v>
      </c>
      <c r="F34" s="2">
        <v>3.57</v>
      </c>
      <c r="G34" s="1">
        <v>115</v>
      </c>
      <c r="H34" s="1" t="s">
        <v>249</v>
      </c>
    </row>
    <row r="35" spans="1:8" x14ac:dyDescent="0.2">
      <c r="A35" s="1" t="s">
        <v>121</v>
      </c>
      <c r="B35" s="1" t="s">
        <v>122</v>
      </c>
      <c r="C35" s="1" t="s">
        <v>26</v>
      </c>
      <c r="D35" s="1" t="s">
        <v>123</v>
      </c>
      <c r="E35" s="1" t="s">
        <v>124</v>
      </c>
      <c r="F35" s="2">
        <v>2.5099999999999998</v>
      </c>
      <c r="G35" s="1">
        <v>358</v>
      </c>
      <c r="H35" s="1" t="s">
        <v>241</v>
      </c>
    </row>
    <row r="36" spans="1:8" x14ac:dyDescent="0.2">
      <c r="A36" s="1" t="s">
        <v>36</v>
      </c>
      <c r="B36" s="1" t="s">
        <v>125</v>
      </c>
      <c r="C36" s="1" t="s">
        <v>126</v>
      </c>
      <c r="D36" s="1" t="s">
        <v>127</v>
      </c>
      <c r="E36" s="1" t="s">
        <v>128</v>
      </c>
      <c r="F36" s="2">
        <v>1.53</v>
      </c>
      <c r="G36" s="1">
        <v>28</v>
      </c>
      <c r="H36" s="1" t="s">
        <v>517</v>
      </c>
    </row>
    <row r="37" spans="1:8" x14ac:dyDescent="0.2">
      <c r="A37" s="1" t="s">
        <v>5</v>
      </c>
      <c r="B37" s="1" t="s">
        <v>129</v>
      </c>
      <c r="C37" s="1" t="s">
        <v>221</v>
      </c>
      <c r="D37" s="1" t="s">
        <v>130</v>
      </c>
      <c r="E37" s="1" t="s">
        <v>131</v>
      </c>
      <c r="F37" s="2">
        <v>1.34</v>
      </c>
      <c r="G37" s="1">
        <v>978</v>
      </c>
      <c r="H37" s="1" t="s">
        <v>250</v>
      </c>
    </row>
    <row r="38" spans="1:8" x14ac:dyDescent="0.2">
      <c r="A38" s="1" t="s">
        <v>5</v>
      </c>
      <c r="B38" s="1" t="s">
        <v>132</v>
      </c>
      <c r="C38" s="1" t="s">
        <v>133</v>
      </c>
      <c r="D38" s="1" t="s">
        <v>134</v>
      </c>
      <c r="E38" s="1" t="s">
        <v>215</v>
      </c>
      <c r="F38" s="2">
        <v>1.25</v>
      </c>
      <c r="G38" s="1" t="s">
        <v>216</v>
      </c>
      <c r="H38" s="1" t="s">
        <v>251</v>
      </c>
    </row>
    <row r="39" spans="1:8" x14ac:dyDescent="0.2">
      <c r="A39" s="1" t="s">
        <v>5</v>
      </c>
      <c r="B39" s="1" t="s">
        <v>135</v>
      </c>
      <c r="C39" s="1" t="s">
        <v>136</v>
      </c>
      <c r="D39" s="1" t="s">
        <v>137</v>
      </c>
      <c r="E39" s="1" t="s">
        <v>138</v>
      </c>
      <c r="F39" s="2">
        <v>1.19</v>
      </c>
      <c r="G39" s="1">
        <v>1447</v>
      </c>
      <c r="H39" s="1" t="s">
        <v>252</v>
      </c>
    </row>
    <row r="40" spans="1:8" x14ac:dyDescent="0.2">
      <c r="A40" s="1" t="s">
        <v>36</v>
      </c>
      <c r="B40" s="1" t="s">
        <v>139</v>
      </c>
      <c r="C40" s="1" t="s">
        <v>140</v>
      </c>
      <c r="D40" s="1" t="s">
        <v>141</v>
      </c>
      <c r="E40" s="1" t="s">
        <v>142</v>
      </c>
      <c r="F40" s="2">
        <v>1.1499999999999999</v>
      </c>
      <c r="G40" s="1">
        <v>113</v>
      </c>
      <c r="H40" s="1" t="s">
        <v>253</v>
      </c>
    </row>
    <row r="41" spans="1:8" x14ac:dyDescent="0.2">
      <c r="A41" s="1" t="s">
        <v>59</v>
      </c>
      <c r="B41" s="1" t="s">
        <v>143</v>
      </c>
      <c r="C41" s="1" t="s">
        <v>144</v>
      </c>
      <c r="D41" s="1" t="s">
        <v>145</v>
      </c>
      <c r="E41" s="1" t="s">
        <v>146</v>
      </c>
      <c r="F41" s="2">
        <v>1.01</v>
      </c>
      <c r="G41" s="1">
        <v>36</v>
      </c>
      <c r="H41" s="1" t="s">
        <v>254</v>
      </c>
    </row>
    <row r="42" spans="1:8" x14ac:dyDescent="0.2">
      <c r="A42" s="1" t="s">
        <v>36</v>
      </c>
      <c r="B42" s="1" t="s">
        <v>147</v>
      </c>
      <c r="C42" s="1" t="s">
        <v>144</v>
      </c>
      <c r="D42" s="1" t="s">
        <v>148</v>
      </c>
      <c r="E42" s="1" t="s">
        <v>149</v>
      </c>
      <c r="F42" s="2">
        <v>0.98</v>
      </c>
      <c r="G42" s="1">
        <v>258</v>
      </c>
      <c r="H42" s="1" t="s">
        <v>255</v>
      </c>
    </row>
    <row r="43" spans="1:8" x14ac:dyDescent="0.2">
      <c r="A43" s="1" t="s">
        <v>5</v>
      </c>
      <c r="B43" s="1" t="s">
        <v>150</v>
      </c>
      <c r="C43" s="1" t="s">
        <v>151</v>
      </c>
      <c r="D43" s="1" t="s">
        <v>152</v>
      </c>
      <c r="E43" s="1" t="s">
        <v>153</v>
      </c>
      <c r="F43" s="2">
        <v>0.9</v>
      </c>
      <c r="G43" s="1">
        <v>130</v>
      </c>
      <c r="H43" s="1" t="s">
        <v>256</v>
      </c>
    </row>
    <row r="44" spans="1:8" x14ac:dyDescent="0.2">
      <c r="A44" s="1" t="s">
        <v>36</v>
      </c>
      <c r="B44" s="1" t="s">
        <v>154</v>
      </c>
      <c r="C44" s="1" t="s">
        <v>155</v>
      </c>
      <c r="D44" s="1" t="s">
        <v>156</v>
      </c>
      <c r="E44" s="1" t="s">
        <v>157</v>
      </c>
      <c r="F44" s="2">
        <v>0.89</v>
      </c>
      <c r="G44" s="1">
        <v>411</v>
      </c>
      <c r="H44" s="1" t="s">
        <v>255</v>
      </c>
    </row>
    <row r="45" spans="1:8" x14ac:dyDescent="0.2">
      <c r="A45" s="1" t="s">
        <v>59</v>
      </c>
      <c r="B45" s="1" t="s">
        <v>158</v>
      </c>
      <c r="C45" s="1" t="s">
        <v>159</v>
      </c>
      <c r="D45" s="1" t="s">
        <v>160</v>
      </c>
      <c r="E45" s="1" t="s">
        <v>161</v>
      </c>
      <c r="F45" s="2">
        <v>0.85</v>
      </c>
      <c r="G45" s="1">
        <v>1</v>
      </c>
      <c r="H45" s="1" t="s">
        <v>257</v>
      </c>
    </row>
    <row r="46" spans="1:8" x14ac:dyDescent="0.2">
      <c r="A46" s="1" t="s">
        <v>5</v>
      </c>
      <c r="B46" s="1" t="s">
        <v>162</v>
      </c>
      <c r="C46" s="1" t="s">
        <v>163</v>
      </c>
      <c r="D46" s="1" t="s">
        <v>164</v>
      </c>
      <c r="E46" s="1" t="s">
        <v>165</v>
      </c>
      <c r="F46" s="2">
        <v>-2.23</v>
      </c>
      <c r="G46" s="1">
        <v>209</v>
      </c>
      <c r="H46" s="1" t="s">
        <v>258</v>
      </c>
    </row>
    <row r="47" spans="1:8" x14ac:dyDescent="0.2">
      <c r="A47" s="1" t="s">
        <v>24</v>
      </c>
      <c r="B47" s="1" t="s">
        <v>166</v>
      </c>
      <c r="C47" s="1" t="s">
        <v>163</v>
      </c>
      <c r="D47" s="1" t="s">
        <v>167</v>
      </c>
      <c r="E47" s="1" t="s">
        <v>168</v>
      </c>
      <c r="F47" s="2">
        <v>-4.01</v>
      </c>
      <c r="G47" s="1">
        <v>297</v>
      </c>
      <c r="H47" s="1" t="s">
        <v>258</v>
      </c>
    </row>
    <row r="48" spans="1:8" x14ac:dyDescent="0.2">
      <c r="A48" s="9" t="s">
        <v>218</v>
      </c>
    </row>
    <row r="49" spans="1:8" x14ac:dyDescent="0.2">
      <c r="A49" s="1" t="s">
        <v>24</v>
      </c>
      <c r="B49" s="1" t="s">
        <v>169</v>
      </c>
      <c r="C49" s="1" t="s">
        <v>170</v>
      </c>
      <c r="D49" s="1" t="s">
        <v>171</v>
      </c>
      <c r="E49" s="1" t="s">
        <v>172</v>
      </c>
      <c r="F49" s="2" t="s">
        <v>90</v>
      </c>
      <c r="G49" s="1">
        <v>118</v>
      </c>
      <c r="H49" s="1" t="s">
        <v>259</v>
      </c>
    </row>
    <row r="50" spans="1:8" x14ac:dyDescent="0.2">
      <c r="A50" s="1" t="s">
        <v>24</v>
      </c>
      <c r="B50" s="1" t="s">
        <v>173</v>
      </c>
      <c r="C50" s="1" t="s">
        <v>222</v>
      </c>
      <c r="D50" s="1" t="s">
        <v>174</v>
      </c>
      <c r="E50" s="1" t="s">
        <v>175</v>
      </c>
      <c r="F50" s="2" t="s">
        <v>90</v>
      </c>
      <c r="G50" s="1">
        <v>12</v>
      </c>
      <c r="H50" s="1" t="s">
        <v>260</v>
      </c>
    </row>
    <row r="51" spans="1:8" x14ac:dyDescent="0.2">
      <c r="A51" s="1" t="s">
        <v>24</v>
      </c>
      <c r="B51" s="1" t="s">
        <v>176</v>
      </c>
      <c r="C51" s="1" t="s">
        <v>177</v>
      </c>
      <c r="D51" s="1" t="s">
        <v>178</v>
      </c>
      <c r="E51" s="1" t="s">
        <v>179</v>
      </c>
      <c r="F51" s="2" t="s">
        <v>90</v>
      </c>
      <c r="G51" s="1">
        <v>3540</v>
      </c>
      <c r="H51" s="1" t="s">
        <v>261</v>
      </c>
    </row>
    <row r="52" spans="1:8" x14ac:dyDescent="0.2">
      <c r="A52" s="1" t="s">
        <v>24</v>
      </c>
      <c r="B52" s="1" t="s">
        <v>180</v>
      </c>
      <c r="C52" s="1" t="s">
        <v>223</v>
      </c>
      <c r="D52" s="1" t="s">
        <v>181</v>
      </c>
      <c r="E52" s="1" t="s">
        <v>232</v>
      </c>
      <c r="F52" s="2" t="s">
        <v>90</v>
      </c>
      <c r="G52" s="1">
        <v>12</v>
      </c>
      <c r="H52" s="1" t="s">
        <v>262</v>
      </c>
    </row>
    <row r="53" spans="1:8" x14ac:dyDescent="0.2">
      <c r="A53" s="1" t="s">
        <v>24</v>
      </c>
      <c r="B53" s="1" t="s">
        <v>182</v>
      </c>
      <c r="C53" s="1" t="s">
        <v>183</v>
      </c>
      <c r="D53" s="1" t="s">
        <v>184</v>
      </c>
      <c r="E53" s="1" t="s">
        <v>185</v>
      </c>
      <c r="F53" s="2" t="s">
        <v>90</v>
      </c>
      <c r="G53" s="1">
        <v>12</v>
      </c>
      <c r="H53" s="1" t="s">
        <v>263</v>
      </c>
    </row>
    <row r="54" spans="1:8" x14ac:dyDescent="0.2">
      <c r="A54" s="1" t="s">
        <v>24</v>
      </c>
      <c r="B54" s="1" t="s">
        <v>186</v>
      </c>
      <c r="C54" s="1" t="s">
        <v>224</v>
      </c>
      <c r="D54" s="1" t="s">
        <v>187</v>
      </c>
      <c r="E54" s="1" t="s">
        <v>233</v>
      </c>
      <c r="F54" s="2" t="s">
        <v>90</v>
      </c>
      <c r="G54" s="1">
        <v>12</v>
      </c>
      <c r="H54" s="1" t="s">
        <v>264</v>
      </c>
    </row>
    <row r="55" spans="1:8" x14ac:dyDescent="0.2">
      <c r="A55" s="1" t="s">
        <v>24</v>
      </c>
      <c r="B55" s="1" t="s">
        <v>188</v>
      </c>
      <c r="C55" s="1" t="s">
        <v>189</v>
      </c>
      <c r="D55" s="1" t="s">
        <v>190</v>
      </c>
      <c r="E55" s="1" t="s">
        <v>191</v>
      </c>
      <c r="F55" s="2" t="s">
        <v>90</v>
      </c>
      <c r="G55" s="1">
        <v>118</v>
      </c>
      <c r="H55" s="1" t="s">
        <v>235</v>
      </c>
    </row>
    <row r="56" spans="1:8" x14ac:dyDescent="0.2">
      <c r="A56" s="1" t="s">
        <v>24</v>
      </c>
      <c r="B56" s="1" t="s">
        <v>192</v>
      </c>
      <c r="C56" s="1" t="s">
        <v>193</v>
      </c>
      <c r="D56" s="1" t="s">
        <v>194</v>
      </c>
      <c r="E56" s="1" t="s">
        <v>195</v>
      </c>
      <c r="F56" s="2" t="s">
        <v>90</v>
      </c>
      <c r="G56" s="1">
        <v>24</v>
      </c>
      <c r="H56" s="1" t="s">
        <v>265</v>
      </c>
    </row>
    <row r="57" spans="1:8" x14ac:dyDescent="0.2">
      <c r="A57" s="1" t="s">
        <v>24</v>
      </c>
      <c r="B57" s="1" t="s">
        <v>196</v>
      </c>
      <c r="C57" s="1" t="s">
        <v>197</v>
      </c>
      <c r="D57" s="1" t="s">
        <v>198</v>
      </c>
      <c r="E57" s="1" t="s">
        <v>198</v>
      </c>
      <c r="F57" s="2" t="s">
        <v>90</v>
      </c>
      <c r="G57" s="1">
        <v>24</v>
      </c>
      <c r="H57" s="1" t="s">
        <v>265</v>
      </c>
    </row>
    <row r="58" spans="1:8" x14ac:dyDescent="0.2">
      <c r="A58" s="1" t="s">
        <v>24</v>
      </c>
      <c r="B58" s="1" t="s">
        <v>199</v>
      </c>
      <c r="C58" s="1" t="s">
        <v>200</v>
      </c>
      <c r="D58" s="1" t="s">
        <v>201</v>
      </c>
      <c r="E58" s="1" t="s">
        <v>202</v>
      </c>
      <c r="F58" s="2" t="s">
        <v>90</v>
      </c>
      <c r="G58" s="1">
        <v>6</v>
      </c>
      <c r="H58" s="1" t="s">
        <v>266</v>
      </c>
    </row>
    <row r="59" spans="1:8" x14ac:dyDescent="0.2">
      <c r="A59" s="1" t="s">
        <v>24</v>
      </c>
      <c r="B59" s="1" t="s">
        <v>203</v>
      </c>
      <c r="C59" s="1" t="s">
        <v>204</v>
      </c>
      <c r="D59" s="1" t="s">
        <v>205</v>
      </c>
      <c r="E59" s="1" t="s">
        <v>206</v>
      </c>
      <c r="F59" s="2" t="s">
        <v>90</v>
      </c>
      <c r="G59" s="1">
        <v>12</v>
      </c>
      <c r="H59" s="1" t="s">
        <v>267</v>
      </c>
    </row>
    <row r="60" spans="1:8" x14ac:dyDescent="0.2">
      <c r="A60" s="1" t="s">
        <v>24</v>
      </c>
      <c r="B60" s="1" t="s">
        <v>207</v>
      </c>
      <c r="C60" s="1" t="s">
        <v>225</v>
      </c>
      <c r="D60" s="1" t="s">
        <v>208</v>
      </c>
      <c r="E60" s="1" t="s">
        <v>209</v>
      </c>
      <c r="F60" s="2" t="s">
        <v>90</v>
      </c>
      <c r="G60" s="1">
        <v>24</v>
      </c>
      <c r="H60" s="1" t="s">
        <v>268</v>
      </c>
    </row>
    <row r="61" spans="1:8" x14ac:dyDescent="0.2">
      <c r="A61" s="1" t="s">
        <v>24</v>
      </c>
      <c r="B61" s="1" t="s">
        <v>210</v>
      </c>
      <c r="C61" s="1" t="s">
        <v>211</v>
      </c>
      <c r="D61" s="1" t="s">
        <v>212</v>
      </c>
      <c r="E61" s="1" t="s">
        <v>213</v>
      </c>
      <c r="F61" s="2" t="s">
        <v>90</v>
      </c>
      <c r="G61" s="1">
        <v>24</v>
      </c>
      <c r="H61" s="1" t="s">
        <v>269</v>
      </c>
    </row>
    <row r="63" spans="1:8" x14ac:dyDescent="0.2">
      <c r="A63" s="4" t="s">
        <v>516</v>
      </c>
    </row>
    <row r="64" spans="1:8" x14ac:dyDescent="0.2">
      <c r="A64" s="4" t="s">
        <v>227</v>
      </c>
    </row>
    <row r="65" spans="1:9" x14ac:dyDescent="0.2">
      <c r="A65" s="4" t="s">
        <v>228</v>
      </c>
    </row>
    <row r="66" spans="1:9" x14ac:dyDescent="0.2">
      <c r="A66" s="4" t="s">
        <v>515</v>
      </c>
    </row>
    <row r="67" spans="1:9" x14ac:dyDescent="0.2">
      <c r="A67" s="4" t="s">
        <v>229</v>
      </c>
    </row>
    <row r="68" spans="1:9" x14ac:dyDescent="0.2">
      <c r="A68" s="4" t="s">
        <v>230</v>
      </c>
    </row>
    <row r="69" spans="1:9" x14ac:dyDescent="0.2">
      <c r="A69" s="1" t="s">
        <v>231</v>
      </c>
    </row>
    <row r="71" spans="1:9" x14ac:dyDescent="0.2">
      <c r="A71" s="8" t="s">
        <v>270</v>
      </c>
      <c r="B71"/>
      <c r="C71"/>
      <c r="D71"/>
      <c r="E71"/>
      <c r="F71"/>
      <c r="G71"/>
      <c r="H71"/>
      <c r="I71"/>
    </row>
    <row r="72" spans="1:9" x14ac:dyDescent="0.2">
      <c r="A72" s="8" t="s">
        <v>271</v>
      </c>
      <c r="B72"/>
      <c r="C72"/>
      <c r="D72"/>
      <c r="E72"/>
      <c r="F72"/>
      <c r="G72"/>
      <c r="H72"/>
      <c r="I72"/>
    </row>
    <row r="73" spans="1:9" x14ac:dyDescent="0.2">
      <c r="A73" s="8" t="s">
        <v>272</v>
      </c>
      <c r="B73"/>
      <c r="C73"/>
      <c r="D73"/>
      <c r="E73"/>
      <c r="F73"/>
      <c r="G73"/>
      <c r="H73"/>
      <c r="I73"/>
    </row>
    <row r="74" spans="1:9" x14ac:dyDescent="0.2">
      <c r="A74" s="8" t="s">
        <v>273</v>
      </c>
      <c r="B74"/>
      <c r="C74"/>
      <c r="D74"/>
      <c r="E74"/>
      <c r="F74"/>
      <c r="G74"/>
      <c r="H74"/>
      <c r="I74"/>
    </row>
    <row r="75" spans="1:9" x14ac:dyDescent="0.2">
      <c r="A75" s="8" t="s">
        <v>274</v>
      </c>
      <c r="B75"/>
      <c r="C75"/>
      <c r="D75"/>
      <c r="E75"/>
      <c r="F75"/>
      <c r="G75"/>
      <c r="H75"/>
      <c r="I75"/>
    </row>
    <row r="76" spans="1:9" x14ac:dyDescent="0.2">
      <c r="A76" s="8" t="s">
        <v>275</v>
      </c>
      <c r="B76"/>
      <c r="C76"/>
      <c r="D76"/>
      <c r="E76"/>
      <c r="F76"/>
      <c r="G76"/>
      <c r="H76"/>
      <c r="I76"/>
    </row>
    <row r="77" spans="1:9" x14ac:dyDescent="0.2">
      <c r="A77" s="8" t="s">
        <v>276</v>
      </c>
      <c r="B77"/>
      <c r="C77"/>
      <c r="D77"/>
      <c r="E77"/>
      <c r="F77"/>
      <c r="G77"/>
      <c r="H77"/>
      <c r="I77"/>
    </row>
    <row r="78" spans="1:9" x14ac:dyDescent="0.2">
      <c r="A78" s="8" t="s">
        <v>277</v>
      </c>
      <c r="B78"/>
      <c r="C78"/>
      <c r="D78"/>
      <c r="E78"/>
      <c r="F78"/>
      <c r="G78"/>
      <c r="H78"/>
      <c r="I78"/>
    </row>
    <row r="79" spans="1:9" x14ac:dyDescent="0.2">
      <c r="A79" s="8" t="s">
        <v>278</v>
      </c>
      <c r="B79"/>
      <c r="C79"/>
      <c r="D79"/>
      <c r="E79"/>
      <c r="F79"/>
      <c r="G79"/>
      <c r="H79"/>
      <c r="I79"/>
    </row>
    <row r="80" spans="1:9" x14ac:dyDescent="0.2">
      <c r="A80" s="8" t="s">
        <v>279</v>
      </c>
      <c r="B80"/>
      <c r="C80"/>
      <c r="D80"/>
      <c r="E80"/>
      <c r="F80"/>
      <c r="G80"/>
      <c r="H80"/>
      <c r="I80"/>
    </row>
    <row r="81" spans="1:9" x14ac:dyDescent="0.2">
      <c r="A81" s="8" t="s">
        <v>280</v>
      </c>
      <c r="B81"/>
      <c r="C81"/>
      <c r="D81"/>
      <c r="E81"/>
      <c r="F81"/>
      <c r="G81"/>
      <c r="H81"/>
      <c r="I81"/>
    </row>
    <row r="82" spans="1:9" x14ac:dyDescent="0.2">
      <c r="A82" s="8" t="s">
        <v>281</v>
      </c>
      <c r="B82"/>
      <c r="C82"/>
      <c r="D82"/>
      <c r="E82"/>
      <c r="F82"/>
      <c r="G82"/>
      <c r="H82"/>
      <c r="I82"/>
    </row>
    <row r="83" spans="1:9" x14ac:dyDescent="0.2">
      <c r="A83" s="8" t="s">
        <v>282</v>
      </c>
      <c r="B83"/>
      <c r="C83"/>
      <c r="D83"/>
      <c r="E83"/>
      <c r="F83"/>
      <c r="G83"/>
      <c r="H83"/>
      <c r="I83"/>
    </row>
    <row r="84" spans="1:9" x14ac:dyDescent="0.2">
      <c r="A84" s="8" t="s">
        <v>283</v>
      </c>
      <c r="B84"/>
      <c r="C84"/>
      <c r="D84"/>
      <c r="E84"/>
      <c r="F84"/>
      <c r="G84"/>
      <c r="H84"/>
      <c r="I84"/>
    </row>
    <row r="85" spans="1:9" x14ac:dyDescent="0.2">
      <c r="A85" s="8" t="s">
        <v>284</v>
      </c>
      <c r="B85"/>
      <c r="C85"/>
      <c r="D85"/>
      <c r="E85"/>
      <c r="F85"/>
      <c r="G85"/>
      <c r="H85"/>
      <c r="I85"/>
    </row>
    <row r="86" spans="1:9" x14ac:dyDescent="0.2">
      <c r="A86" s="8" t="s">
        <v>285</v>
      </c>
      <c r="B86"/>
      <c r="C86"/>
      <c r="D86"/>
      <c r="E86"/>
      <c r="F86"/>
      <c r="G86"/>
      <c r="H86"/>
      <c r="I86"/>
    </row>
    <row r="87" spans="1:9" x14ac:dyDescent="0.2">
      <c r="A87" s="8" t="s">
        <v>286</v>
      </c>
      <c r="B87"/>
      <c r="C87"/>
      <c r="D87"/>
      <c r="E87"/>
      <c r="F87"/>
      <c r="G87"/>
      <c r="H87"/>
      <c r="I87"/>
    </row>
    <row r="88" spans="1:9" x14ac:dyDescent="0.2">
      <c r="A88" s="8" t="s">
        <v>287</v>
      </c>
      <c r="B88"/>
      <c r="C88"/>
      <c r="D88"/>
      <c r="E88"/>
      <c r="F88"/>
      <c r="G88"/>
      <c r="H88"/>
      <c r="I88"/>
    </row>
    <row r="89" spans="1:9" x14ac:dyDescent="0.2">
      <c r="A89" s="8" t="s">
        <v>288</v>
      </c>
      <c r="B89"/>
      <c r="C89"/>
      <c r="D89"/>
      <c r="E89"/>
      <c r="F89"/>
      <c r="G89"/>
      <c r="H89"/>
      <c r="I89"/>
    </row>
    <row r="90" spans="1:9" x14ac:dyDescent="0.2">
      <c r="A90" s="8" t="s">
        <v>289</v>
      </c>
      <c r="B90"/>
      <c r="C90"/>
      <c r="D90"/>
      <c r="E90"/>
      <c r="F90"/>
      <c r="G90"/>
      <c r="H90"/>
      <c r="I90"/>
    </row>
    <row r="91" spans="1:9" x14ac:dyDescent="0.2">
      <c r="A91" s="8" t="s">
        <v>290</v>
      </c>
      <c r="B91"/>
      <c r="C91"/>
      <c r="D91"/>
      <c r="E91"/>
      <c r="F91"/>
      <c r="G91"/>
      <c r="H91"/>
      <c r="I91"/>
    </row>
    <row r="92" spans="1:9" x14ac:dyDescent="0.2">
      <c r="A92" s="8" t="s">
        <v>513</v>
      </c>
      <c r="B92"/>
      <c r="C92"/>
      <c r="D92"/>
      <c r="E92"/>
      <c r="F92"/>
      <c r="G92"/>
      <c r="H92"/>
      <c r="I92"/>
    </row>
    <row r="93" spans="1:9" x14ac:dyDescent="0.2">
      <c r="A93" s="8" t="s">
        <v>514</v>
      </c>
      <c r="B93"/>
      <c r="C93"/>
      <c r="D93"/>
      <c r="E93"/>
      <c r="F93"/>
      <c r="G93"/>
      <c r="H93"/>
      <c r="I93"/>
    </row>
    <row r="94" spans="1:9" x14ac:dyDescent="0.2">
      <c r="A94" s="8" t="s">
        <v>291</v>
      </c>
      <c r="B94"/>
      <c r="C94"/>
      <c r="D94"/>
      <c r="E94"/>
      <c r="F94"/>
      <c r="G94"/>
      <c r="H94"/>
      <c r="I94"/>
    </row>
    <row r="95" spans="1:9" x14ac:dyDescent="0.2">
      <c r="A95" s="8" t="s">
        <v>292</v>
      </c>
      <c r="B95"/>
      <c r="C95"/>
      <c r="D95"/>
      <c r="E95"/>
      <c r="F95"/>
      <c r="G95"/>
      <c r="H95"/>
      <c r="I95"/>
    </row>
    <row r="96" spans="1:9" x14ac:dyDescent="0.2">
      <c r="A96" s="8" t="s">
        <v>293</v>
      </c>
      <c r="B96"/>
      <c r="C96"/>
      <c r="D96"/>
      <c r="E96"/>
      <c r="F96"/>
      <c r="G96"/>
      <c r="H96"/>
      <c r="I96"/>
    </row>
    <row r="97" spans="1:9" x14ac:dyDescent="0.2">
      <c r="A97" s="8" t="s">
        <v>294</v>
      </c>
      <c r="B97"/>
      <c r="C97"/>
      <c r="D97"/>
      <c r="E97"/>
      <c r="F97"/>
      <c r="G97"/>
      <c r="H97"/>
      <c r="I97"/>
    </row>
    <row r="98" spans="1:9" x14ac:dyDescent="0.2">
      <c r="A98" s="8" t="s">
        <v>295</v>
      </c>
      <c r="B98"/>
      <c r="C98"/>
      <c r="D98"/>
      <c r="E98"/>
      <c r="F98"/>
      <c r="G98"/>
      <c r="H98"/>
      <c r="I98"/>
    </row>
    <row r="99" spans="1:9" x14ac:dyDescent="0.2">
      <c r="A99" s="8" t="s">
        <v>296</v>
      </c>
      <c r="B99"/>
      <c r="C99"/>
      <c r="D99"/>
      <c r="E99"/>
      <c r="F99"/>
      <c r="G99"/>
      <c r="H99"/>
      <c r="I99"/>
    </row>
    <row r="100" spans="1:9" x14ac:dyDescent="0.2">
      <c r="A100" s="8" t="s">
        <v>297</v>
      </c>
      <c r="B100"/>
      <c r="C100"/>
      <c r="D100"/>
      <c r="E100"/>
      <c r="F100"/>
      <c r="G100"/>
      <c r="H100"/>
      <c r="I100"/>
    </row>
    <row r="101" spans="1:9" x14ac:dyDescent="0.2">
      <c r="A101" s="8" t="s">
        <v>298</v>
      </c>
      <c r="B101"/>
      <c r="C101"/>
      <c r="D101"/>
      <c r="E101"/>
      <c r="F101"/>
      <c r="G101"/>
      <c r="H101"/>
      <c r="I101"/>
    </row>
    <row r="102" spans="1:9" x14ac:dyDescent="0.2">
      <c r="A102" s="8" t="s">
        <v>299</v>
      </c>
      <c r="B102"/>
      <c r="C102"/>
      <c r="D102"/>
      <c r="E102"/>
      <c r="F102"/>
      <c r="G102"/>
      <c r="H102"/>
      <c r="I102"/>
    </row>
    <row r="103" spans="1:9" x14ac:dyDescent="0.2">
      <c r="A103" s="8" t="s">
        <v>300</v>
      </c>
      <c r="B103"/>
      <c r="C103"/>
      <c r="D103"/>
      <c r="E103"/>
      <c r="F103"/>
      <c r="G103"/>
      <c r="H103"/>
      <c r="I10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7FF05-181C-9348-8373-53EF887EC1AC}">
  <dimension ref="A1:C41"/>
  <sheetViews>
    <sheetView workbookViewId="0">
      <selection activeCell="C5" sqref="C5"/>
    </sheetView>
  </sheetViews>
  <sheetFormatPr baseColWidth="10" defaultRowHeight="16" x14ac:dyDescent="0.2"/>
  <cols>
    <col min="1" max="1" width="17.33203125" customWidth="1"/>
    <col min="2" max="2" width="16.5" customWidth="1"/>
    <col min="3" max="3" width="32.83203125" customWidth="1"/>
  </cols>
  <sheetData>
    <row r="1" spans="1:3" x14ac:dyDescent="0.2">
      <c r="A1" s="10" t="s">
        <v>512</v>
      </c>
      <c r="B1" s="10"/>
      <c r="C1" s="11"/>
    </row>
    <row r="2" spans="1:3" x14ac:dyDescent="0.2">
      <c r="A2" s="11" t="s">
        <v>302</v>
      </c>
      <c r="B2" s="11" t="s">
        <v>303</v>
      </c>
      <c r="C2" s="11" t="s">
        <v>304</v>
      </c>
    </row>
    <row r="3" spans="1:3" x14ac:dyDescent="0.2">
      <c r="A3" s="11">
        <v>0.58620700000000003</v>
      </c>
      <c r="B3" s="11">
        <v>0.36134500000000003</v>
      </c>
      <c r="C3" s="11" t="s">
        <v>305</v>
      </c>
    </row>
    <row r="4" spans="1:3" x14ac:dyDescent="0.2">
      <c r="A4" s="11">
        <v>0.37930999999999998</v>
      </c>
      <c r="B4" s="11">
        <v>0.19747899999999999</v>
      </c>
      <c r="C4" s="11" t="s">
        <v>306</v>
      </c>
    </row>
    <row r="5" spans="1:3" x14ac:dyDescent="0.2">
      <c r="A5" s="11">
        <v>0.37930999999999998</v>
      </c>
      <c r="B5" s="11">
        <v>7.9832E-2</v>
      </c>
      <c r="C5" s="11" t="s">
        <v>307</v>
      </c>
    </row>
    <row r="6" spans="1:3" x14ac:dyDescent="0.2">
      <c r="A6" s="11">
        <v>0.24137900000000001</v>
      </c>
      <c r="B6" s="11">
        <v>0.180672</v>
      </c>
      <c r="C6" s="11" t="s">
        <v>308</v>
      </c>
    </row>
    <row r="7" spans="1:3" x14ac:dyDescent="0.2">
      <c r="A7" s="11">
        <v>0.206897</v>
      </c>
      <c r="B7" s="11">
        <v>3.3612999999999997E-2</v>
      </c>
      <c r="C7" s="11" t="s">
        <v>309</v>
      </c>
    </row>
    <row r="8" spans="1:3" x14ac:dyDescent="0.2">
      <c r="A8" s="11">
        <v>0.17241400000000001</v>
      </c>
      <c r="B8" s="11">
        <v>2.1007999999999999E-2</v>
      </c>
      <c r="C8" s="11" t="s">
        <v>310</v>
      </c>
    </row>
    <row r="9" spans="1:3" x14ac:dyDescent="0.2">
      <c r="A9" s="11">
        <v>0.137931</v>
      </c>
      <c r="B9" s="11">
        <v>7.5630000000000003E-2</v>
      </c>
      <c r="C9" s="11" t="s">
        <v>311</v>
      </c>
    </row>
    <row r="10" spans="1:3" x14ac:dyDescent="0.2">
      <c r="A10" s="11">
        <v>0.103448</v>
      </c>
      <c r="B10" s="11">
        <v>0.36974800000000002</v>
      </c>
      <c r="C10" s="11" t="s">
        <v>312</v>
      </c>
    </row>
    <row r="11" spans="1:3" x14ac:dyDescent="0.2">
      <c r="A11" s="11">
        <v>6.8966E-2</v>
      </c>
      <c r="B11" s="11">
        <v>0.16806699999999999</v>
      </c>
      <c r="C11" s="11" t="s">
        <v>313</v>
      </c>
    </row>
    <row r="12" spans="1:3" x14ac:dyDescent="0.2">
      <c r="A12" s="11">
        <v>6.8966E-2</v>
      </c>
      <c r="B12" s="11">
        <v>4.202E-3</v>
      </c>
      <c r="C12" s="11" t="s">
        <v>314</v>
      </c>
    </row>
    <row r="13" spans="1:3" x14ac:dyDescent="0.2">
      <c r="A13" s="11">
        <v>3.4483E-2</v>
      </c>
      <c r="B13" s="11">
        <v>0.16386600000000001</v>
      </c>
      <c r="C13" s="11" t="s">
        <v>315</v>
      </c>
    </row>
    <row r="14" spans="1:3" x14ac:dyDescent="0.2">
      <c r="A14" s="11">
        <v>3.4483E-2</v>
      </c>
      <c r="B14" s="11">
        <v>0.113445</v>
      </c>
      <c r="C14" s="11" t="s">
        <v>316</v>
      </c>
    </row>
    <row r="15" spans="1:3" x14ac:dyDescent="0.2">
      <c r="A15" s="11">
        <v>3.4483E-2</v>
      </c>
      <c r="B15" s="11">
        <v>5.042E-2</v>
      </c>
      <c r="C15" s="11" t="s">
        <v>317</v>
      </c>
    </row>
    <row r="16" spans="1:3" x14ac:dyDescent="0.2">
      <c r="A16" s="11">
        <v>0</v>
      </c>
      <c r="B16" s="11">
        <v>0.10084</v>
      </c>
      <c r="C16" s="11" t="s">
        <v>318</v>
      </c>
    </row>
    <row r="17" spans="1:3" x14ac:dyDescent="0.2">
      <c r="A17" s="11">
        <v>0</v>
      </c>
      <c r="B17" s="11">
        <v>8.4033999999999998E-2</v>
      </c>
      <c r="C17" s="11" t="s">
        <v>319</v>
      </c>
    </row>
    <row r="18" spans="1:3" x14ac:dyDescent="0.2">
      <c r="A18" s="11">
        <v>0</v>
      </c>
      <c r="B18" s="11">
        <v>6.7226999999999995E-2</v>
      </c>
      <c r="C18" s="11" t="s">
        <v>320</v>
      </c>
    </row>
    <row r="19" spans="1:3" x14ac:dyDescent="0.2">
      <c r="A19" s="11">
        <v>0</v>
      </c>
      <c r="B19" s="11">
        <v>3.7815000000000001E-2</v>
      </c>
      <c r="C19" s="11" t="s">
        <v>321</v>
      </c>
    </row>
    <row r="20" spans="1:3" x14ac:dyDescent="0.2">
      <c r="A20" s="11">
        <v>0</v>
      </c>
      <c r="B20" s="11">
        <v>2.9412000000000001E-2</v>
      </c>
      <c r="C20" s="11" t="s">
        <v>322</v>
      </c>
    </row>
    <row r="21" spans="1:3" x14ac:dyDescent="0.2">
      <c r="A21" s="11">
        <v>0</v>
      </c>
      <c r="B21" s="11">
        <v>2.9412000000000001E-2</v>
      </c>
      <c r="C21" s="11" t="s">
        <v>323</v>
      </c>
    </row>
    <row r="22" spans="1:3" x14ac:dyDescent="0.2">
      <c r="A22" s="11">
        <v>0</v>
      </c>
      <c r="B22" s="11">
        <v>1.6806999999999999E-2</v>
      </c>
      <c r="C22" s="11" t="s">
        <v>324</v>
      </c>
    </row>
    <row r="23" spans="1:3" x14ac:dyDescent="0.2">
      <c r="A23" s="11">
        <v>0</v>
      </c>
      <c r="B23" s="11">
        <v>1.2605E-2</v>
      </c>
      <c r="C23" s="11" t="s">
        <v>325</v>
      </c>
    </row>
    <row r="24" spans="1:3" x14ac:dyDescent="0.2">
      <c r="A24" s="11">
        <v>0</v>
      </c>
      <c r="B24" s="11">
        <v>1.2605E-2</v>
      </c>
      <c r="C24" s="11" t="s">
        <v>326</v>
      </c>
    </row>
    <row r="25" spans="1:3" x14ac:dyDescent="0.2">
      <c r="A25" s="11">
        <v>0</v>
      </c>
      <c r="B25" s="11">
        <v>8.4030000000000007E-3</v>
      </c>
      <c r="C25" s="11" t="s">
        <v>327</v>
      </c>
    </row>
    <row r="26" spans="1:3" x14ac:dyDescent="0.2">
      <c r="A26" s="11">
        <v>0</v>
      </c>
      <c r="B26" s="11">
        <v>8.4030000000000007E-3</v>
      </c>
      <c r="C26" s="11" t="s">
        <v>328</v>
      </c>
    </row>
    <row r="27" spans="1:3" x14ac:dyDescent="0.2">
      <c r="A27" s="11">
        <v>0</v>
      </c>
      <c r="B27" s="11">
        <v>8.4030000000000007E-3</v>
      </c>
      <c r="C27" s="11" t="s">
        <v>329</v>
      </c>
    </row>
    <row r="28" spans="1:3" x14ac:dyDescent="0.2">
      <c r="A28" s="11">
        <v>0</v>
      </c>
      <c r="B28" s="11">
        <v>8.4030000000000007E-3</v>
      </c>
      <c r="C28" s="11" t="s">
        <v>330</v>
      </c>
    </row>
    <row r="29" spans="1:3" x14ac:dyDescent="0.2">
      <c r="A29" s="11">
        <v>0</v>
      </c>
      <c r="B29" s="11">
        <v>8.4030000000000007E-3</v>
      </c>
      <c r="C29" s="11" t="s">
        <v>331</v>
      </c>
    </row>
    <row r="30" spans="1:3" x14ac:dyDescent="0.2">
      <c r="A30" s="11">
        <v>0</v>
      </c>
      <c r="B30" s="11">
        <v>8.4030000000000007E-3</v>
      </c>
      <c r="C30" s="11" t="s">
        <v>332</v>
      </c>
    </row>
    <row r="31" spans="1:3" x14ac:dyDescent="0.2">
      <c r="A31" s="11">
        <v>0</v>
      </c>
      <c r="B31" s="11">
        <v>4.202E-3</v>
      </c>
      <c r="C31" s="11" t="s">
        <v>333</v>
      </c>
    </row>
    <row r="32" spans="1:3" x14ac:dyDescent="0.2">
      <c r="A32" s="11">
        <v>0</v>
      </c>
      <c r="B32" s="11">
        <v>4.202E-3</v>
      </c>
      <c r="C32" s="11" t="s">
        <v>334</v>
      </c>
    </row>
    <row r="33" spans="1:3" x14ac:dyDescent="0.2">
      <c r="A33" s="11">
        <v>0</v>
      </c>
      <c r="B33" s="11">
        <v>4.202E-3</v>
      </c>
      <c r="C33" s="11" t="s">
        <v>335</v>
      </c>
    </row>
    <row r="34" spans="1:3" x14ac:dyDescent="0.2">
      <c r="A34" s="11">
        <v>0</v>
      </c>
      <c r="B34" s="11">
        <v>4.202E-3</v>
      </c>
      <c r="C34" s="11" t="s">
        <v>336</v>
      </c>
    </row>
    <row r="35" spans="1:3" x14ac:dyDescent="0.2">
      <c r="A35" s="11">
        <v>0</v>
      </c>
      <c r="B35" s="11">
        <v>4.202E-3</v>
      </c>
      <c r="C35" s="11" t="s">
        <v>337</v>
      </c>
    </row>
    <row r="36" spans="1:3" x14ac:dyDescent="0.2">
      <c r="A36" s="11">
        <v>0</v>
      </c>
      <c r="B36" s="11">
        <v>4.202E-3</v>
      </c>
      <c r="C36" s="11" t="s">
        <v>338</v>
      </c>
    </row>
    <row r="37" spans="1:3" x14ac:dyDescent="0.2">
      <c r="A37" s="11">
        <v>0</v>
      </c>
      <c r="B37" s="11">
        <v>4.202E-3</v>
      </c>
      <c r="C37" s="11" t="s">
        <v>339</v>
      </c>
    </row>
    <row r="38" spans="1:3" x14ac:dyDescent="0.2">
      <c r="A38" s="11">
        <v>0</v>
      </c>
      <c r="B38" s="11">
        <v>4.202E-3</v>
      </c>
      <c r="C38" s="11" t="s">
        <v>340</v>
      </c>
    </row>
    <row r="39" spans="1:3" x14ac:dyDescent="0.2">
      <c r="A39" s="11">
        <v>0</v>
      </c>
      <c r="B39" s="11">
        <v>4.202E-3</v>
      </c>
      <c r="C39" s="11" t="s">
        <v>341</v>
      </c>
    </row>
    <row r="40" spans="1:3" x14ac:dyDescent="0.2">
      <c r="A40" s="11">
        <v>0</v>
      </c>
      <c r="B40" s="11">
        <v>4.202E-3</v>
      </c>
      <c r="C40" s="11" t="s">
        <v>342</v>
      </c>
    </row>
    <row r="41" spans="1:3" x14ac:dyDescent="0.2">
      <c r="A41" s="11">
        <v>0</v>
      </c>
      <c r="B41" s="11">
        <v>4.202E-3</v>
      </c>
      <c r="C41" s="11" t="s">
        <v>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3F131-5031-CD4F-84C8-D9D0E151E731}">
  <dimension ref="A1:G57"/>
  <sheetViews>
    <sheetView workbookViewId="0">
      <selection activeCell="B1" sqref="B1:B1048576"/>
    </sheetView>
  </sheetViews>
  <sheetFormatPr baseColWidth="10" defaultRowHeight="16" x14ac:dyDescent="0.2"/>
  <cols>
    <col min="2" max="2" width="46.83203125" customWidth="1"/>
    <col min="3" max="3" width="17.5" customWidth="1"/>
    <col min="4" max="4" width="15.1640625" customWidth="1"/>
    <col min="7" max="7" width="25" customWidth="1"/>
  </cols>
  <sheetData>
    <row r="1" spans="1:7" x14ac:dyDescent="0.2">
      <c r="A1" t="s">
        <v>511</v>
      </c>
    </row>
    <row r="2" spans="1:7" x14ac:dyDescent="0.2">
      <c r="A2" s="12" t="s">
        <v>0</v>
      </c>
      <c r="B2" s="12" t="s">
        <v>344</v>
      </c>
      <c r="C2" s="13" t="s">
        <v>345</v>
      </c>
      <c r="D2" s="13" t="s">
        <v>346</v>
      </c>
      <c r="E2" s="7" t="s">
        <v>347</v>
      </c>
      <c r="F2" s="7" t="s">
        <v>348</v>
      </c>
      <c r="G2" s="7" t="s">
        <v>349</v>
      </c>
    </row>
    <row r="3" spans="1:7" x14ac:dyDescent="0.2">
      <c r="A3" t="s">
        <v>350</v>
      </c>
      <c r="B3" t="s">
        <v>351</v>
      </c>
      <c r="C3" s="14">
        <v>20000000</v>
      </c>
      <c r="D3" s="14">
        <f>C3*0.00000000000512/F3</f>
        <v>2.5599999999999999E-5</v>
      </c>
      <c r="E3" t="s">
        <v>352</v>
      </c>
      <c r="F3">
        <v>4</v>
      </c>
    </row>
    <row r="4" spans="1:7" x14ac:dyDescent="0.2">
      <c r="A4" t="s">
        <v>353</v>
      </c>
      <c r="B4" t="s">
        <v>354</v>
      </c>
      <c r="C4" s="14">
        <v>20000000</v>
      </c>
      <c r="D4" s="14">
        <f t="shared" ref="D4:D52" si="0">C4*0.00000000000512/F4</f>
        <v>1.024E-4</v>
      </c>
      <c r="E4" t="s">
        <v>355</v>
      </c>
      <c r="F4">
        <v>1</v>
      </c>
    </row>
    <row r="5" spans="1:7" x14ac:dyDescent="0.2">
      <c r="A5" t="s">
        <v>356</v>
      </c>
      <c r="B5" t="s">
        <v>357</v>
      </c>
      <c r="C5" s="14">
        <v>20000000</v>
      </c>
      <c r="D5" s="14">
        <f t="shared" si="0"/>
        <v>1.024E-4</v>
      </c>
      <c r="E5" t="s">
        <v>358</v>
      </c>
      <c r="F5">
        <v>1</v>
      </c>
    </row>
    <row r="6" spans="1:7" x14ac:dyDescent="0.2">
      <c r="A6" t="s">
        <v>359</v>
      </c>
      <c r="B6" t="s">
        <v>360</v>
      </c>
      <c r="C6" s="14">
        <v>20000000</v>
      </c>
      <c r="D6" s="14">
        <f t="shared" si="0"/>
        <v>2.5599999999999999E-5</v>
      </c>
      <c r="E6" t="s">
        <v>361</v>
      </c>
      <c r="F6">
        <v>4</v>
      </c>
    </row>
    <row r="7" spans="1:7" x14ac:dyDescent="0.2">
      <c r="A7" t="s">
        <v>362</v>
      </c>
      <c r="B7" t="s">
        <v>363</v>
      </c>
      <c r="C7" s="14">
        <v>20000000</v>
      </c>
      <c r="D7" s="14">
        <f t="shared" si="0"/>
        <v>1.024E-4</v>
      </c>
      <c r="E7" t="s">
        <v>364</v>
      </c>
      <c r="F7">
        <v>1</v>
      </c>
      <c r="G7" t="s">
        <v>365</v>
      </c>
    </row>
    <row r="8" spans="1:7" x14ac:dyDescent="0.2">
      <c r="A8" t="s">
        <v>366</v>
      </c>
      <c r="B8" t="s">
        <v>367</v>
      </c>
      <c r="C8" s="14">
        <v>20000000</v>
      </c>
      <c r="D8" s="14">
        <f t="shared" si="0"/>
        <v>5.1199999999999998E-5</v>
      </c>
      <c r="E8" t="s">
        <v>368</v>
      </c>
      <c r="F8">
        <v>2</v>
      </c>
    </row>
    <row r="9" spans="1:7" x14ac:dyDescent="0.2">
      <c r="A9" t="s">
        <v>369</v>
      </c>
      <c r="B9" t="s">
        <v>370</v>
      </c>
      <c r="C9" s="14">
        <v>20000000</v>
      </c>
      <c r="D9" s="14">
        <f t="shared" si="0"/>
        <v>5.1199999999999998E-5</v>
      </c>
      <c r="E9" t="s">
        <v>371</v>
      </c>
      <c r="F9">
        <v>2</v>
      </c>
    </row>
    <row r="10" spans="1:7" x14ac:dyDescent="0.2">
      <c r="A10" t="s">
        <v>372</v>
      </c>
      <c r="B10" t="s">
        <v>373</v>
      </c>
      <c r="C10" s="14">
        <v>17805604.520306785</v>
      </c>
      <c r="D10" s="14">
        <f t="shared" si="0"/>
        <v>4.5582347571985372E-5</v>
      </c>
      <c r="E10" t="s">
        <v>374</v>
      </c>
      <c r="F10">
        <v>2</v>
      </c>
      <c r="G10" t="s">
        <v>375</v>
      </c>
    </row>
    <row r="11" spans="1:7" x14ac:dyDescent="0.2">
      <c r="A11" t="s">
        <v>376</v>
      </c>
      <c r="B11" t="s">
        <v>377</v>
      </c>
      <c r="C11" s="14">
        <v>16450203.474625982</v>
      </c>
      <c r="D11" s="14">
        <f t="shared" si="0"/>
        <v>8.4225041790085024E-5</v>
      </c>
      <c r="E11" t="s">
        <v>378</v>
      </c>
      <c r="F11">
        <v>1</v>
      </c>
      <c r="G11" t="s">
        <v>379</v>
      </c>
    </row>
    <row r="12" spans="1:7" x14ac:dyDescent="0.2">
      <c r="A12" t="s">
        <v>380</v>
      </c>
      <c r="B12" t="s">
        <v>381</v>
      </c>
      <c r="C12" s="14">
        <v>15836271.244781794</v>
      </c>
      <c r="D12" s="14">
        <f t="shared" si="0"/>
        <v>8.1081708773282786E-5</v>
      </c>
      <c r="E12" t="s">
        <v>382</v>
      </c>
      <c r="F12">
        <v>1</v>
      </c>
    </row>
    <row r="13" spans="1:7" x14ac:dyDescent="0.2">
      <c r="A13" t="s">
        <v>383</v>
      </c>
      <c r="B13" t="s">
        <v>384</v>
      </c>
      <c r="C13" s="14">
        <v>10698687.473416701</v>
      </c>
      <c r="D13" s="14">
        <f t="shared" si="0"/>
        <v>1.3694319965973377E-5</v>
      </c>
      <c r="E13" t="s">
        <v>385</v>
      </c>
      <c r="F13">
        <v>4</v>
      </c>
    </row>
    <row r="14" spans="1:7" x14ac:dyDescent="0.2">
      <c r="A14" t="s">
        <v>386</v>
      </c>
      <c r="B14" t="s">
        <v>387</v>
      </c>
      <c r="C14" s="14">
        <v>10491494.280362939</v>
      </c>
      <c r="D14" s="14">
        <f t="shared" si="0"/>
        <v>5.3716450715458247E-5</v>
      </c>
      <c r="E14" t="s">
        <v>388</v>
      </c>
      <c r="F14">
        <v>1</v>
      </c>
    </row>
    <row r="15" spans="1:7" x14ac:dyDescent="0.2">
      <c r="A15" t="s">
        <v>389</v>
      </c>
      <c r="B15" t="s">
        <v>390</v>
      </c>
      <c r="C15" s="14">
        <v>10486845.383110458</v>
      </c>
      <c r="D15" s="14">
        <f t="shared" si="0"/>
        <v>2.6846324180762773E-5</v>
      </c>
      <c r="E15" t="s">
        <v>391</v>
      </c>
      <c r="F15">
        <v>2</v>
      </c>
    </row>
    <row r="16" spans="1:7" x14ac:dyDescent="0.2">
      <c r="A16" t="s">
        <v>392</v>
      </c>
      <c r="B16" t="s">
        <v>393</v>
      </c>
      <c r="C16" s="14">
        <v>10000000</v>
      </c>
      <c r="D16" s="14">
        <f t="shared" si="0"/>
        <v>2.1333333333333334E-6</v>
      </c>
      <c r="E16" t="s">
        <v>394</v>
      </c>
      <c r="F16">
        <v>24</v>
      </c>
    </row>
    <row r="17" spans="1:7" x14ac:dyDescent="0.2">
      <c r="A17" t="s">
        <v>395</v>
      </c>
      <c r="B17" t="s">
        <v>396</v>
      </c>
      <c r="C17" s="14">
        <v>8018016.6769183418</v>
      </c>
      <c r="D17" s="14">
        <f t="shared" si="0"/>
        <v>4.1052245385821911E-5</v>
      </c>
      <c r="E17" t="s">
        <v>397</v>
      </c>
      <c r="F17">
        <v>1</v>
      </c>
    </row>
    <row r="18" spans="1:7" x14ac:dyDescent="0.2">
      <c r="A18" t="s">
        <v>398</v>
      </c>
      <c r="B18" t="s">
        <v>399</v>
      </c>
      <c r="C18" s="14">
        <v>7269243.0035123499</v>
      </c>
      <c r="D18" s="14">
        <f t="shared" si="0"/>
        <v>1.8609262088991617E-5</v>
      </c>
      <c r="E18" t="s">
        <v>400</v>
      </c>
      <c r="F18">
        <v>2</v>
      </c>
    </row>
    <row r="19" spans="1:7" x14ac:dyDescent="0.2">
      <c r="A19" t="s">
        <v>401</v>
      </c>
      <c r="B19" t="s">
        <v>402</v>
      </c>
      <c r="C19" s="14">
        <v>7082173.6595653091</v>
      </c>
      <c r="D19" s="14">
        <f t="shared" si="0"/>
        <v>1.8130364568487192E-5</v>
      </c>
      <c r="E19" t="s">
        <v>403</v>
      </c>
      <c r="F19">
        <v>2</v>
      </c>
    </row>
    <row r="20" spans="1:7" x14ac:dyDescent="0.2">
      <c r="A20" t="s">
        <v>404</v>
      </c>
      <c r="B20" t="s">
        <v>405</v>
      </c>
      <c r="C20" s="14">
        <v>6958955.3716666875</v>
      </c>
      <c r="D20" s="14">
        <f t="shared" si="0"/>
        <v>3.5629851502933438E-5</v>
      </c>
      <c r="E20" t="s">
        <v>406</v>
      </c>
      <c r="F20">
        <v>1</v>
      </c>
    </row>
    <row r="21" spans="1:7" x14ac:dyDescent="0.2">
      <c r="A21" t="s">
        <v>407</v>
      </c>
      <c r="B21" t="s">
        <v>408</v>
      </c>
      <c r="C21" s="14">
        <v>6785982.3936150679</v>
      </c>
      <c r="D21" s="14">
        <f t="shared" si="0"/>
        <v>3.4744229855309148E-5</v>
      </c>
      <c r="E21" t="s">
        <v>409</v>
      </c>
      <c r="F21">
        <v>1</v>
      </c>
      <c r="G21" t="s">
        <v>410</v>
      </c>
    </row>
    <row r="22" spans="1:7" x14ac:dyDescent="0.2">
      <c r="A22" t="s">
        <v>411</v>
      </c>
      <c r="B22" t="s">
        <v>412</v>
      </c>
      <c r="C22" s="14">
        <v>5296811.7533983318</v>
      </c>
      <c r="D22" s="14">
        <f t="shared" si="0"/>
        <v>1.3559838088699729E-5</v>
      </c>
      <c r="E22" t="s">
        <v>413</v>
      </c>
      <c r="F22">
        <v>2</v>
      </c>
    </row>
    <row r="23" spans="1:7" x14ac:dyDescent="0.2">
      <c r="A23" t="s">
        <v>414</v>
      </c>
      <c r="B23" t="s">
        <v>415</v>
      </c>
      <c r="C23" s="14">
        <v>4991073.4460939355</v>
      </c>
      <c r="D23" s="14">
        <f t="shared" si="0"/>
        <v>6.3885740110002371E-6</v>
      </c>
      <c r="E23" t="s">
        <v>416</v>
      </c>
      <c r="F23">
        <v>4</v>
      </c>
    </row>
    <row r="24" spans="1:7" x14ac:dyDescent="0.2">
      <c r="A24" t="s">
        <v>417</v>
      </c>
      <c r="B24" t="s">
        <v>418</v>
      </c>
      <c r="C24" s="14">
        <v>4423954.5618249737</v>
      </c>
      <c r="D24" s="14">
        <f t="shared" si="0"/>
        <v>2.2650647356543864E-5</v>
      </c>
      <c r="E24" t="s">
        <v>419</v>
      </c>
      <c r="F24">
        <v>1</v>
      </c>
    </row>
    <row r="25" spans="1:7" x14ac:dyDescent="0.2">
      <c r="A25" t="s">
        <v>420</v>
      </c>
      <c r="B25" t="s">
        <v>421</v>
      </c>
      <c r="C25" s="14">
        <v>4094343.8947869674</v>
      </c>
      <c r="D25" s="14">
        <f t="shared" si="0"/>
        <v>2.0963040741309275E-5</v>
      </c>
      <c r="E25" t="s">
        <v>422</v>
      </c>
      <c r="F25">
        <v>1</v>
      </c>
    </row>
    <row r="26" spans="1:7" x14ac:dyDescent="0.2">
      <c r="A26" t="s">
        <v>423</v>
      </c>
      <c r="B26" t="s">
        <v>424</v>
      </c>
      <c r="C26" s="14">
        <v>3753580.2295991099</v>
      </c>
      <c r="D26" s="14">
        <f t="shared" si="0"/>
        <v>9.6091653877737216E-6</v>
      </c>
      <c r="E26" t="s">
        <v>425</v>
      </c>
      <c r="F26">
        <v>2</v>
      </c>
    </row>
    <row r="27" spans="1:7" x14ac:dyDescent="0.2">
      <c r="A27" t="s">
        <v>426</v>
      </c>
      <c r="B27" t="s">
        <v>427</v>
      </c>
      <c r="C27" s="14">
        <v>3600965.3811564557</v>
      </c>
      <c r="D27" s="14">
        <f t="shared" si="0"/>
        <v>1.8436942751521053E-5</v>
      </c>
      <c r="E27" t="s">
        <v>428</v>
      </c>
      <c r="F27">
        <v>1</v>
      </c>
    </row>
    <row r="28" spans="1:7" x14ac:dyDescent="0.2">
      <c r="A28" t="s">
        <v>429</v>
      </c>
      <c r="B28" t="s">
        <v>430</v>
      </c>
      <c r="C28" s="14">
        <v>2887148.3250001338</v>
      </c>
      <c r="D28" s="14">
        <f t="shared" si="0"/>
        <v>2.4636999040001142E-6</v>
      </c>
      <c r="E28" t="s">
        <v>431</v>
      </c>
      <c r="F28">
        <v>6</v>
      </c>
    </row>
    <row r="29" spans="1:7" x14ac:dyDescent="0.2">
      <c r="A29" t="s">
        <v>432</v>
      </c>
      <c r="B29" t="s">
        <v>433</v>
      </c>
      <c r="C29" s="14">
        <v>2801233.2617362668</v>
      </c>
      <c r="D29" s="14">
        <f t="shared" si="0"/>
        <v>7.1711571500448426E-6</v>
      </c>
      <c r="E29" t="s">
        <v>434</v>
      </c>
      <c r="F29">
        <v>2</v>
      </c>
    </row>
    <row r="30" spans="1:7" x14ac:dyDescent="0.2">
      <c r="A30" t="s">
        <v>435</v>
      </c>
      <c r="B30" t="s">
        <v>436</v>
      </c>
      <c r="C30" s="14">
        <v>2582376.5065009072</v>
      </c>
      <c r="D30" s="14">
        <f t="shared" si="0"/>
        <v>6.6108838566423224E-6</v>
      </c>
      <c r="E30" t="s">
        <v>437</v>
      </c>
      <c r="F30">
        <v>2</v>
      </c>
    </row>
    <row r="31" spans="1:7" x14ac:dyDescent="0.2">
      <c r="A31" t="s">
        <v>438</v>
      </c>
      <c r="B31" t="s">
        <v>439</v>
      </c>
      <c r="C31" s="14">
        <v>2521644.4733004575</v>
      </c>
      <c r="D31" s="14">
        <f t="shared" si="0"/>
        <v>6.4554098516491715E-6</v>
      </c>
      <c r="E31" t="s">
        <v>440</v>
      </c>
      <c r="F31">
        <v>2</v>
      </c>
    </row>
    <row r="32" spans="1:7" x14ac:dyDescent="0.2">
      <c r="A32" t="s">
        <v>441</v>
      </c>
      <c r="B32" t="s">
        <v>442</v>
      </c>
      <c r="C32" s="14">
        <v>2423015.209621937</v>
      </c>
      <c r="D32" s="14">
        <f t="shared" si="0"/>
        <v>6.2029189366321589E-6</v>
      </c>
      <c r="E32" t="s">
        <v>443</v>
      </c>
      <c r="F32">
        <v>2</v>
      </c>
    </row>
    <row r="33" spans="1:7" x14ac:dyDescent="0.2">
      <c r="A33" t="s">
        <v>444</v>
      </c>
      <c r="B33" t="s">
        <v>445</v>
      </c>
      <c r="C33" s="14">
        <v>2174907.2826690087</v>
      </c>
      <c r="D33" s="14">
        <f t="shared" si="0"/>
        <v>1.1135525287265324E-5</v>
      </c>
      <c r="E33" t="s">
        <v>446</v>
      </c>
      <c r="F33">
        <v>1</v>
      </c>
    </row>
    <row r="34" spans="1:7" x14ac:dyDescent="0.2">
      <c r="A34" t="s">
        <v>447</v>
      </c>
      <c r="B34" t="s">
        <v>448</v>
      </c>
      <c r="C34" s="14">
        <v>1926539.0443413891</v>
      </c>
      <c r="D34" s="14">
        <f t="shared" si="0"/>
        <v>4.9319399535139564E-6</v>
      </c>
      <c r="E34" t="s">
        <v>449</v>
      </c>
      <c r="F34">
        <v>2</v>
      </c>
      <c r="G34" t="s">
        <v>450</v>
      </c>
    </row>
    <row r="35" spans="1:7" x14ac:dyDescent="0.2">
      <c r="A35" t="s">
        <v>451</v>
      </c>
      <c r="B35" t="s">
        <v>452</v>
      </c>
      <c r="C35" s="14">
        <v>1918145.6221077198</v>
      </c>
      <c r="D35" s="14">
        <f t="shared" si="0"/>
        <v>7.0149325608510899E-7</v>
      </c>
      <c r="E35" t="s">
        <v>453</v>
      </c>
      <c r="F35">
        <v>14</v>
      </c>
      <c r="G35" t="s">
        <v>454</v>
      </c>
    </row>
    <row r="36" spans="1:7" x14ac:dyDescent="0.2">
      <c r="A36" t="s">
        <v>455</v>
      </c>
      <c r="B36" t="s">
        <v>456</v>
      </c>
      <c r="C36" s="14">
        <v>1855568.1958424947</v>
      </c>
      <c r="D36" s="14">
        <f t="shared" si="0"/>
        <v>4.7502545813567868E-6</v>
      </c>
      <c r="E36" t="s">
        <v>457</v>
      </c>
      <c r="F36">
        <v>2</v>
      </c>
    </row>
    <row r="37" spans="1:7" x14ac:dyDescent="0.2">
      <c r="A37" t="s">
        <v>458</v>
      </c>
      <c r="B37" t="s">
        <v>459</v>
      </c>
      <c r="C37" s="14">
        <v>1707383.0823312688</v>
      </c>
      <c r="D37" s="14">
        <f t="shared" si="0"/>
        <v>4.3709006907680485E-6</v>
      </c>
      <c r="E37" t="s">
        <v>460</v>
      </c>
      <c r="F37">
        <v>2</v>
      </c>
    </row>
    <row r="38" spans="1:7" x14ac:dyDescent="0.2">
      <c r="A38" t="s">
        <v>461</v>
      </c>
      <c r="B38" t="s">
        <v>462</v>
      </c>
      <c r="C38" s="14">
        <v>1528928.9814892397</v>
      </c>
      <c r="D38" s="14">
        <f t="shared" si="0"/>
        <v>7.8281163852249068E-6</v>
      </c>
      <c r="E38" t="s">
        <v>463</v>
      </c>
      <c r="F38">
        <v>1</v>
      </c>
    </row>
    <row r="39" spans="1:7" x14ac:dyDescent="0.2">
      <c r="A39" t="s">
        <v>464</v>
      </c>
      <c r="B39" t="s">
        <v>465</v>
      </c>
      <c r="C39" s="14">
        <v>1519190.3813832498</v>
      </c>
      <c r="D39" s="14">
        <f t="shared" si="0"/>
        <v>3.8891273763411196E-6</v>
      </c>
      <c r="E39" t="s">
        <v>466</v>
      </c>
      <c r="F39">
        <v>2</v>
      </c>
    </row>
    <row r="40" spans="1:7" x14ac:dyDescent="0.2">
      <c r="A40" t="s">
        <v>467</v>
      </c>
      <c r="B40" t="s">
        <v>468</v>
      </c>
      <c r="C40" s="14">
        <v>1406793.6845746364</v>
      </c>
      <c r="D40" s="14">
        <f t="shared" si="0"/>
        <v>7.2027836650221383E-6</v>
      </c>
      <c r="E40" t="s">
        <v>469</v>
      </c>
      <c r="F40">
        <v>1</v>
      </c>
    </row>
    <row r="41" spans="1:7" x14ac:dyDescent="0.2">
      <c r="A41" t="s">
        <v>470</v>
      </c>
      <c r="B41" t="s">
        <v>471</v>
      </c>
      <c r="C41" s="14">
        <v>1315662.5622073554</v>
      </c>
      <c r="D41" s="14">
        <f t="shared" si="0"/>
        <v>6.7361923185016598E-6</v>
      </c>
      <c r="E41" t="s">
        <v>472</v>
      </c>
      <c r="F41">
        <v>1</v>
      </c>
      <c r="G41" t="s">
        <v>473</v>
      </c>
    </row>
    <row r="42" spans="1:7" x14ac:dyDescent="0.2">
      <c r="A42" t="s">
        <v>474</v>
      </c>
      <c r="B42" t="s">
        <v>475</v>
      </c>
      <c r="C42" s="14">
        <v>1309820.2529381996</v>
      </c>
      <c r="D42" s="14">
        <f t="shared" si="0"/>
        <v>6.7062796950435817E-6</v>
      </c>
      <c r="E42" t="s">
        <v>476</v>
      </c>
      <c r="F42">
        <v>1</v>
      </c>
    </row>
    <row r="43" spans="1:7" x14ac:dyDescent="0.2">
      <c r="A43" t="s">
        <v>477</v>
      </c>
      <c r="B43" t="s">
        <v>478</v>
      </c>
      <c r="C43" s="14">
        <v>1195608.2089338349</v>
      </c>
      <c r="D43" s="14">
        <f t="shared" si="0"/>
        <v>6.1215140297412349E-6</v>
      </c>
      <c r="E43" t="s">
        <v>479</v>
      </c>
      <c r="F43">
        <v>1</v>
      </c>
    </row>
    <row r="44" spans="1:7" x14ac:dyDescent="0.2">
      <c r="A44" t="s">
        <v>480</v>
      </c>
      <c r="B44" t="s">
        <v>481</v>
      </c>
      <c r="C44" s="14">
        <v>1131717.1372424667</v>
      </c>
      <c r="D44" s="14">
        <f t="shared" si="0"/>
        <v>5.7943917426814294E-6</v>
      </c>
      <c r="E44" t="s">
        <v>482</v>
      </c>
      <c r="F44">
        <v>1</v>
      </c>
    </row>
    <row r="45" spans="1:7" x14ac:dyDescent="0.2">
      <c r="A45" t="s">
        <v>483</v>
      </c>
      <c r="B45" t="s">
        <v>484</v>
      </c>
      <c r="C45" s="14">
        <v>1128517.0542361953</v>
      </c>
      <c r="D45" s="14">
        <f t="shared" si="0"/>
        <v>2.8890036588446601E-6</v>
      </c>
      <c r="E45" t="s">
        <v>485</v>
      </c>
      <c r="F45">
        <v>2</v>
      </c>
    </row>
    <row r="46" spans="1:7" x14ac:dyDescent="0.2">
      <c r="A46" t="s">
        <v>486</v>
      </c>
      <c r="B46" t="s">
        <v>487</v>
      </c>
      <c r="C46" s="14">
        <v>1093827.1388132046</v>
      </c>
      <c r="D46" s="14">
        <f t="shared" si="0"/>
        <v>5.6003949507236081E-7</v>
      </c>
      <c r="E46" t="s">
        <v>488</v>
      </c>
      <c r="F46">
        <v>10</v>
      </c>
    </row>
    <row r="47" spans="1:7" x14ac:dyDescent="0.2">
      <c r="A47" t="s">
        <v>489</v>
      </c>
      <c r="B47" t="s">
        <v>490</v>
      </c>
      <c r="C47" s="14">
        <v>1009506.3228253287</v>
      </c>
      <c r="D47" s="14">
        <f t="shared" si="0"/>
        <v>5.1686723728656832E-6</v>
      </c>
      <c r="E47" t="s">
        <v>491</v>
      </c>
      <c r="F47">
        <v>1</v>
      </c>
    </row>
    <row r="48" spans="1:7" x14ac:dyDescent="0.2">
      <c r="A48" t="s">
        <v>492</v>
      </c>
      <c r="B48" t="s">
        <v>493</v>
      </c>
      <c r="C48" s="14">
        <v>970735.32618574623</v>
      </c>
      <c r="D48" s="14">
        <f t="shared" si="0"/>
        <v>1.2425412175177551E-6</v>
      </c>
      <c r="E48" t="s">
        <v>494</v>
      </c>
      <c r="F48">
        <v>4</v>
      </c>
    </row>
    <row r="49" spans="1:6" x14ac:dyDescent="0.2">
      <c r="A49" t="s">
        <v>495</v>
      </c>
      <c r="B49" t="s">
        <v>496</v>
      </c>
      <c r="C49" s="14">
        <v>922853.85732063232</v>
      </c>
      <c r="D49" s="14">
        <f t="shared" si="0"/>
        <v>2.3625058747408186E-6</v>
      </c>
      <c r="E49" t="s">
        <v>497</v>
      </c>
      <c r="F49">
        <v>2</v>
      </c>
    </row>
    <row r="50" spans="1:6" x14ac:dyDescent="0.2">
      <c r="A50" t="s">
        <v>498</v>
      </c>
      <c r="B50" t="s">
        <v>499</v>
      </c>
      <c r="C50" s="14">
        <v>837997.84230756608</v>
      </c>
      <c r="D50" s="14">
        <f t="shared" si="0"/>
        <v>4.2905489526147379E-6</v>
      </c>
      <c r="E50" t="s">
        <v>500</v>
      </c>
      <c r="F50">
        <v>1</v>
      </c>
    </row>
    <row r="51" spans="1:6" x14ac:dyDescent="0.2">
      <c r="A51" t="s">
        <v>501</v>
      </c>
      <c r="B51" t="s">
        <v>502</v>
      </c>
      <c r="C51" s="14">
        <v>815000.57729448855</v>
      </c>
      <c r="D51" s="14">
        <f t="shared" si="0"/>
        <v>4.1728029557477818E-6</v>
      </c>
      <c r="E51" t="s">
        <v>503</v>
      </c>
      <c r="F51">
        <v>1</v>
      </c>
    </row>
    <row r="52" spans="1:6" x14ac:dyDescent="0.2">
      <c r="A52" t="s">
        <v>504</v>
      </c>
      <c r="B52" t="s">
        <v>505</v>
      </c>
      <c r="C52" s="14">
        <v>792175.14627856936</v>
      </c>
      <c r="D52" s="14">
        <f t="shared" si="0"/>
        <v>1.0139841872365688E-6</v>
      </c>
      <c r="E52" t="s">
        <v>506</v>
      </c>
      <c r="F52">
        <v>4</v>
      </c>
    </row>
    <row r="54" spans="1:6" x14ac:dyDescent="0.2">
      <c r="A54" t="s">
        <v>507</v>
      </c>
    </row>
    <row r="55" spans="1:6" x14ac:dyDescent="0.2">
      <c r="A55" t="s">
        <v>508</v>
      </c>
    </row>
    <row r="56" spans="1:6" x14ac:dyDescent="0.2">
      <c r="A56" t="s">
        <v>509</v>
      </c>
    </row>
    <row r="57" spans="1:6" x14ac:dyDescent="0.2">
      <c r="A57" t="s">
        <v>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Granule Proteins</vt:lpstr>
      <vt:lpstr>2. Localization Annotations</vt:lpstr>
      <vt:lpstr>3. Cytoplasm Proteins</vt:lpstr>
      <vt:lpstr>'1. Granule Proteins'!ISGTable_comma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2022-03-19T14:23:21Z</dcterms:created>
  <dcterms:modified xsi:type="dcterms:W3CDTF">2022-05-03T21:00:11Z</dcterms:modified>
</cp:coreProperties>
</file>