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sanche\Documents\Maria\Asauvegarder\Human origins\To submit\Accepted manuscript\"/>
    </mc:Choice>
  </mc:AlternateContent>
  <bookViews>
    <workbookView xWindow="0" yWindow="0" windowWidth="20490" windowHeight="765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D57" i="1" l="1"/>
</calcChain>
</file>

<file path=xl/sharedStrings.xml><?xml version="1.0" encoding="utf-8"?>
<sst xmlns="http://schemas.openxmlformats.org/spreadsheetml/2006/main" count="355" uniqueCount="226">
  <si>
    <t>Sanbao Cave</t>
  </si>
  <si>
    <t>Central China</t>
  </si>
  <si>
    <t>1900 m asl</t>
  </si>
  <si>
    <t>Asian monsoon</t>
  </si>
  <si>
    <t>speleothem</t>
  </si>
  <si>
    <t>Tacheng</t>
  </si>
  <si>
    <t>Yumin</t>
  </si>
  <si>
    <t>Northern China</t>
  </si>
  <si>
    <t>loess</t>
  </si>
  <si>
    <t>Jingyuan</t>
  </si>
  <si>
    <t>2210 m asl</t>
  </si>
  <si>
    <t>Hulu Cave</t>
  </si>
  <si>
    <t>Southwestern China</t>
  </si>
  <si>
    <t>lake (TOC, pollen, Rb/Sr)</t>
  </si>
  <si>
    <t>2190 m asl</t>
  </si>
  <si>
    <t>Heqing paleolake</t>
  </si>
  <si>
    <t>Lake Baikal</t>
  </si>
  <si>
    <t>Denisova Cave</t>
  </si>
  <si>
    <t>ODP Site 1144</t>
  </si>
  <si>
    <t>Vegetation/Indian monsoon</t>
  </si>
  <si>
    <t>Vegetation/East Asian monsoon</t>
  </si>
  <si>
    <t>pollen</t>
  </si>
  <si>
    <t>2037 m bsl</t>
  </si>
  <si>
    <t>321 m water depth</t>
  </si>
  <si>
    <t>EL'gygytgyn</t>
  </si>
  <si>
    <t>170 m water depth</t>
  </si>
  <si>
    <t>Vegetation/climate</t>
  </si>
  <si>
    <t>Northeastern Russia</t>
  </si>
  <si>
    <t>Continental Siberia</t>
  </si>
  <si>
    <t>670 m asl</t>
  </si>
  <si>
    <t>DENISOVIAN</t>
  </si>
  <si>
    <t>Siberia (Altaï)</t>
  </si>
  <si>
    <t>Paléolithique moyen</t>
  </si>
  <si>
    <t>KET80-03</t>
  </si>
  <si>
    <t>Eastern Mediterranean Sea</t>
  </si>
  <si>
    <t>10-60</t>
  </si>
  <si>
    <t>Rossignol-Strick, M., Planchais, N., 1989. Climate patterns revealed by pollen and oxygen isotope records  of a Tyrrhenian sea core. Nature, 342, 413-416.</t>
  </si>
  <si>
    <t>MD95-2042</t>
  </si>
  <si>
    <t>Subtropical Eastern North Atlantic</t>
  </si>
  <si>
    <t>Sánchez Goñi, M.F., Eynaud, F., Turon, J.L., Shackleton, N.J., 1999. High resolution palynological record off the Iberian margin: direct land-sea correlation for the Last Interglacial complex. Earth and Planetary Science Letters 171, 123–137; Sánchez Goñi, M.F., Turon, J.-L., Eynaud, F. &amp; Gendreau, S. (2000). European climatic response to millenial-scale changes in the atmosphere-ocean system during the Last Glacial period. Quaternary Research 54: 394-403; Sanchez Goni M.F., Landais A., Fletcher W.J., Naughton F., Desprat S., Duprat J. (2008) Contrasting impacts of Dansgaard-Oeschger events over a western European latitudinal transect modulated by orbital parameters, Quaternary Science Reviews, 27, 1136-1151.</t>
  </si>
  <si>
    <t>deep-sea pollen record</t>
  </si>
  <si>
    <t>Soreq cave</t>
  </si>
  <si>
    <t>Israel</t>
  </si>
  <si>
    <t>GIK16415-2</t>
  </si>
  <si>
    <t>Tropical Eastern North Atlantic</t>
  </si>
  <si>
    <t>Dupont, L.M., Agwu, C.O.C., 1992. Latitudinal shifts of forest and savanna in N.W. Africa during the Brunhes chron: further marine palynological results from site M 16,145 (9 °N 19 °W). Vegetation History and Archaeobotany 1, 163-175.</t>
  </si>
  <si>
    <t>GIK16856-2</t>
  </si>
  <si>
    <t>Dupont, L.M.,Weinelt, M., 1996. Vegetation history of the savanna corridor between the Guinean and the Congolian rain forest during the last 150,000 years. Vegetation History and Archaeobotany 5, 273-292.</t>
  </si>
  <si>
    <t>GIK12392-1</t>
  </si>
  <si>
    <t>Agwu, C.O.C., Beug, H.-J., 1982. Palynological studies of marine sediments off the West African coast. Meteor. Forsh. Ergebnisse. 36 (C), 1-30.</t>
  </si>
  <si>
    <t>M 16004-1</t>
  </si>
  <si>
    <t>12-142</t>
  </si>
  <si>
    <t>Hooghiemstra, H., Stalling, H., Agwu, C.O.C., Dupont, L.M., 1992. Vegetational and climatic changes at the northern fringe of the Sahara 250,000-5000 years BP: evidence from 4 marine pollen records located between Portugal and the Canary Islands. Rev.of Palaeobot. and Palynol. 74, 1-53.</t>
  </si>
  <si>
    <t>M 15627-3</t>
  </si>
  <si>
    <t>3.5-250</t>
  </si>
  <si>
    <t>GeoB1711-4</t>
  </si>
  <si>
    <t>Subtropical Eastern South Atlantic</t>
  </si>
  <si>
    <t>Shi, N., Schneider, R., Beug, H.-J., Dupont, L.M., 2001. Southeast trade wind variations during the last 135 kyr: evidence from pollen spectra in eastern South Atlantic. Earth and Planetary Science Letters 187, 311-321.</t>
  </si>
  <si>
    <t>GeoB1008-3</t>
  </si>
  <si>
    <t>Tropical Eastern South Atlantic</t>
  </si>
  <si>
    <t>Jahns, S., 1996. Vegetation history and climate changes in West Equatorial Africa during the Late Pleistocene and Holocene, based on a marine pollen diagram from the Congo fan. Vegetation History and Archaeobotany 5, 207-213.</t>
  </si>
  <si>
    <t>GIK16776-1</t>
  </si>
  <si>
    <t>Jahns, S., Hüls, M., Sarnthein, M., 1998. Vegetation and climate history of west equatorial Africa based on a marine pollen record off Liberia (site GIK 16776) covering the last 400,000 years. Review of Palaeobotany and Palynology 102, 277-288.</t>
  </si>
  <si>
    <t>ODP 108-658</t>
  </si>
  <si>
    <t xml:space="preserve">Dupont, L.M., Beug, H.-J., Stalling, H., Tiedemann, R., 1989. First palynological results from ODP Site 658 at 21 °N west off Africa: pollen as climate indicators. In: Ruddiman, W.F., Sarnthein, M., et al. (Eds.), Proceedings Ocean Drilling Program Scientific Results, vol. 108, pp. 93-111. </t>
  </si>
  <si>
    <t>GIK16867-2</t>
  </si>
  <si>
    <t>Dupont, L.M., Marret, F., Winn, K., 1998. Land-sea correlation by means of terrestrial and marine palynomorphs from the equatorial east Atlantic: phasing of SE trade winds and the oceanic productivity. Palaeogeography, Palaeoclimatology, Palaeoecology 142, 51-84.</t>
  </si>
  <si>
    <t>Lake Malawi</t>
  </si>
  <si>
    <t>Lake Magadi</t>
  </si>
  <si>
    <t>MD01-2443</t>
  </si>
  <si>
    <t>Roucoux, K.H., Tzedakis, P.C., de Abreu, L. , Shackleton, N.J., 2001. Climate and vegetation changes 180,000 to 345,000 years ago recorded in a deep-sea core off Portugal. Earth and Planetary Science Letters 249, 307-325.</t>
  </si>
  <si>
    <t>MD01-2444</t>
  </si>
  <si>
    <t>29-64/135-195</t>
  </si>
  <si>
    <t xml:space="preserve">Margari, V., Skinner, L. C, Tzedakis, P. C., Ganopolski, A., Vautravers, M., Shackleton, N. J. (2010). The nature of millennial-scale climate variability during the past two glacial periods. Nature Geoscience 3, doif:10.1038/ngeo740; Margari, V., Skinner, L.C., Hodell, D.A., Martrat, B., Toucanne, S., Grimalt, J.O., Gibbard, P.L., Lunkka, J.P., Tzedakis, P.C., 2014. Land-ocean changes on orbital and millennial timescales and the penultimate glaciation. Geology 42, 183-186.; </t>
  </si>
  <si>
    <t>IODP Site U1385</t>
  </si>
  <si>
    <t>1,400</t>
  </si>
  <si>
    <t>Sánchez Goñi, M.F., Llave, S., Oliveira, D., Naughton, F., Desprat, S., Ducassou, E., Hodell, D.A., Hernández-Molina, F.J. (2016) Climate changes in south western Iberia and Mediterranean Outflow variations during two contrasting cycles of the last 1 Myrs: MIS 31-MIS 30 and MIS 12- MIS 11. Global and Planetary Change, 136, 18-29. doi: 10.1016/j.gloplacha.2015.11.00668; Tzedakis, P.C., Margari, V., Hodell (2015) Coupled ocean-land millennial-scale changes 1.26 million years ago, recorded at site U1385 off portugal. Global and Planetary Change 135, 83-88; Sánchez Goñi, M.F., Rodrigues, T., Hodell, D.A., Polanco-Martinez, J.M., Alonso-Garcia, M., Hernandez-Almeida, I., Desprat, S., Ferretti, P. (2016) Tropically-driven climate shifts in southwestern Europe during MIS 19, a low excentricity interglacial. Earth and Planetary Science Letters 448, 81-93; Oliveira, D., Desprat, S, Rodrigues, T., Naughton, F., Hodell, D.A., Trigo, R., Rufino, M., Lopes, C., Abrantes, F., Sánchez Goñi, M.F. (2016) The diversity of millennial-scale cooling events in southwestern Europe during MIS 11. Quaternary Research 86, 373-387; Oliveira, D., Sánchez Goñi, M.F., Naughton, F., Polanco-Martínez, J.M., Jimenez-Espejo, F.J., Grimalt, J.O., Martrat, B., Voelker, A.H.L., Trigo, R., Hodell, D., Abrantes, F. Desprat, S. (2017). Unexpected weak seasonal climate in the western Mediterranean region in response to MIS 31, a high-insolation forced interglacial. Quaternary Science Reviews 161, 1-17.</t>
  </si>
  <si>
    <t>MD01-2447</t>
  </si>
  <si>
    <t>Eastern North Atlantic</t>
  </si>
  <si>
    <t>140-425</t>
  </si>
  <si>
    <t>Desprat, S., Sánchez Goñi, M.F., Turon, J.-L., McManus, J.F., Loutre, M.F., Duprat, J., Malaizé, B., Peyron, O. &amp; Peypouquet, J.-P. (2005) Is vegetation responsible for glacial inception during periods of muted insolation changes? Quaternary Science Reviews 24:1361-1374;  Desprat, S., Sánchez Goñi, M.F., Turon, J.-L., Duprat, J.&amp; Malaizé, B. (2006) Climatic variability of Marine Isotopic Stage 7: direct land-sea-ice correlation from a multiproxy analysis of a northwestern Iberian margin deep-sea core. Quaternary Science Reviews 25, 1010-1026; Desprat, S., Sánchez Goñi, M.F., Turon, J.-L., Duprat, J., Malaizé, B. &amp; Peypouquet, J.-P. (2007) Climate variability of the last five isotopic interglacials from direct land-sea-ice correlation, In : Sirocko, F., Claussen, M., Sánchez Goñi, M.F. &amp; Litt, T. (eds.) The climate of past interglacials. Elsevier, p.375-386; Desprat, S., Sanchez Goñi, M.F., McManus, J., Duprat, J. &amp; Cortijo, E. (2009) Millennial-scale climatic variability between 340 000 and 270 000 years ago in SW Europe: evidence from a NW Iberian margin pollen sequence. The Climate of the Past 5, 53-72.</t>
  </si>
  <si>
    <t>MD95-2039</t>
  </si>
  <si>
    <t>Roucoux, K.H., Shackleton, N.J., de Abreu, L., Scho ¨nfeld, J., Tzedakis, P.C., 2001. Combined marine proxy and pollen analyses reveal rapid Iberian vegetation response to North Atlantic millennial-scale climate oscillations. Quaternary Research 56, 128–1</t>
  </si>
  <si>
    <t>MD04-2845</t>
  </si>
  <si>
    <t>Sánchez Goñi, M.F., Landais, A., Fletcher, W.J., Naughton, F., Desprat, S., Duprat, J., 2008. Contrasting impacts of Dansgaard–Oeschger events over a western European latitudinal transect modulated by orbital parameters. Quaternary Science Reviews 27, 1136-1151; Sanchez Goni M.F., Bakker P., Desprat S., Carlson A.E., Van Meerbeeck C.J., Peyron O., Naughton F., Fletcher W.J., Eynaud F., Rossignol L., Renssen H. (2012) European climate optimum and enhanced Greenland melt during the Last Interglacial, Geology, 40, 627-630; Sánchez-Goñi, M.F., Bard, E., Landais, A., Rossignol, L., d’Errico, F. (2013). Air-sea temperature decoupling in Western Europe during the last interglacial/glacial transition. Nature Geoscience, DOI : 10.1038/ngeo1924.</t>
  </si>
  <si>
    <t>MD99-2331</t>
  </si>
  <si>
    <t>Naughton, F., Sánchez Goñi, M.F., Desprat, S., Turon, J.L., Duprat, J., Malaizé, B., Joli, C., Cortijo, E., Drago, T., Freitas, M.C., 2007. Present-day and past (last 25 000 years) marine pollen signal off western Iberia. Marine Micropaleontology 62, 91-114; Sánchez Goñi, M.F., Loutre, M.F., Crucifix M., Peyron, O., Santos, L., Duprat, J., Malaizé, B., Turon, J.-L., &amp; Peypouquet, J.-P. (2005) Increasing vegetation and climate gradient in Western Europe over the Last Glacial Inception (122-110 ka): data-model comparison. Earth and Planetary Science Letters 231: 111-130; Sanchez Goni M.F., Landais A., Fletcher W.J., Naughton F., Desprat S., Duprat J. (2008) Contrasting impacts of Dansgaard-Oeschger events over a western European latitudinal transect modulated by orbital parameters, Quaternary Science Reviews, 27, 1136-1151; Naughton, F., Sánchez Goñi, M.F., Kageyama, M., Bard, E.,  Duprat, J., Cortijo, E., Desprat, S., Malaizé, B., Joly, C.,  Rostek, F. and Turon, J-L. (2009) Wet to dry climatic trend in north western Iberia within Heinrich events. Earth and Planetary Sciences Letters 284: 329-342.</t>
  </si>
  <si>
    <t>ODP Site 976</t>
  </si>
  <si>
    <t>Western Mediterranean Sea</t>
  </si>
  <si>
    <t>Combourieu-Nebout, N., Turon, J.-L., Zahn, R., Capotondi, L., Londeix, L., Pahnke, K., 2002. Enhanced aridity and atmospheric high-pressure stability over the western Mediterranean during the North Atlantic cold events of the past 50 k.y. Geology 30, 863–866.</t>
  </si>
  <si>
    <t>MD95-2043</t>
  </si>
  <si>
    <t>Sánchez Goñi, M., Cacho, I., Turon, J., Guiot, J., Sierro, F., Peypouquet, J., Grimalt, J., Shackleton, N., 2002. Synchroneity between marine and terrestrial responses to millennial scale climatic variability during the last glacial period in the Mediterranean region. Climate Dynamics 19: 95-105; Fletcher, W.J., Sanchez Goñi, M.F. (2008) Orbital- and sub-orbital-scale climate impacts on vegetation of the western Mediterranean basin over the last 48,000 yr, Quaternary Research, 70, 451-464.</t>
  </si>
  <si>
    <t>Megali Limni</t>
  </si>
  <si>
    <t>Greece</t>
  </si>
  <si>
    <t>Lake Xinias</t>
  </si>
  <si>
    <t>Ioannina</t>
  </si>
  <si>
    <t>Tenaghi Philippon</t>
  </si>
  <si>
    <t>Lago Grande di Monticchio</t>
  </si>
  <si>
    <t>Italy</t>
  </si>
  <si>
    <t>Valle di Castiglione</t>
  </si>
  <si>
    <t>Lagaccione</t>
  </si>
  <si>
    <t>La Grande Pile</t>
  </si>
  <si>
    <t>Les Echets</t>
  </si>
  <si>
    <t>Lake Orhid</t>
  </si>
  <si>
    <t>France</t>
  </si>
  <si>
    <t>Füramoos</t>
  </si>
  <si>
    <t>Germany</t>
  </si>
  <si>
    <t>10-140</t>
  </si>
  <si>
    <t>Plateu de Devès</t>
  </si>
  <si>
    <t>0-14, 40-140</t>
  </si>
  <si>
    <t>Lake Bergsee</t>
  </si>
  <si>
    <t>15-45</t>
  </si>
  <si>
    <t>Albania</t>
  </si>
  <si>
    <t>MD96-2098</t>
  </si>
  <si>
    <t>Southern Mozambique</t>
  </si>
  <si>
    <t>Kenya</t>
  </si>
  <si>
    <t>Site</t>
  </si>
  <si>
    <t>Zone</t>
  </si>
  <si>
    <t>Longitude</t>
  </si>
  <si>
    <t>Latitude</t>
  </si>
  <si>
    <t>Type</t>
  </si>
  <si>
    <t>Note</t>
  </si>
  <si>
    <t>Lake Bambili</t>
  </si>
  <si>
    <t>CD154-17-17K</t>
  </si>
  <si>
    <t>Panga Ya Saidi</t>
  </si>
  <si>
    <t>Olorgesailie</t>
  </si>
  <si>
    <t>Site ID</t>
  </si>
  <si>
    <t>Sokli</t>
  </si>
  <si>
    <t>Northern Finland</t>
  </si>
  <si>
    <t>Langgut, D., Almogi-Labin, A.,  Bar-Matthews M., Weinstein-Evron, M.(2011). Vegetation and climate changes in the South Eastern Mediterranean during the Last Glacial-Interglacial cycle (86 ka): new marine pollen record. Quaternary Science Reviews 30, 3960-3972.</t>
  </si>
  <si>
    <t>MD96-2048</t>
  </si>
  <si>
    <t>Subtropical South Western Indian Ocean</t>
  </si>
  <si>
    <t>2 Myrs</t>
  </si>
  <si>
    <t>Dupont, L., Caley, T., Kim, J.-H., Castañeda, I., Malaizé, B., Giraudeau, J., 2011. Glacial-interglacial vegetation dynamics in South Eastern Africa coupled to sea surface temperature variations in the Western Indian Ocean. Climate of the Past 7, 1209-1224.</t>
  </si>
  <si>
    <t>Western tropical Africa</t>
  </si>
  <si>
    <t>Southeastern African margin</t>
  </si>
  <si>
    <t>Acheulean-Middle Stone Age</t>
  </si>
  <si>
    <t>Middle Stone Age-Late Stone Age</t>
  </si>
  <si>
    <t>Southeastern China</t>
  </si>
  <si>
    <t>Helmens, K., 2014. The Last Interglacial-Glacial cycle (MIS 5-2) re-examined based on long proxy pollen records from Central and Northern Europe. Quaternary Science Reviexs 36, 115-143.</t>
  </si>
  <si>
    <t>Diatoms, sedimentology</t>
  </si>
  <si>
    <t>Age (ka)</t>
  </si>
  <si>
    <t xml:space="preserve">130-15 </t>
  </si>
  <si>
    <t>Melles, M., Brigham-Grette, J., Minyuk, P. S., Nowaczyk, N. R., Wennrich, V., DeConto, R. M., Anderson, P. M., Andreev, A. A., Coletti, A., Cook, T. L., Haltia-Hovi, E., Kukkonen, M., Lozhkin, A. V., Rosén, P., Tarasov, P., Vogel, H., and Wagner, B., 2012, 2.8 Million Years of Arctic Climate Change from Lake El’gygytgyn, NE Russia: Science, v. 337, no. 6092, p. 315-320.</t>
  </si>
  <si>
    <t>Prokopenko, A. A., Williams, D. F., Kuzmin, M. I., Karabanov, E. B., Khursevich, G. K., and Peck, J. A., 2002, Muted climate variations in continental Siberia during the mid-Pleistocene epoch: Nature, v. 418, no. 6893, p. 65-68.</t>
  </si>
  <si>
    <t>Jacobs, Z., B Li, MV Shunkov, MB Kozlikin et al., 2019,  Timing of archaic hominin occupation of Denisova Cave in southern Siberia, Nature 565, 594–599</t>
  </si>
  <si>
    <t>Li, Y., Song, Y., Yin, Q., Han, L., and Wang, Y., 2019, Orbital and millennial northern mid-latitude westerlies over the last glacial period: Climate Dynamics, v. 53, no. 5, p. 3315-3324.</t>
  </si>
  <si>
    <t>Sun, Y., Chen, J., Clemens, S. C., Liu, Q., Ji, J., and Tada, R., 2006, East Asian monsoon variability over the last seven glacial cycles recorded by a loess sequence from the northwestern Chinese Loess Plateau: Geochemistry, Geophysics, Geosystems, v. 7, no. 12.</t>
  </si>
  <si>
    <t>Cheng, H., Edwards, R. L., Sinha, A., Spötl, C., Yi, L., Chen, S., Kelly, M., Kathayat, G., Wang, X., Li, X., Kong, X., Wang, Y., Ning, Y., and Zhang, H., 2016, The Asian monsoon over the past 640,000 years and ice age terminations: Nature, v. 534, no. 7609, p. 640-646.</t>
  </si>
  <si>
    <t>Xiao, X. Y., Shen, J., Wang, S. M., Xiao, H. F., and Tong, G. B., 2007, Palynological evidence for vegetational and climatic changes from the HQ deep drilling core in Yunnan Province, China: Science in China Series D: Earth Sciences, v. 50, p. 1189-1201.</t>
  </si>
  <si>
    <t>Sun, X., Luo, Y., Huang, F., Tian, J., and Wang, P., 2003, Deep-sea pollen from the South China Sea: Pleistocene indicators of East Asian monsoon: Marine Geology, v. 201, no. 1, p. 97-118.</t>
  </si>
  <si>
    <t>Bar-Matthews, M., Ayalon, A., Kaufman, A., and Wasserburg, G. J., 1999, The Eastern Mediterranean paleoclimate as a reflection of regional events: Soreq cave, Israel: Earth and Planetary Science Letters, v. 166, no. 1, p. 85-95.</t>
  </si>
  <si>
    <t>Urrego, D. H., Sánchez Goñi, M. F., Daniau, A. L., Lechevrel, S., and Hanquiez, V., 2015, Increased aridity in southwestern Africa during the warmest periods of the last interglacial: Clim. Past, v. 11, no. 10, p. 1417-1431.</t>
  </si>
  <si>
    <t>Ivory, S. J., Lézine, A.-M., Vincens, A., and Cohen, A. S., 2018, Waxing and waning of forests: Late Quaternary biogeography of southeast Africa: Global Change Biology, v. 24, no. 7, p. 2939-2951.</t>
  </si>
  <si>
    <t>Johnson, T. C., Werne, J. P., Brown, E. T., Abbott, A., Berke, M., Steinman, B. A., Halbur, J., Contreras, S., Grosshuesch, S., Deino, A., Scholz, C. A., Lyons, R. P., Schouten, S., and Damsté, J. S. S., 2016, A progressively wetter climate in southern East Africa over the past 1.3 million years: Nature, v. 537, no. 7619, p. 220-224.</t>
  </si>
  <si>
    <t>1900 bsl</t>
  </si>
  <si>
    <t>3148 bsl</t>
  </si>
  <si>
    <t>884 bsl</t>
  </si>
  <si>
    <t>Climate and ice volume</t>
  </si>
  <si>
    <t>Northwesterlies</t>
  </si>
  <si>
    <t>pollen record</t>
  </si>
  <si>
    <t>geochemical record</t>
  </si>
  <si>
    <t>Precipitation</t>
  </si>
  <si>
    <t xml:space="preserve">Margari, V., Gibbard, P.L., Bryant, C.L. and Tzedakis, P.C., 2009. Character of vegetational and environmental 18 changes in southern Europe during the last glacial period; evidence from Lesvos Island, Greece. 19 Quaternary Science Reviews 28 (1317-1339). </t>
  </si>
  <si>
    <t>Bottema, S., 1979. Pollen analytical investigations in Thessaly (Greece). Palaeohistoria 21, 20-40.</t>
  </si>
  <si>
    <t xml:space="preserve">Tzedakis, P.C., Lawson, I.T., Frogley, M.R., Hewitt, G.M. and Preece, R.C., 2002 Buffered Tree Population 56 Changes in a Quaternary Refugium: Evolutionary Implications. Science 297, 2044-2047. </t>
  </si>
  <si>
    <t>Tzedakis, P. C., Hooghiemstra, H., and Pälike, H., 2006, The last 1.35 million years at Tenaghi Philippon: revised chronostratigraphy and long-term vegetation trends: Quaternary Science Reviews, v. 25, no. 23–24, p. 3416-3430.</t>
  </si>
  <si>
    <t>Allen, J.R.M., Watts, W.A. and Huntley, B., 2000. Weichselian palynostratigraphy, palaeovegetation and 9 palaeoenvironment: the record from Lago Grande di Monticchio, southern Italy. Quaternary 10 International 73/74, 91-110</t>
  </si>
  <si>
    <t>Follieri, M., Magri, D. and Sadori, L., 1988. 250,000 year pollen record from Valle di Castiglione (Roma). 23 Pollen et Spores 30, 329-356.</t>
  </si>
  <si>
    <t xml:space="preserve">Magri, D., 1999. Late Quaternary vegetation history at Lagaccione near Lago di Bolsena (central Italy). Review 12 of Palaeobotany and Palynology 106 (3-4), 171-208. </t>
  </si>
  <si>
    <t>de Beaulieu, J.L. and Reille, M., 1992a. The last climatic cycle at La Grande Pile (Vosges, France) a new pollen 1 profile. Quaternary Science Reviews 11 (4), 431-438.</t>
  </si>
  <si>
    <t xml:space="preserve">de Beaulieu, J.L. and Reille, M., 1992b. Long Pleistocene pollen sequences from the Velay Plateau (Massif 3 Central, France). Vegetation History and Archaeobotany 1, 233-242. </t>
  </si>
  <si>
    <t xml:space="preserve">de Beaulieu, J.L. and Reille, M., 1984. A long Upper Pleistocene pollen record from Les Echets, near Lyon, 58 France. Boreas 13, 111-132. </t>
  </si>
  <si>
    <t>Wagner, B., Vogel, H., Francke, A., Friedrich, T., Donders, T., Lacey, J. H., Leng, M. J., Regattieri, E., Sadori, L., Wilke, T., Zanchetta, G., Albrecht, C., Bertini, A., Combourieu-Nebout, N., Cvetkoska, A., Giaccio, B., Grazhdani, A., Hauffe, T., Holtvoeth, J., Joannin, S., Jovanovska, E., Just, J., Kouli, K., Kousis, I., Koutsodendris, A., Krastel, S., Lagos, M., Leicher, N., Levkov, Z., Lindhorst, K., Masi, A., Melles, M., Mercuri, A. M., Nomade, S., Nowaczyk, N., Panagiotopoulos, K., Peyron, O., Reed, J. M., Sagnotti, L., Sinopoli, G., Stelbrink, B., Sulpizio, R., Timmermann, A., Tofilovska, S., Torri, P., Wagner-Cremer, F., Wonik, T., and Zhang, X., 2019, Mediterranean winter rainfall in phase with African monsoons during the past 1.36 million years: Nature, v. 573, no. 7773, p. 256-260.</t>
  </si>
  <si>
    <t>Duprat-Oualid, F., Rius, D., Bégeot, C., Magny, M., Millet, L., Wulf, S., and Appelt, O., 2017, Vegetation response to abrupt climate changes in Western Europe from 45 to 14.7k cal a BP: the Bergsee lacustrine record (Black Forest, Germany): Journal of Quaternary Science, v. 32, no. 7, p. 1008-1021.</t>
  </si>
  <si>
    <t xml:space="preserve">Müller, U.C., Pross, J. and Bibus, E., 2003. Vegetation response to rapid climate change in Central Europe 43 during the past 140,000 yr based on evidence from the Füramoos pollen record. Quaternary Research 44 59, 235-245. </t>
  </si>
  <si>
    <t>Lézine, A.-M., Izumi, K., Kageyama, M., and Achoundong, G., 2019, A 90,000-year record of Afromontane forest responses to climate change: Science, v. 363, no. 6423, p. 177-181.</t>
  </si>
  <si>
    <t>Ziegler, M., Simon, M. H., Hall, I. R., Barker, S., Stringer, C., and Zahn, R., 2013, Development of Middle Stone Age innovation linked to rapid climate change: Nature Communications, v. 4, p. 1905.</t>
  </si>
  <si>
    <t>Roberts, P., Prendergast, M. E., Janzen, A., Shipton, C., Blinkhorn, J., Zech, J., Crowther, A., Sawchuk, E. A., Stewart, M., Ndiema, E., Petraglia, M., and Boivin, N., 2020, Late Pleistocene to Holocene human palaeoecology in the tropical environments of coastal eastern Africa: Palaeogeography, Palaeoclimatology, Palaeoecology, v. 537, p. 109438.</t>
  </si>
  <si>
    <t>Owen, R. B., Muiruri, V. M., Lowenstein, T. K., Renaut, R. W., Rabideaux, N., Luo, S., Deino, A. L., Sier, M. J., Dupont-Nivet, G., McNulty, E. P., Leet, K., Cohen, A., Campisano, C., Deocampo, D., Shen, C.-C., Billingsley, A., and Mbuthia, A., 2018, Progressive aridification in East Africa over the last half million years and implications for human evolution: Proceedings of the National Academy of Sciences of the United States of America, v. 115, no. 44, p. 11174-11179.</t>
  </si>
  <si>
    <t>archaeological site</t>
  </si>
  <si>
    <t>660 bsl</t>
  </si>
  <si>
    <t>3845 bsl</t>
  </si>
  <si>
    <t>2861 bsl</t>
  </si>
  <si>
    <t>2575 bsl</t>
  </si>
  <si>
    <t>1512 bsl</t>
  </si>
  <si>
    <t>1024 bsl</t>
  </si>
  <si>
    <t>1967 bsl</t>
  </si>
  <si>
    <t>3124 bsl</t>
  </si>
  <si>
    <t>4242 bsl</t>
  </si>
  <si>
    <t>2275 bsl</t>
  </si>
  <si>
    <t>3890 bsl</t>
  </si>
  <si>
    <t>2910 bsl</t>
  </si>
  <si>
    <t>2925 bsl</t>
  </si>
  <si>
    <t>2637 bsl</t>
  </si>
  <si>
    <t>2578 bsl</t>
  </si>
  <si>
    <t>2080 bsl</t>
  </si>
  <si>
    <t>3381 bsl</t>
  </si>
  <si>
    <t>4100 bsl</t>
  </si>
  <si>
    <t>2110 bsl</t>
  </si>
  <si>
    <t>1108 bsl</t>
  </si>
  <si>
    <t>1841 bsl</t>
  </si>
  <si>
    <t xml:space="preserve"> 323 asl</t>
  </si>
  <si>
    <t>500 asl</t>
  </si>
  <si>
    <t>470  asl</t>
  </si>
  <si>
    <t>40  asl</t>
  </si>
  <si>
    <t>656  asl</t>
  </si>
  <si>
    <t>44  asl</t>
  </si>
  <si>
    <t>355  asl</t>
  </si>
  <si>
    <t>360  asl</t>
  </si>
  <si>
    <t>1200  asl</t>
  </si>
  <si>
    <t>267  asl</t>
  </si>
  <si>
    <t>662  asl</t>
  </si>
  <si>
    <t>Altitude (asl)/Depth (bsl) (above sea level, asl; below sea level, bsl)</t>
  </si>
  <si>
    <t>220 asl</t>
  </si>
  <si>
    <t>100 m asl</t>
  </si>
  <si>
    <t>385 asl</t>
  </si>
  <si>
    <t>579 asl</t>
  </si>
  <si>
    <t>63 asl</t>
  </si>
  <si>
    <t>693 asl</t>
  </si>
  <si>
    <t>2273 asl</t>
  </si>
  <si>
    <t>3333 bsl</t>
  </si>
  <si>
    <t>150 asl</t>
  </si>
  <si>
    <t>1020 asl</t>
  </si>
  <si>
    <t>Sanchez Goñi, M.F., Evolutionary Human Sciences, 2020</t>
  </si>
  <si>
    <t xml:space="preserve">Regional impacts of climate changes and its relevance to human evolution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</si>
</sst>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9" x14ac:knownFonts="1">
    <font>
      <sz val="11"/>
      <color theme="1"/>
      <name val="Calibri"/>
      <family val="2"/>
      <scheme val="minor"/>
    </font>
    <font>
      <sz val="10"/>
      <color indexed="8"/>
      <name val="Arial"/>
      <family val="2"/>
    </font>
    <font>
      <sz val="11"/>
      <color rgb="FFFF0000"/>
      <name val="Calibri"/>
      <family val="2"/>
      <scheme val="minor"/>
    </font>
    <font>
      <sz val="11"/>
      <color rgb="FFFFC000"/>
      <name val="Calibri"/>
      <family val="2"/>
      <scheme val="minor"/>
    </font>
    <font>
      <sz val="11"/>
      <color rgb="FF0070C0"/>
      <name val="Calibri"/>
      <family val="2"/>
      <scheme val="minor"/>
    </font>
    <font>
      <sz val="11"/>
      <color rgb="FF00B050"/>
      <name val="Calibri"/>
      <family val="2"/>
      <scheme val="minor"/>
    </font>
    <font>
      <sz val="11"/>
      <color rgb="FF7030A0"/>
      <name val="Calibri"/>
      <family val="2"/>
      <scheme val="minor"/>
    </font>
    <font>
      <sz val="11"/>
      <name val="Calibri"/>
      <family val="2"/>
      <scheme val="minor"/>
    </font>
    <font>
      <sz val="11"/>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2" fillId="0" borderId="0" xfId="0" applyFont="1" applyFill="1"/>
    <xf numFmtId="0" fontId="7" fillId="0" borderId="0" xfId="0" applyFont="1"/>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center"/>
    </xf>
    <xf numFmtId="0" fontId="7" fillId="0" borderId="0" xfId="0" applyFont="1" applyFill="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164" fontId="7" fillId="0" borderId="0" xfId="0" applyNumberFormat="1" applyFont="1"/>
    <xf numFmtId="0" fontId="7" fillId="0" borderId="0" xfId="0" applyFont="1" applyAlignment="1">
      <alignment vertical="center"/>
    </xf>
    <xf numFmtId="0" fontId="8" fillId="0" borderId="1" xfId="1" applyFont="1" applyFill="1" applyBorder="1" applyAlignment="1">
      <alignment wrapText="1"/>
    </xf>
    <xf numFmtId="0" fontId="8" fillId="0" borderId="1" xfId="1" applyFont="1" applyFill="1" applyBorder="1" applyAlignment="1">
      <alignment horizontal="right" wrapText="1"/>
    </xf>
    <xf numFmtId="49" fontId="8" fillId="0" borderId="1" xfId="1" applyNumberFormat="1" applyFont="1" applyFill="1" applyBorder="1" applyAlignment="1">
      <alignment horizontal="center" wrapText="1"/>
    </xf>
    <xf numFmtId="164" fontId="7" fillId="0" borderId="0" xfId="0" applyNumberFormat="1" applyFont="1" applyFill="1"/>
    <xf numFmtId="0" fontId="8" fillId="0" borderId="1" xfId="1" applyFont="1" applyFill="1" applyBorder="1" applyAlignment="1">
      <alignment horizontal="left" wrapText="1"/>
    </xf>
    <xf numFmtId="0" fontId="0" fillId="0" borderId="0" xfId="0" applyAlignment="1">
      <alignment vertical="center"/>
    </xf>
  </cellXfs>
  <cellStyles count="2">
    <cellStyle name="Normal" xfId="0" builtinId="0"/>
    <cellStyle name="Normal_Feuil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abSelected="1" workbookViewId="0">
      <selection activeCell="E2" sqref="E2"/>
    </sheetView>
  </sheetViews>
  <sheetFormatPr baseColWidth="10" defaultRowHeight="15" x14ac:dyDescent="0.25"/>
  <cols>
    <col min="1" max="1" width="11.42578125" style="7"/>
    <col min="2" max="2" width="22" style="9" bestFit="1" customWidth="1"/>
    <col min="3" max="3" width="32.5703125" style="7" bestFit="1" customWidth="1"/>
    <col min="4" max="4" width="15.140625" style="7" customWidth="1"/>
    <col min="5" max="5" width="15.28515625" style="7" customWidth="1"/>
    <col min="6" max="6" width="25.28515625" style="8" bestFit="1" customWidth="1"/>
    <col min="7" max="7" width="19.85546875" style="9" bestFit="1" customWidth="1"/>
    <col min="8" max="8" width="16.85546875" style="10" bestFit="1" customWidth="1"/>
    <col min="9" max="9" width="30.7109375" style="9" customWidth="1"/>
    <col min="10" max="23" width="11.42578125" style="7"/>
  </cols>
  <sheetData>
    <row r="1" spans="1:23" x14ac:dyDescent="0.25">
      <c r="A1" s="7" t="s">
        <v>224</v>
      </c>
    </row>
    <row r="2" spans="1:23" x14ac:dyDescent="0.25">
      <c r="A2" s="22" t="s">
        <v>225</v>
      </c>
    </row>
    <row r="4" spans="1:23" x14ac:dyDescent="0.25">
      <c r="A4" s="7" t="s">
        <v>126</v>
      </c>
      <c r="B4" s="9" t="s">
        <v>116</v>
      </c>
      <c r="C4" s="7" t="s">
        <v>117</v>
      </c>
      <c r="D4" s="7" t="s">
        <v>118</v>
      </c>
      <c r="E4" s="7" t="s">
        <v>119</v>
      </c>
      <c r="F4" s="9" t="s">
        <v>213</v>
      </c>
      <c r="G4" s="9" t="s">
        <v>120</v>
      </c>
      <c r="H4" s="10" t="s">
        <v>141</v>
      </c>
      <c r="I4" s="9" t="s">
        <v>121</v>
      </c>
    </row>
    <row r="5" spans="1:23" s="6" customFormat="1" x14ac:dyDescent="0.25">
      <c r="A5" s="11">
        <v>1</v>
      </c>
      <c r="B5" s="13" t="s">
        <v>127</v>
      </c>
      <c r="C5" s="11" t="s">
        <v>128</v>
      </c>
      <c r="D5" s="11">
        <v>29.2333</v>
      </c>
      <c r="E5" s="11">
        <v>67.783000000000001</v>
      </c>
      <c r="F5" s="12" t="s">
        <v>214</v>
      </c>
      <c r="G5" s="13" t="s">
        <v>21</v>
      </c>
      <c r="H5" s="14" t="s">
        <v>142</v>
      </c>
      <c r="I5" s="9" t="s">
        <v>26</v>
      </c>
      <c r="J5" s="11" t="s">
        <v>139</v>
      </c>
      <c r="K5" s="11"/>
      <c r="L5" s="11"/>
      <c r="M5" s="11"/>
      <c r="N5" s="11"/>
      <c r="O5" s="11"/>
      <c r="P5" s="11"/>
      <c r="Q5" s="11"/>
      <c r="R5" s="11"/>
      <c r="S5" s="11"/>
      <c r="T5" s="11"/>
      <c r="U5" s="11"/>
      <c r="V5" s="11"/>
      <c r="W5" s="11"/>
    </row>
    <row r="6" spans="1:23" s="1" customFormat="1" x14ac:dyDescent="0.25">
      <c r="A6" s="7">
        <v>2</v>
      </c>
      <c r="B6" s="9" t="s">
        <v>24</v>
      </c>
      <c r="C6" s="7" t="s">
        <v>27</v>
      </c>
      <c r="D6" s="15">
        <v>172</v>
      </c>
      <c r="E6" s="7">
        <v>67.5</v>
      </c>
      <c r="F6" s="8" t="s">
        <v>25</v>
      </c>
      <c r="G6" s="9" t="s">
        <v>21</v>
      </c>
      <c r="H6" s="10">
        <v>3.58</v>
      </c>
      <c r="I6" s="9" t="s">
        <v>26</v>
      </c>
      <c r="J6" s="16" t="s">
        <v>143</v>
      </c>
      <c r="K6" s="7"/>
      <c r="L6" s="7"/>
      <c r="M6" s="7"/>
      <c r="N6" s="7"/>
      <c r="O6" s="7"/>
      <c r="P6" s="7"/>
      <c r="Q6" s="7"/>
      <c r="R6" s="7"/>
      <c r="S6" s="7"/>
      <c r="T6" s="7"/>
      <c r="U6" s="7"/>
      <c r="V6" s="7"/>
      <c r="W6" s="7"/>
    </row>
    <row r="7" spans="1:23" s="2" customFormat="1" x14ac:dyDescent="0.25">
      <c r="A7" s="7">
        <v>3</v>
      </c>
      <c r="B7" s="9" t="s">
        <v>16</v>
      </c>
      <c r="C7" s="7" t="s">
        <v>28</v>
      </c>
      <c r="D7" s="15">
        <v>108.35166666666666</v>
      </c>
      <c r="E7" s="7">
        <v>53.696666666666665</v>
      </c>
      <c r="F7" s="8" t="s">
        <v>23</v>
      </c>
      <c r="G7" s="9" t="s">
        <v>140</v>
      </c>
      <c r="H7" s="10">
        <v>2.5</v>
      </c>
      <c r="I7" s="9" t="s">
        <v>158</v>
      </c>
      <c r="J7" s="16" t="s">
        <v>144</v>
      </c>
      <c r="K7" s="7"/>
      <c r="L7" s="7"/>
      <c r="M7" s="7"/>
      <c r="N7" s="7"/>
      <c r="O7" s="7"/>
      <c r="P7" s="7"/>
      <c r="Q7" s="7"/>
      <c r="R7" s="7"/>
      <c r="S7" s="7"/>
      <c r="T7" s="7"/>
      <c r="U7" s="7"/>
      <c r="V7" s="7"/>
      <c r="W7" s="7"/>
    </row>
    <row r="8" spans="1:23" x14ac:dyDescent="0.25">
      <c r="A8" s="7">
        <v>4</v>
      </c>
      <c r="B8" s="9" t="s">
        <v>17</v>
      </c>
      <c r="C8" s="7" t="s">
        <v>31</v>
      </c>
      <c r="D8" s="15">
        <v>84.676111111111112</v>
      </c>
      <c r="E8" s="7">
        <v>51.397500000000001</v>
      </c>
      <c r="F8" s="8" t="s">
        <v>29</v>
      </c>
      <c r="G8" s="9" t="s">
        <v>30</v>
      </c>
      <c r="H8" s="10">
        <v>200</v>
      </c>
      <c r="I8" s="9" t="s">
        <v>32</v>
      </c>
      <c r="J8" s="7" t="s">
        <v>145</v>
      </c>
    </row>
    <row r="9" spans="1:23" s="3" customFormat="1" x14ac:dyDescent="0.25">
      <c r="A9" s="7">
        <v>5</v>
      </c>
      <c r="B9" s="9" t="s">
        <v>5</v>
      </c>
      <c r="C9" s="7" t="s">
        <v>7</v>
      </c>
      <c r="D9" s="15">
        <v>82.966666666666669</v>
      </c>
      <c r="E9" s="7">
        <v>46.883333333333333</v>
      </c>
      <c r="F9" s="8"/>
      <c r="G9" s="9" t="s">
        <v>8</v>
      </c>
      <c r="H9" s="10">
        <v>70</v>
      </c>
      <c r="I9" s="9" t="s">
        <v>159</v>
      </c>
      <c r="J9" s="16" t="s">
        <v>146</v>
      </c>
      <c r="K9" s="7"/>
      <c r="L9" s="7"/>
      <c r="M9" s="7"/>
      <c r="N9" s="7"/>
      <c r="O9" s="7"/>
      <c r="P9" s="7"/>
      <c r="Q9" s="7"/>
      <c r="R9" s="7"/>
      <c r="S9" s="7"/>
      <c r="T9" s="7"/>
      <c r="U9" s="7"/>
      <c r="V9" s="7"/>
      <c r="W9" s="7"/>
    </row>
    <row r="10" spans="1:23" s="3" customFormat="1" x14ac:dyDescent="0.25">
      <c r="A10" s="7">
        <v>6</v>
      </c>
      <c r="B10" s="9" t="s">
        <v>6</v>
      </c>
      <c r="C10" s="7" t="s">
        <v>7</v>
      </c>
      <c r="D10" s="15">
        <v>82.9</v>
      </c>
      <c r="E10" s="7">
        <v>46.2</v>
      </c>
      <c r="F10" s="8"/>
      <c r="G10" s="9" t="s">
        <v>8</v>
      </c>
      <c r="H10" s="10">
        <v>70</v>
      </c>
      <c r="I10" s="9" t="s">
        <v>159</v>
      </c>
      <c r="J10" s="16" t="s">
        <v>146</v>
      </c>
      <c r="K10" s="7"/>
      <c r="L10" s="7"/>
      <c r="M10" s="7"/>
      <c r="N10" s="7"/>
      <c r="O10" s="7"/>
      <c r="P10" s="7"/>
      <c r="Q10" s="7"/>
      <c r="R10" s="7"/>
      <c r="S10" s="7"/>
      <c r="T10" s="7"/>
      <c r="U10" s="7"/>
      <c r="V10" s="7"/>
      <c r="W10" s="7"/>
    </row>
    <row r="11" spans="1:23" s="3" customFormat="1" x14ac:dyDescent="0.25">
      <c r="A11" s="7">
        <v>7</v>
      </c>
      <c r="B11" s="9" t="s">
        <v>9</v>
      </c>
      <c r="C11" s="7" t="s">
        <v>1</v>
      </c>
      <c r="D11" s="15">
        <v>104.6</v>
      </c>
      <c r="E11" s="7">
        <v>36.35</v>
      </c>
      <c r="F11" s="8" t="s">
        <v>10</v>
      </c>
      <c r="G11" s="9" t="s">
        <v>8</v>
      </c>
      <c r="H11" s="10">
        <v>2</v>
      </c>
      <c r="I11" s="9" t="s">
        <v>3</v>
      </c>
      <c r="J11" s="16" t="s">
        <v>147</v>
      </c>
      <c r="K11" s="7"/>
      <c r="L11" s="7"/>
      <c r="M11" s="7"/>
      <c r="N11" s="7"/>
      <c r="O11" s="7"/>
      <c r="P11" s="7"/>
      <c r="Q11" s="7"/>
      <c r="R11" s="7"/>
      <c r="S11" s="7"/>
      <c r="T11" s="7"/>
      <c r="U11" s="7"/>
      <c r="V11" s="7"/>
      <c r="W11" s="7"/>
    </row>
    <row r="12" spans="1:23" s="4" customFormat="1" x14ac:dyDescent="0.25">
      <c r="A12" s="7">
        <v>8</v>
      </c>
      <c r="B12" s="9" t="s">
        <v>11</v>
      </c>
      <c r="C12" s="7" t="s">
        <v>1</v>
      </c>
      <c r="D12" s="15">
        <v>119.16666666666667</v>
      </c>
      <c r="E12" s="7">
        <v>32.5</v>
      </c>
      <c r="F12" s="8" t="s">
        <v>215</v>
      </c>
      <c r="G12" s="9" t="s">
        <v>4</v>
      </c>
      <c r="H12" s="10">
        <v>75</v>
      </c>
      <c r="I12" s="9" t="s">
        <v>3</v>
      </c>
      <c r="J12" s="16" t="s">
        <v>148</v>
      </c>
      <c r="K12" s="7"/>
      <c r="L12" s="7"/>
      <c r="M12" s="7"/>
      <c r="N12" s="7"/>
      <c r="O12" s="7"/>
      <c r="P12" s="7"/>
      <c r="Q12" s="7"/>
      <c r="R12" s="7"/>
      <c r="S12" s="7"/>
      <c r="T12" s="7"/>
      <c r="U12" s="7"/>
      <c r="V12" s="7"/>
      <c r="W12" s="7"/>
    </row>
    <row r="13" spans="1:23" s="4" customFormat="1" x14ac:dyDescent="0.25">
      <c r="A13" s="7">
        <v>9</v>
      </c>
      <c r="B13" s="9" t="s">
        <v>0</v>
      </c>
      <c r="C13" s="7" t="s">
        <v>1</v>
      </c>
      <c r="D13" s="15">
        <v>110.43333333333334</v>
      </c>
      <c r="E13" s="7">
        <v>31.666666666666668</v>
      </c>
      <c r="F13" s="8" t="s">
        <v>2</v>
      </c>
      <c r="G13" s="9" t="s">
        <v>4</v>
      </c>
      <c r="H13" s="10">
        <v>650</v>
      </c>
      <c r="I13" s="9" t="s">
        <v>3</v>
      </c>
      <c r="J13" s="16" t="s">
        <v>148</v>
      </c>
      <c r="K13" s="7"/>
      <c r="L13" s="7"/>
      <c r="M13" s="7"/>
      <c r="N13" s="7"/>
      <c r="O13" s="7"/>
      <c r="P13" s="7"/>
      <c r="Q13" s="7"/>
      <c r="R13" s="7"/>
      <c r="S13" s="7"/>
      <c r="T13" s="7"/>
      <c r="U13" s="7"/>
      <c r="V13" s="7"/>
      <c r="W13" s="7"/>
    </row>
    <row r="14" spans="1:23" s="1" customFormat="1" x14ac:dyDescent="0.25">
      <c r="A14" s="7">
        <v>10</v>
      </c>
      <c r="B14" s="9" t="s">
        <v>15</v>
      </c>
      <c r="C14" s="7" t="s">
        <v>12</v>
      </c>
      <c r="D14" s="15">
        <v>100.17055555555557</v>
      </c>
      <c r="E14" s="7">
        <v>26.561944444444446</v>
      </c>
      <c r="F14" s="8" t="s">
        <v>14</v>
      </c>
      <c r="G14" s="9" t="s">
        <v>13</v>
      </c>
      <c r="H14" s="10">
        <v>2.7</v>
      </c>
      <c r="I14" s="9" t="s">
        <v>19</v>
      </c>
      <c r="J14" s="16" t="s">
        <v>149</v>
      </c>
      <c r="K14" s="7"/>
      <c r="L14" s="7"/>
      <c r="M14" s="7"/>
      <c r="N14" s="7"/>
      <c r="O14" s="7"/>
      <c r="P14" s="7"/>
      <c r="Q14" s="7"/>
      <c r="R14" s="7"/>
      <c r="S14" s="7"/>
      <c r="T14" s="7"/>
      <c r="U14" s="7"/>
      <c r="V14" s="7"/>
      <c r="W14" s="7"/>
    </row>
    <row r="15" spans="1:23" s="1" customFormat="1" x14ac:dyDescent="0.25">
      <c r="A15" s="7">
        <v>11</v>
      </c>
      <c r="B15" s="9" t="s">
        <v>18</v>
      </c>
      <c r="C15" s="7" t="s">
        <v>138</v>
      </c>
      <c r="D15" s="15">
        <v>117.419</v>
      </c>
      <c r="E15" s="7">
        <v>20.053000000000001</v>
      </c>
      <c r="F15" s="8" t="s">
        <v>22</v>
      </c>
      <c r="G15" s="9" t="s">
        <v>40</v>
      </c>
      <c r="H15" s="10">
        <v>1.03</v>
      </c>
      <c r="I15" s="9" t="s">
        <v>20</v>
      </c>
      <c r="J15" s="16" t="s">
        <v>150</v>
      </c>
      <c r="K15" s="7"/>
      <c r="L15" s="7"/>
      <c r="M15" s="7"/>
      <c r="N15" s="7"/>
      <c r="O15" s="7"/>
      <c r="P15" s="7"/>
      <c r="Q15" s="7"/>
      <c r="R15" s="7"/>
      <c r="S15" s="7"/>
      <c r="T15" s="7"/>
      <c r="U15" s="7"/>
      <c r="V15" s="7"/>
      <c r="W15" s="7"/>
    </row>
    <row r="16" spans="1:23" s="1" customFormat="1" ht="15" customHeight="1" x14ac:dyDescent="0.25">
      <c r="A16" s="7">
        <v>12</v>
      </c>
      <c r="B16" s="21" t="s">
        <v>33</v>
      </c>
      <c r="C16" s="17" t="s">
        <v>34</v>
      </c>
      <c r="D16" s="15">
        <v>14.48</v>
      </c>
      <c r="E16" s="7">
        <v>38.82</v>
      </c>
      <c r="F16" s="18" t="s">
        <v>155</v>
      </c>
      <c r="G16" s="9" t="s">
        <v>40</v>
      </c>
      <c r="H16" s="19" t="s">
        <v>35</v>
      </c>
      <c r="I16" s="9" t="s">
        <v>26</v>
      </c>
      <c r="J16" s="7" t="s">
        <v>36</v>
      </c>
      <c r="K16" s="7"/>
      <c r="L16" s="7"/>
      <c r="M16" s="7"/>
      <c r="N16" s="7"/>
      <c r="O16" s="7"/>
      <c r="P16" s="7"/>
      <c r="Q16" s="7"/>
      <c r="R16" s="7"/>
      <c r="S16" s="7"/>
      <c r="T16" s="7"/>
      <c r="U16" s="7"/>
      <c r="V16" s="7"/>
      <c r="W16" s="7"/>
    </row>
    <row r="17" spans="1:23" s="1" customFormat="1" x14ac:dyDescent="0.25">
      <c r="A17" s="7">
        <v>13</v>
      </c>
      <c r="B17" s="9" t="s">
        <v>37</v>
      </c>
      <c r="C17" s="7" t="s">
        <v>38</v>
      </c>
      <c r="D17" s="15">
        <v>-10.17</v>
      </c>
      <c r="E17" s="7">
        <v>37.799999999999997</v>
      </c>
      <c r="F17" s="8" t="s">
        <v>156</v>
      </c>
      <c r="G17" s="9" t="s">
        <v>40</v>
      </c>
      <c r="H17" s="10">
        <v>140</v>
      </c>
      <c r="I17" s="9" t="s">
        <v>26</v>
      </c>
      <c r="J17" s="7" t="s">
        <v>39</v>
      </c>
      <c r="K17" s="7"/>
      <c r="L17" s="7"/>
      <c r="M17" s="7"/>
      <c r="N17" s="7"/>
      <c r="O17" s="7"/>
      <c r="P17" s="7"/>
      <c r="Q17" s="7"/>
      <c r="R17" s="7"/>
      <c r="S17" s="7"/>
      <c r="T17" s="7"/>
      <c r="U17" s="7"/>
      <c r="V17" s="7"/>
      <c r="W17" s="7"/>
    </row>
    <row r="18" spans="1:23" s="4" customFormat="1" x14ac:dyDescent="0.25">
      <c r="A18" s="7">
        <v>14</v>
      </c>
      <c r="B18" s="9" t="s">
        <v>41</v>
      </c>
      <c r="C18" s="7" t="s">
        <v>42</v>
      </c>
      <c r="D18" s="15">
        <v>35.023333333333333</v>
      </c>
      <c r="E18" s="7">
        <v>31.755833333333332</v>
      </c>
      <c r="F18" s="8" t="s">
        <v>216</v>
      </c>
      <c r="G18" s="9" t="s">
        <v>4</v>
      </c>
      <c r="H18" s="10">
        <v>140</v>
      </c>
      <c r="I18" s="9" t="s">
        <v>159</v>
      </c>
      <c r="J18" s="16" t="s">
        <v>151</v>
      </c>
      <c r="K18" s="7"/>
      <c r="L18" s="7"/>
      <c r="M18" s="7"/>
      <c r="N18" s="7"/>
      <c r="O18" s="7"/>
      <c r="P18" s="7"/>
      <c r="Q18" s="7"/>
      <c r="R18" s="7"/>
      <c r="S18" s="7"/>
      <c r="T18" s="7"/>
      <c r="U18" s="7"/>
      <c r="V18" s="7"/>
      <c r="W18" s="7"/>
    </row>
    <row r="19" spans="1:23" s="6" customFormat="1" x14ac:dyDescent="0.25">
      <c r="A19" s="11">
        <v>15</v>
      </c>
      <c r="B19" s="13">
        <v>9509</v>
      </c>
      <c r="C19" s="11" t="s">
        <v>34</v>
      </c>
      <c r="D19" s="11">
        <v>34.283000000000001</v>
      </c>
      <c r="E19" s="20">
        <v>32.031666666666666</v>
      </c>
      <c r="F19" s="12" t="s">
        <v>157</v>
      </c>
      <c r="G19" s="9" t="s">
        <v>40</v>
      </c>
      <c r="H19" s="14">
        <v>86</v>
      </c>
      <c r="I19" s="13" t="s">
        <v>26</v>
      </c>
      <c r="J19" s="11" t="s">
        <v>129</v>
      </c>
      <c r="K19" s="11"/>
      <c r="L19" s="11"/>
      <c r="M19" s="11"/>
      <c r="N19" s="11"/>
      <c r="O19" s="11"/>
      <c r="P19" s="11"/>
      <c r="Q19" s="11"/>
      <c r="R19" s="11"/>
      <c r="S19" s="11"/>
      <c r="T19" s="11"/>
      <c r="U19" s="11"/>
      <c r="V19" s="11"/>
      <c r="W19" s="11"/>
    </row>
    <row r="20" spans="1:23" s="1" customFormat="1" x14ac:dyDescent="0.25">
      <c r="A20" s="7">
        <v>16</v>
      </c>
      <c r="B20" s="9" t="s">
        <v>130</v>
      </c>
      <c r="C20" s="7" t="s">
        <v>131</v>
      </c>
      <c r="D20" s="15">
        <v>34.016666666666666</v>
      </c>
      <c r="E20" s="7">
        <v>-26.166666666666668</v>
      </c>
      <c r="F20" s="8" t="s">
        <v>181</v>
      </c>
      <c r="G20" s="9" t="s">
        <v>40</v>
      </c>
      <c r="H20" s="10" t="s">
        <v>132</v>
      </c>
      <c r="I20" s="13" t="s">
        <v>26</v>
      </c>
      <c r="J20" s="7" t="s">
        <v>133</v>
      </c>
      <c r="K20" s="7"/>
      <c r="L20" s="7"/>
      <c r="M20" s="7"/>
      <c r="N20" s="7"/>
      <c r="O20" s="7"/>
      <c r="P20" s="7"/>
      <c r="Q20" s="7"/>
      <c r="R20" s="7"/>
      <c r="S20" s="7"/>
      <c r="T20" s="7"/>
      <c r="U20" s="7"/>
      <c r="V20" s="7"/>
      <c r="W20" s="7"/>
    </row>
    <row r="21" spans="1:23" s="1" customFormat="1" x14ac:dyDescent="0.25">
      <c r="A21" s="7">
        <v>17</v>
      </c>
      <c r="B21" s="9" t="s">
        <v>43</v>
      </c>
      <c r="C21" s="7" t="s">
        <v>44</v>
      </c>
      <c r="D21" s="15">
        <v>-19.100000000000001</v>
      </c>
      <c r="E21" s="7">
        <v>9.6</v>
      </c>
      <c r="F21" s="8" t="s">
        <v>182</v>
      </c>
      <c r="G21" s="9" t="s">
        <v>40</v>
      </c>
      <c r="H21" s="10">
        <v>700</v>
      </c>
      <c r="I21" s="13" t="s">
        <v>26</v>
      </c>
      <c r="J21" s="7" t="s">
        <v>45</v>
      </c>
      <c r="K21" s="7"/>
      <c r="L21" s="7"/>
      <c r="M21" s="7"/>
      <c r="N21" s="7"/>
      <c r="O21" s="7"/>
      <c r="P21" s="7"/>
      <c r="Q21" s="7"/>
      <c r="R21" s="7"/>
      <c r="S21" s="7"/>
      <c r="T21" s="7"/>
      <c r="U21" s="7"/>
      <c r="V21" s="7"/>
      <c r="W21" s="7"/>
    </row>
    <row r="22" spans="1:23" s="1" customFormat="1" x14ac:dyDescent="0.25">
      <c r="A22" s="7">
        <v>18</v>
      </c>
      <c r="B22" s="9" t="s">
        <v>46</v>
      </c>
      <c r="C22" s="7" t="s">
        <v>44</v>
      </c>
      <c r="D22" s="15">
        <v>3.4</v>
      </c>
      <c r="E22" s="7">
        <v>4.8</v>
      </c>
      <c r="F22" s="8" t="s">
        <v>183</v>
      </c>
      <c r="G22" s="9" t="s">
        <v>40</v>
      </c>
      <c r="H22" s="10">
        <v>150</v>
      </c>
      <c r="I22" s="13" t="s">
        <v>26</v>
      </c>
      <c r="J22" s="7" t="s">
        <v>47</v>
      </c>
      <c r="K22" s="7"/>
      <c r="L22" s="7"/>
      <c r="M22" s="7"/>
      <c r="N22" s="7"/>
      <c r="O22" s="7"/>
      <c r="P22" s="7"/>
      <c r="Q22" s="7"/>
      <c r="R22" s="7"/>
      <c r="S22" s="7"/>
      <c r="T22" s="7"/>
      <c r="U22" s="7"/>
      <c r="V22" s="7"/>
      <c r="W22" s="7"/>
    </row>
    <row r="23" spans="1:23" s="1" customFormat="1" x14ac:dyDescent="0.25">
      <c r="A23" s="7">
        <v>19</v>
      </c>
      <c r="B23" s="9" t="s">
        <v>48</v>
      </c>
      <c r="C23" s="7" t="s">
        <v>38</v>
      </c>
      <c r="D23" s="15">
        <v>-16.8</v>
      </c>
      <c r="E23" s="7">
        <v>25.5</v>
      </c>
      <c r="F23" s="8" t="s">
        <v>184</v>
      </c>
      <c r="G23" s="9" t="s">
        <v>40</v>
      </c>
      <c r="H23" s="19"/>
      <c r="I23" s="13" t="s">
        <v>26</v>
      </c>
      <c r="J23" s="7" t="s">
        <v>49</v>
      </c>
      <c r="K23" s="7"/>
      <c r="L23" s="7"/>
      <c r="M23" s="7"/>
      <c r="N23" s="7"/>
      <c r="O23" s="7"/>
      <c r="P23" s="7"/>
      <c r="Q23" s="7"/>
      <c r="R23" s="7"/>
      <c r="S23" s="7"/>
      <c r="T23" s="7"/>
      <c r="U23" s="7"/>
      <c r="V23" s="7"/>
      <c r="W23" s="7"/>
    </row>
    <row r="24" spans="1:23" s="1" customFormat="1" x14ac:dyDescent="0.25">
      <c r="A24" s="7">
        <v>20</v>
      </c>
      <c r="B24" s="9" t="s">
        <v>50</v>
      </c>
      <c r="C24" s="7" t="s">
        <v>38</v>
      </c>
      <c r="D24" s="15">
        <v>-10.65</v>
      </c>
      <c r="E24" s="7">
        <v>29.983333333333334</v>
      </c>
      <c r="F24" s="8" t="s">
        <v>185</v>
      </c>
      <c r="G24" s="9" t="s">
        <v>40</v>
      </c>
      <c r="H24" s="10" t="s">
        <v>51</v>
      </c>
      <c r="I24" s="13" t="s">
        <v>26</v>
      </c>
      <c r="J24" s="7" t="s">
        <v>52</v>
      </c>
      <c r="K24" s="7"/>
      <c r="L24" s="7"/>
      <c r="M24" s="7"/>
      <c r="N24" s="7"/>
      <c r="O24" s="7"/>
      <c r="P24" s="7"/>
      <c r="Q24" s="7"/>
      <c r="R24" s="7"/>
      <c r="S24" s="7"/>
      <c r="T24" s="7"/>
      <c r="U24" s="7"/>
      <c r="V24" s="7"/>
      <c r="W24" s="7"/>
    </row>
    <row r="25" spans="1:23" s="1" customFormat="1" x14ac:dyDescent="0.25">
      <c r="A25" s="7">
        <v>21</v>
      </c>
      <c r="B25" s="9" t="s">
        <v>53</v>
      </c>
      <c r="C25" s="7" t="s">
        <v>38</v>
      </c>
      <c r="D25" s="15">
        <v>-12.083333333333334</v>
      </c>
      <c r="E25" s="7">
        <v>29.166666666666668</v>
      </c>
      <c r="F25" s="8" t="s">
        <v>186</v>
      </c>
      <c r="G25" s="9" t="s">
        <v>40</v>
      </c>
      <c r="H25" s="10" t="s">
        <v>54</v>
      </c>
      <c r="I25" s="13" t="s">
        <v>26</v>
      </c>
      <c r="J25" s="7" t="s">
        <v>52</v>
      </c>
      <c r="K25" s="7"/>
      <c r="L25" s="7"/>
      <c r="M25" s="7"/>
      <c r="N25" s="7"/>
      <c r="O25" s="7"/>
      <c r="P25" s="7"/>
      <c r="Q25" s="7"/>
      <c r="R25" s="7"/>
      <c r="S25" s="7"/>
      <c r="T25" s="7"/>
      <c r="U25" s="7"/>
      <c r="V25" s="7"/>
      <c r="W25" s="7"/>
    </row>
    <row r="26" spans="1:23" s="1" customFormat="1" x14ac:dyDescent="0.25">
      <c r="A26" s="7">
        <v>22</v>
      </c>
      <c r="B26" s="9" t="s">
        <v>55</v>
      </c>
      <c r="C26" s="7" t="s">
        <v>56</v>
      </c>
      <c r="D26" s="15">
        <v>12.4</v>
      </c>
      <c r="E26" s="7">
        <v>-23.3</v>
      </c>
      <c r="F26" s="8" t="s">
        <v>187</v>
      </c>
      <c r="G26" s="9" t="s">
        <v>40</v>
      </c>
      <c r="H26" s="10">
        <v>135</v>
      </c>
      <c r="I26" s="13" t="s">
        <v>26</v>
      </c>
      <c r="J26" s="7" t="s">
        <v>57</v>
      </c>
      <c r="K26" s="7"/>
      <c r="L26" s="7"/>
      <c r="M26" s="7"/>
      <c r="N26" s="7"/>
      <c r="O26" s="7"/>
      <c r="P26" s="7"/>
      <c r="Q26" s="7"/>
      <c r="R26" s="7"/>
      <c r="S26" s="7"/>
      <c r="T26" s="7"/>
      <c r="U26" s="7"/>
      <c r="V26" s="7"/>
      <c r="W26" s="7"/>
    </row>
    <row r="27" spans="1:23" s="1" customFormat="1" x14ac:dyDescent="0.25">
      <c r="A27" s="7">
        <v>23</v>
      </c>
      <c r="B27" s="9" t="s">
        <v>58</v>
      </c>
      <c r="C27" s="7" t="s">
        <v>59</v>
      </c>
      <c r="D27" s="15">
        <v>10.3</v>
      </c>
      <c r="E27" s="7">
        <v>-6.6</v>
      </c>
      <c r="F27" s="8" t="s">
        <v>188</v>
      </c>
      <c r="G27" s="9" t="s">
        <v>40</v>
      </c>
      <c r="H27" s="10">
        <v>190</v>
      </c>
      <c r="I27" s="13" t="s">
        <v>26</v>
      </c>
      <c r="J27" s="7" t="s">
        <v>60</v>
      </c>
      <c r="K27" s="7"/>
      <c r="L27" s="7"/>
      <c r="M27" s="7"/>
      <c r="N27" s="7"/>
      <c r="O27" s="7"/>
      <c r="P27" s="7"/>
      <c r="Q27" s="7"/>
      <c r="R27" s="7"/>
      <c r="S27" s="7"/>
      <c r="T27" s="7"/>
      <c r="U27" s="7"/>
      <c r="V27" s="7"/>
      <c r="W27" s="7"/>
    </row>
    <row r="28" spans="1:23" s="1" customFormat="1" x14ac:dyDescent="0.25">
      <c r="A28" s="7">
        <v>24</v>
      </c>
      <c r="B28" s="9" t="s">
        <v>61</v>
      </c>
      <c r="C28" s="7" t="s">
        <v>44</v>
      </c>
      <c r="D28" s="15">
        <v>-11.4</v>
      </c>
      <c r="E28" s="7">
        <v>3.7</v>
      </c>
      <c r="F28" s="8" t="s">
        <v>189</v>
      </c>
      <c r="G28" s="9" t="s">
        <v>40</v>
      </c>
      <c r="H28" s="10">
        <v>400</v>
      </c>
      <c r="I28" s="13" t="s">
        <v>26</v>
      </c>
      <c r="J28" s="7" t="s">
        <v>62</v>
      </c>
      <c r="K28" s="7"/>
      <c r="L28" s="7"/>
      <c r="M28" s="7"/>
      <c r="N28" s="7"/>
      <c r="O28" s="7"/>
      <c r="P28" s="7"/>
      <c r="Q28" s="7"/>
      <c r="R28" s="7"/>
      <c r="S28" s="7"/>
      <c r="T28" s="7"/>
      <c r="U28" s="7"/>
      <c r="V28" s="7"/>
      <c r="W28" s="7"/>
    </row>
    <row r="29" spans="1:23" s="1" customFormat="1" x14ac:dyDescent="0.25">
      <c r="A29" s="7">
        <v>25</v>
      </c>
      <c r="B29" s="9" t="s">
        <v>63</v>
      </c>
      <c r="C29" s="7" t="s">
        <v>38</v>
      </c>
      <c r="D29" s="15">
        <v>-18.600000000000001</v>
      </c>
      <c r="E29" s="7">
        <v>20.7</v>
      </c>
      <c r="F29" s="8" t="s">
        <v>190</v>
      </c>
      <c r="G29" s="9" t="s">
        <v>40</v>
      </c>
      <c r="H29" s="10">
        <v>670</v>
      </c>
      <c r="I29" s="13" t="s">
        <v>26</v>
      </c>
      <c r="J29" s="7" t="s">
        <v>64</v>
      </c>
      <c r="K29" s="7"/>
      <c r="L29" s="7"/>
      <c r="M29" s="7"/>
      <c r="N29" s="7"/>
      <c r="O29" s="7"/>
      <c r="P29" s="7"/>
      <c r="Q29" s="7"/>
      <c r="R29" s="7"/>
      <c r="S29" s="7"/>
      <c r="T29" s="7"/>
      <c r="U29" s="7"/>
      <c r="V29" s="7"/>
      <c r="W29" s="7"/>
    </row>
    <row r="30" spans="1:23" s="1" customFormat="1" x14ac:dyDescent="0.25">
      <c r="A30" s="7">
        <v>26</v>
      </c>
      <c r="B30" s="9" t="s">
        <v>65</v>
      </c>
      <c r="C30" s="7" t="s">
        <v>59</v>
      </c>
      <c r="D30" s="15">
        <v>5.0999999999999996</v>
      </c>
      <c r="E30" s="7">
        <v>-2.2000000000000002</v>
      </c>
      <c r="F30" s="8" t="s">
        <v>191</v>
      </c>
      <c r="G30" s="9" t="s">
        <v>40</v>
      </c>
      <c r="H30" s="10">
        <v>700</v>
      </c>
      <c r="I30" s="13" t="s">
        <v>26</v>
      </c>
      <c r="J30" s="7" t="s">
        <v>66</v>
      </c>
      <c r="K30" s="7"/>
      <c r="L30" s="7"/>
      <c r="M30" s="7"/>
      <c r="N30" s="7"/>
      <c r="O30" s="7"/>
      <c r="P30" s="7"/>
      <c r="Q30" s="7"/>
      <c r="R30" s="7"/>
      <c r="S30" s="7"/>
      <c r="T30" s="7"/>
      <c r="U30" s="7"/>
      <c r="V30" s="7"/>
      <c r="W30" s="7"/>
    </row>
    <row r="31" spans="1:23" s="1" customFormat="1" x14ac:dyDescent="0.25">
      <c r="A31" s="7">
        <v>27</v>
      </c>
      <c r="B31" s="9" t="s">
        <v>113</v>
      </c>
      <c r="C31" s="7" t="s">
        <v>56</v>
      </c>
      <c r="D31" s="15">
        <v>12.633333333333333</v>
      </c>
      <c r="E31" s="7">
        <v>-25.6</v>
      </c>
      <c r="F31" s="8" t="s">
        <v>192</v>
      </c>
      <c r="G31" s="9" t="s">
        <v>40</v>
      </c>
      <c r="H31" s="10">
        <v>200</v>
      </c>
      <c r="I31" s="13" t="s">
        <v>26</v>
      </c>
      <c r="J31" s="16" t="s">
        <v>152</v>
      </c>
      <c r="K31" s="7"/>
      <c r="L31" s="7"/>
      <c r="M31" s="7"/>
      <c r="N31" s="7"/>
      <c r="O31" s="7"/>
      <c r="P31" s="7"/>
      <c r="Q31" s="7"/>
      <c r="R31" s="7"/>
      <c r="S31" s="7"/>
      <c r="T31" s="7"/>
      <c r="U31" s="7"/>
      <c r="V31" s="7"/>
      <c r="W31" s="7"/>
    </row>
    <row r="32" spans="1:23" s="1" customFormat="1" x14ac:dyDescent="0.25">
      <c r="A32" s="7">
        <v>28</v>
      </c>
      <c r="B32" s="9" t="s">
        <v>67</v>
      </c>
      <c r="C32" s="7" t="s">
        <v>114</v>
      </c>
      <c r="D32" s="15">
        <v>34.366669000000002</v>
      </c>
      <c r="E32" s="7">
        <v>-12.183332999999999</v>
      </c>
      <c r="F32" s="8" t="s">
        <v>203</v>
      </c>
      <c r="G32" s="9" t="s">
        <v>160</v>
      </c>
      <c r="H32" s="10">
        <v>1.2</v>
      </c>
      <c r="I32" s="13" t="s">
        <v>26</v>
      </c>
      <c r="J32" s="16" t="s">
        <v>153</v>
      </c>
      <c r="K32" s="7"/>
      <c r="L32" s="7"/>
      <c r="M32" s="7"/>
      <c r="N32" s="7"/>
      <c r="O32" s="7"/>
      <c r="P32" s="7"/>
      <c r="Q32" s="7"/>
      <c r="R32" s="7"/>
      <c r="S32" s="7"/>
      <c r="T32" s="7"/>
      <c r="U32" s="7"/>
      <c r="V32" s="7"/>
      <c r="W32" s="7"/>
    </row>
    <row r="33" spans="1:23" s="1" customFormat="1" x14ac:dyDescent="0.25">
      <c r="A33" s="7">
        <v>29</v>
      </c>
      <c r="B33" s="9" t="s">
        <v>68</v>
      </c>
      <c r="C33" s="7" t="s">
        <v>115</v>
      </c>
      <c r="D33" s="15">
        <v>36.266666666666666</v>
      </c>
      <c r="E33" s="7">
        <v>-1.8666666666666667</v>
      </c>
      <c r="F33" s="8" t="s">
        <v>217</v>
      </c>
      <c r="G33" s="9" t="s">
        <v>161</v>
      </c>
      <c r="H33" s="10">
        <v>1.1000000000000001</v>
      </c>
      <c r="I33" s="13" t="s">
        <v>162</v>
      </c>
      <c r="J33" s="16" t="s">
        <v>154</v>
      </c>
      <c r="K33" s="7"/>
      <c r="L33" s="7"/>
      <c r="M33" s="7"/>
      <c r="N33" s="7"/>
      <c r="O33" s="7"/>
      <c r="P33" s="7"/>
      <c r="Q33" s="7"/>
      <c r="R33" s="7"/>
      <c r="S33" s="7"/>
      <c r="T33" s="7"/>
      <c r="U33" s="7"/>
      <c r="V33" s="7"/>
      <c r="W33" s="7"/>
    </row>
    <row r="34" spans="1:23" s="1" customFormat="1" x14ac:dyDescent="0.25">
      <c r="A34" s="7">
        <v>30</v>
      </c>
      <c r="B34" s="9" t="s">
        <v>37</v>
      </c>
      <c r="C34" s="7" t="s">
        <v>38</v>
      </c>
      <c r="D34" s="15">
        <v>-10.17</v>
      </c>
      <c r="E34" s="7">
        <v>37.799999999999997</v>
      </c>
      <c r="F34" s="8" t="s">
        <v>156</v>
      </c>
      <c r="G34" s="9" t="s">
        <v>40</v>
      </c>
      <c r="H34" s="10">
        <v>140</v>
      </c>
      <c r="I34" s="13" t="s">
        <v>26</v>
      </c>
      <c r="J34" s="7" t="s">
        <v>39</v>
      </c>
      <c r="K34" s="7"/>
      <c r="L34" s="7"/>
      <c r="M34" s="7"/>
      <c r="N34" s="7"/>
      <c r="O34" s="7"/>
      <c r="P34" s="7"/>
      <c r="Q34" s="7"/>
      <c r="R34" s="7"/>
      <c r="S34" s="7"/>
      <c r="T34" s="7"/>
      <c r="U34" s="7"/>
      <c r="V34" s="7"/>
      <c r="W34" s="7"/>
    </row>
    <row r="35" spans="1:23" s="1" customFormat="1" x14ac:dyDescent="0.25">
      <c r="A35" s="7">
        <v>31</v>
      </c>
      <c r="B35" s="9" t="s">
        <v>69</v>
      </c>
      <c r="C35" s="7" t="s">
        <v>38</v>
      </c>
      <c r="D35" s="15">
        <v>-10.176166666666667</v>
      </c>
      <c r="E35" s="7">
        <v>37.880833333333335</v>
      </c>
      <c r="F35" s="8" t="s">
        <v>193</v>
      </c>
      <c r="G35" s="9" t="s">
        <v>40</v>
      </c>
      <c r="H35" s="10">
        <v>425</v>
      </c>
      <c r="I35" s="13" t="s">
        <v>26</v>
      </c>
      <c r="J35" s="7" t="s">
        <v>70</v>
      </c>
      <c r="K35" s="7"/>
      <c r="L35" s="7"/>
      <c r="M35" s="7"/>
      <c r="N35" s="7"/>
      <c r="O35" s="7"/>
      <c r="P35" s="7"/>
      <c r="Q35" s="7"/>
      <c r="R35" s="7"/>
      <c r="S35" s="7"/>
      <c r="T35" s="7"/>
      <c r="U35" s="7"/>
      <c r="V35" s="7"/>
      <c r="W35" s="7"/>
    </row>
    <row r="36" spans="1:23" s="1" customFormat="1" x14ac:dyDescent="0.25">
      <c r="A36" s="7">
        <v>32</v>
      </c>
      <c r="B36" s="9" t="s">
        <v>71</v>
      </c>
      <c r="C36" s="7" t="s">
        <v>38</v>
      </c>
      <c r="D36" s="15">
        <v>-10.142166666666666</v>
      </c>
      <c r="E36" s="7">
        <v>37.56133333333333</v>
      </c>
      <c r="F36" s="8" t="s">
        <v>194</v>
      </c>
      <c r="G36" s="9" t="s">
        <v>40</v>
      </c>
      <c r="H36" s="10" t="s">
        <v>72</v>
      </c>
      <c r="I36" s="13" t="s">
        <v>26</v>
      </c>
      <c r="J36" s="7" t="s">
        <v>73</v>
      </c>
      <c r="K36" s="7"/>
      <c r="L36" s="7"/>
      <c r="M36" s="7"/>
      <c r="N36" s="7"/>
      <c r="O36" s="7"/>
      <c r="P36" s="7"/>
      <c r="Q36" s="7"/>
      <c r="R36" s="7"/>
      <c r="S36" s="7"/>
      <c r="T36" s="7"/>
      <c r="U36" s="7"/>
      <c r="V36" s="7"/>
      <c r="W36" s="7"/>
    </row>
    <row r="37" spans="1:23" s="1" customFormat="1" x14ac:dyDescent="0.25">
      <c r="A37" s="7">
        <v>33</v>
      </c>
      <c r="B37" s="9" t="s">
        <v>74</v>
      </c>
      <c r="C37" s="7" t="s">
        <v>38</v>
      </c>
      <c r="D37" s="15">
        <v>-10.116666666666667</v>
      </c>
      <c r="E37" s="7">
        <v>37.56666666666667</v>
      </c>
      <c r="F37" s="8" t="s">
        <v>195</v>
      </c>
      <c r="G37" s="9" t="s">
        <v>40</v>
      </c>
      <c r="H37" s="10" t="s">
        <v>75</v>
      </c>
      <c r="I37" s="13" t="s">
        <v>26</v>
      </c>
      <c r="J37" s="7" t="s">
        <v>76</v>
      </c>
      <c r="K37" s="7"/>
      <c r="L37" s="7"/>
      <c r="M37" s="7"/>
      <c r="N37" s="7"/>
      <c r="O37" s="7"/>
      <c r="P37" s="7"/>
      <c r="Q37" s="7"/>
      <c r="R37" s="7"/>
      <c r="S37" s="7"/>
      <c r="T37" s="7"/>
      <c r="U37" s="7"/>
      <c r="V37" s="7"/>
      <c r="W37" s="7"/>
    </row>
    <row r="38" spans="1:23" s="1" customFormat="1" x14ac:dyDescent="0.25">
      <c r="A38" s="7">
        <v>34</v>
      </c>
      <c r="B38" s="9" t="s">
        <v>77</v>
      </c>
      <c r="C38" s="7" t="s">
        <v>78</v>
      </c>
      <c r="D38" s="15">
        <v>-9.6666666666666661</v>
      </c>
      <c r="E38" s="7">
        <v>42.15</v>
      </c>
      <c r="F38" s="8" t="s">
        <v>196</v>
      </c>
      <c r="G38" s="9" t="s">
        <v>40</v>
      </c>
      <c r="H38" s="10" t="s">
        <v>79</v>
      </c>
      <c r="I38" s="13" t="s">
        <v>26</v>
      </c>
      <c r="J38" s="7" t="s">
        <v>80</v>
      </c>
      <c r="K38" s="7"/>
      <c r="L38" s="7"/>
      <c r="M38" s="7"/>
      <c r="N38" s="7"/>
      <c r="O38" s="7"/>
      <c r="P38" s="7"/>
      <c r="Q38" s="7"/>
      <c r="R38" s="7"/>
      <c r="S38" s="7"/>
      <c r="T38" s="7"/>
      <c r="U38" s="7"/>
      <c r="V38" s="7"/>
      <c r="W38" s="7"/>
    </row>
    <row r="39" spans="1:23" s="1" customFormat="1" x14ac:dyDescent="0.25">
      <c r="A39" s="7">
        <v>35</v>
      </c>
      <c r="B39" s="9" t="s">
        <v>81</v>
      </c>
      <c r="C39" s="7" t="s">
        <v>78</v>
      </c>
      <c r="D39" s="15">
        <v>-10.35</v>
      </c>
      <c r="E39" s="7">
        <v>40.58</v>
      </c>
      <c r="F39" s="8" t="s">
        <v>197</v>
      </c>
      <c r="G39" s="9" t="s">
        <v>40</v>
      </c>
      <c r="H39" s="10">
        <v>65</v>
      </c>
      <c r="I39" s="13" t="s">
        <v>26</v>
      </c>
      <c r="J39" s="7" t="s">
        <v>82</v>
      </c>
      <c r="K39" s="7"/>
      <c r="L39" s="7"/>
      <c r="M39" s="7"/>
      <c r="N39" s="7"/>
      <c r="O39" s="7"/>
      <c r="P39" s="7"/>
      <c r="Q39" s="7"/>
      <c r="R39" s="7"/>
      <c r="S39" s="7"/>
      <c r="T39" s="7"/>
      <c r="U39" s="7"/>
      <c r="V39" s="7"/>
      <c r="W39" s="7"/>
    </row>
    <row r="40" spans="1:23" s="1" customFormat="1" x14ac:dyDescent="0.25">
      <c r="A40" s="7">
        <v>36</v>
      </c>
      <c r="B40" s="9" t="s">
        <v>83</v>
      </c>
      <c r="C40" s="7" t="s">
        <v>78</v>
      </c>
      <c r="D40" s="15">
        <v>-5.22</v>
      </c>
      <c r="E40" s="7">
        <v>45.35</v>
      </c>
      <c r="F40" s="8" t="s">
        <v>198</v>
      </c>
      <c r="G40" s="9" t="s">
        <v>40</v>
      </c>
      <c r="H40" s="10">
        <v>140</v>
      </c>
      <c r="I40" s="13" t="s">
        <v>26</v>
      </c>
      <c r="J40" s="7" t="s">
        <v>84</v>
      </c>
      <c r="K40" s="7"/>
      <c r="L40" s="7"/>
      <c r="M40" s="7"/>
      <c r="N40" s="7"/>
      <c r="O40" s="7"/>
      <c r="P40" s="7"/>
      <c r="Q40" s="7"/>
      <c r="R40" s="7"/>
      <c r="S40" s="7"/>
      <c r="T40" s="7"/>
      <c r="U40" s="7"/>
      <c r="V40" s="7"/>
      <c r="W40" s="7"/>
    </row>
    <row r="41" spans="1:23" s="1" customFormat="1" x14ac:dyDescent="0.25">
      <c r="A41" s="7">
        <v>37</v>
      </c>
      <c r="B41" s="9" t="s">
        <v>85</v>
      </c>
      <c r="C41" s="7" t="s">
        <v>78</v>
      </c>
      <c r="D41" s="15">
        <v>-9.41</v>
      </c>
      <c r="E41" s="7">
        <v>42.09</v>
      </c>
      <c r="F41" s="8" t="s">
        <v>199</v>
      </c>
      <c r="G41" s="9" t="s">
        <v>40</v>
      </c>
      <c r="H41" s="10">
        <v>140</v>
      </c>
      <c r="I41" s="13" t="s">
        <v>26</v>
      </c>
      <c r="J41" s="7" t="s">
        <v>86</v>
      </c>
      <c r="K41" s="7"/>
      <c r="L41" s="7"/>
      <c r="M41" s="7"/>
      <c r="N41" s="7"/>
      <c r="O41" s="7"/>
      <c r="P41" s="7"/>
      <c r="Q41" s="7"/>
      <c r="R41" s="7"/>
      <c r="S41" s="7"/>
      <c r="T41" s="7"/>
      <c r="U41" s="7"/>
      <c r="V41" s="7"/>
      <c r="W41" s="7"/>
    </row>
    <row r="42" spans="1:23" s="1" customFormat="1" x14ac:dyDescent="0.25">
      <c r="A42" s="7">
        <v>38</v>
      </c>
      <c r="B42" s="9" t="s">
        <v>87</v>
      </c>
      <c r="C42" s="7" t="s">
        <v>88</v>
      </c>
      <c r="D42" s="15">
        <v>-4.3</v>
      </c>
      <c r="E42" s="7">
        <v>36.200000000000003</v>
      </c>
      <c r="F42" s="8" t="s">
        <v>200</v>
      </c>
      <c r="G42" s="9" t="s">
        <v>40</v>
      </c>
      <c r="H42" s="10">
        <v>50</v>
      </c>
      <c r="I42" s="13" t="s">
        <v>26</v>
      </c>
      <c r="J42" s="7" t="s">
        <v>89</v>
      </c>
      <c r="K42" s="7"/>
      <c r="L42" s="7"/>
      <c r="M42" s="7"/>
      <c r="N42" s="7"/>
      <c r="O42" s="7"/>
      <c r="P42" s="7"/>
      <c r="Q42" s="7"/>
      <c r="R42" s="7"/>
      <c r="S42" s="7"/>
      <c r="T42" s="7"/>
      <c r="U42" s="7"/>
      <c r="V42" s="7"/>
      <c r="W42" s="7"/>
    </row>
    <row r="43" spans="1:23" s="1" customFormat="1" x14ac:dyDescent="0.25">
      <c r="A43" s="7">
        <v>39</v>
      </c>
      <c r="B43" s="9" t="s">
        <v>90</v>
      </c>
      <c r="C43" s="7" t="s">
        <v>88</v>
      </c>
      <c r="D43" s="15">
        <v>-2.621</v>
      </c>
      <c r="E43" s="7">
        <v>36.14</v>
      </c>
      <c r="F43" s="8" t="s">
        <v>201</v>
      </c>
      <c r="G43" s="9" t="s">
        <v>40</v>
      </c>
      <c r="H43" s="10">
        <v>50</v>
      </c>
      <c r="I43" s="13" t="s">
        <v>26</v>
      </c>
      <c r="J43" s="7" t="s">
        <v>91</v>
      </c>
      <c r="K43" s="7"/>
      <c r="L43" s="7"/>
      <c r="M43" s="7"/>
      <c r="N43" s="7"/>
      <c r="O43" s="7"/>
      <c r="P43" s="7"/>
      <c r="Q43" s="7"/>
      <c r="R43" s="7"/>
      <c r="S43" s="7"/>
      <c r="T43" s="7"/>
      <c r="U43" s="7"/>
      <c r="V43" s="7"/>
      <c r="W43" s="7"/>
    </row>
    <row r="44" spans="1:23" s="1" customFormat="1" x14ac:dyDescent="0.25">
      <c r="A44" s="7">
        <v>40</v>
      </c>
      <c r="B44" s="9" t="s">
        <v>92</v>
      </c>
      <c r="C44" s="7" t="s">
        <v>93</v>
      </c>
      <c r="D44" s="15">
        <v>26.3</v>
      </c>
      <c r="E44" s="7">
        <v>39.1</v>
      </c>
      <c r="F44" s="8" t="s">
        <v>202</v>
      </c>
      <c r="G44" s="9" t="s">
        <v>160</v>
      </c>
      <c r="H44" s="10">
        <v>62</v>
      </c>
      <c r="I44" s="13" t="s">
        <v>26</v>
      </c>
      <c r="J44" s="7" t="s">
        <v>163</v>
      </c>
      <c r="K44" s="7"/>
      <c r="L44" s="7"/>
      <c r="M44" s="7"/>
      <c r="N44" s="7"/>
      <c r="O44" s="7"/>
      <c r="P44" s="7"/>
      <c r="Q44" s="7"/>
      <c r="R44" s="7"/>
      <c r="S44" s="7"/>
      <c r="T44" s="7"/>
      <c r="U44" s="7"/>
      <c r="V44" s="7"/>
      <c r="W44" s="7"/>
    </row>
    <row r="45" spans="1:23" s="1" customFormat="1" x14ac:dyDescent="0.25">
      <c r="A45" s="7">
        <v>41</v>
      </c>
      <c r="B45" s="9" t="s">
        <v>94</v>
      </c>
      <c r="C45" s="7" t="s">
        <v>93</v>
      </c>
      <c r="D45" s="15">
        <v>23.3</v>
      </c>
      <c r="E45" s="7">
        <v>39.1</v>
      </c>
      <c r="F45" s="8" t="s">
        <v>203</v>
      </c>
      <c r="G45" s="9" t="s">
        <v>160</v>
      </c>
      <c r="H45" s="10">
        <v>49</v>
      </c>
      <c r="I45" s="13" t="s">
        <v>26</v>
      </c>
      <c r="J45" s="7" t="s">
        <v>164</v>
      </c>
      <c r="K45" s="7"/>
      <c r="L45" s="7"/>
      <c r="M45" s="7"/>
      <c r="N45" s="7"/>
      <c r="O45" s="7"/>
      <c r="P45" s="7"/>
      <c r="Q45" s="7"/>
      <c r="R45" s="7"/>
      <c r="S45" s="7"/>
      <c r="T45" s="7"/>
      <c r="U45" s="7"/>
      <c r="V45" s="7"/>
      <c r="W45" s="7"/>
    </row>
    <row r="46" spans="1:23" s="1" customFormat="1" x14ac:dyDescent="0.25">
      <c r="A46" s="7">
        <v>42</v>
      </c>
      <c r="B46" s="9" t="s">
        <v>95</v>
      </c>
      <c r="C46" s="7" t="s">
        <v>93</v>
      </c>
      <c r="D46" s="15">
        <v>20.9</v>
      </c>
      <c r="E46" s="7">
        <v>39.799999999999997</v>
      </c>
      <c r="F46" s="8" t="s">
        <v>204</v>
      </c>
      <c r="G46" s="9" t="s">
        <v>160</v>
      </c>
      <c r="H46" s="10">
        <v>400</v>
      </c>
      <c r="I46" s="13" t="s">
        <v>26</v>
      </c>
      <c r="J46" s="7" t="s">
        <v>165</v>
      </c>
      <c r="K46" s="7"/>
      <c r="L46" s="7"/>
      <c r="M46" s="7"/>
      <c r="N46" s="7"/>
      <c r="O46" s="7"/>
      <c r="P46" s="7"/>
      <c r="Q46" s="7"/>
      <c r="R46" s="7"/>
      <c r="S46" s="7"/>
      <c r="T46" s="7"/>
      <c r="U46" s="7"/>
      <c r="V46" s="7"/>
      <c r="W46" s="7"/>
    </row>
    <row r="47" spans="1:23" s="1" customFormat="1" x14ac:dyDescent="0.25">
      <c r="A47" s="7">
        <v>43</v>
      </c>
      <c r="B47" s="9" t="s">
        <v>96</v>
      </c>
      <c r="C47" s="7" t="s">
        <v>93</v>
      </c>
      <c r="D47" s="15">
        <v>24.33</v>
      </c>
      <c r="E47" s="7">
        <v>41.17</v>
      </c>
      <c r="F47" s="8" t="s">
        <v>205</v>
      </c>
      <c r="G47" s="9" t="s">
        <v>160</v>
      </c>
      <c r="H47" s="10">
        <v>1.35</v>
      </c>
      <c r="I47" s="13" t="s">
        <v>26</v>
      </c>
      <c r="J47" s="16" t="s">
        <v>166</v>
      </c>
      <c r="K47" s="7"/>
      <c r="L47" s="7"/>
      <c r="M47" s="7"/>
      <c r="N47" s="7"/>
      <c r="O47" s="7"/>
      <c r="P47" s="7"/>
      <c r="Q47" s="7"/>
      <c r="R47" s="7"/>
      <c r="S47" s="7"/>
      <c r="T47" s="7"/>
      <c r="U47" s="7"/>
      <c r="V47" s="7"/>
      <c r="W47" s="7"/>
    </row>
    <row r="48" spans="1:23" s="1" customFormat="1" x14ac:dyDescent="0.25">
      <c r="A48" s="7">
        <v>44</v>
      </c>
      <c r="B48" s="9" t="s">
        <v>97</v>
      </c>
      <c r="C48" s="7" t="s">
        <v>98</v>
      </c>
      <c r="D48" s="15">
        <v>15.6</v>
      </c>
      <c r="E48" s="7">
        <v>40.9</v>
      </c>
      <c r="F48" s="8" t="s">
        <v>206</v>
      </c>
      <c r="G48" s="9" t="s">
        <v>160</v>
      </c>
      <c r="H48" s="10">
        <v>132</v>
      </c>
      <c r="I48" s="13" t="s">
        <v>26</v>
      </c>
      <c r="J48" s="7" t="s">
        <v>167</v>
      </c>
      <c r="K48" s="7"/>
      <c r="L48" s="7"/>
      <c r="M48" s="7"/>
      <c r="N48" s="7"/>
      <c r="O48" s="7"/>
      <c r="P48" s="7"/>
      <c r="Q48" s="7"/>
      <c r="R48" s="7"/>
      <c r="S48" s="7"/>
      <c r="T48" s="7"/>
      <c r="U48" s="7"/>
      <c r="V48" s="7"/>
      <c r="W48" s="7"/>
    </row>
    <row r="49" spans="1:23" s="1" customFormat="1" x14ac:dyDescent="0.25">
      <c r="A49" s="7">
        <v>45</v>
      </c>
      <c r="B49" s="9" t="s">
        <v>99</v>
      </c>
      <c r="C49" s="7" t="s">
        <v>98</v>
      </c>
      <c r="D49" s="15">
        <v>12.8</v>
      </c>
      <c r="E49" s="7">
        <v>41.9</v>
      </c>
      <c r="F49" s="8" t="s">
        <v>207</v>
      </c>
      <c r="G49" s="9" t="s">
        <v>160</v>
      </c>
      <c r="H49" s="10">
        <v>250</v>
      </c>
      <c r="I49" s="13" t="s">
        <v>26</v>
      </c>
      <c r="J49" s="7" t="s">
        <v>168</v>
      </c>
      <c r="K49" s="7"/>
      <c r="L49" s="7"/>
      <c r="M49" s="7"/>
      <c r="N49" s="7"/>
      <c r="O49" s="7"/>
      <c r="P49" s="7"/>
      <c r="Q49" s="7"/>
      <c r="R49" s="7"/>
      <c r="S49" s="7"/>
      <c r="T49" s="7"/>
      <c r="U49" s="7"/>
      <c r="V49" s="7"/>
      <c r="W49" s="7"/>
    </row>
    <row r="50" spans="1:23" s="1" customFormat="1" x14ac:dyDescent="0.25">
      <c r="A50" s="7">
        <v>46</v>
      </c>
      <c r="B50" s="9" t="s">
        <v>100</v>
      </c>
      <c r="C50" s="7" t="s">
        <v>98</v>
      </c>
      <c r="D50" s="15">
        <v>11.8</v>
      </c>
      <c r="E50" s="7">
        <v>42.6</v>
      </c>
      <c r="F50" s="8" t="s">
        <v>208</v>
      </c>
      <c r="G50" s="9" t="s">
        <v>160</v>
      </c>
      <c r="H50" s="10">
        <v>100</v>
      </c>
      <c r="I50" s="13" t="s">
        <v>26</v>
      </c>
      <c r="J50" s="7" t="s">
        <v>169</v>
      </c>
      <c r="K50" s="7"/>
      <c r="L50" s="7"/>
      <c r="M50" s="7"/>
      <c r="N50" s="7"/>
      <c r="O50" s="7"/>
      <c r="P50" s="7"/>
      <c r="Q50" s="7"/>
      <c r="R50" s="7"/>
      <c r="S50" s="7"/>
      <c r="T50" s="7"/>
      <c r="U50" s="7"/>
      <c r="V50" s="7"/>
      <c r="W50" s="7"/>
    </row>
    <row r="51" spans="1:23" s="1" customFormat="1" x14ac:dyDescent="0.25">
      <c r="A51" s="7">
        <v>47</v>
      </c>
      <c r="B51" s="9" t="s">
        <v>101</v>
      </c>
      <c r="C51" s="7" t="s">
        <v>104</v>
      </c>
      <c r="D51" s="15">
        <v>6.5</v>
      </c>
      <c r="E51" s="7">
        <v>47.73</v>
      </c>
      <c r="F51" s="8" t="s">
        <v>209</v>
      </c>
      <c r="G51" s="9" t="s">
        <v>160</v>
      </c>
      <c r="H51" s="10" t="s">
        <v>107</v>
      </c>
      <c r="I51" s="13" t="s">
        <v>26</v>
      </c>
      <c r="J51" s="7" t="s">
        <v>170</v>
      </c>
      <c r="K51" s="7"/>
      <c r="L51" s="7"/>
      <c r="M51" s="7"/>
      <c r="N51" s="7"/>
      <c r="O51" s="7"/>
      <c r="P51" s="7"/>
      <c r="Q51" s="7"/>
      <c r="R51" s="7"/>
      <c r="S51" s="7"/>
      <c r="T51" s="7"/>
      <c r="U51" s="7"/>
      <c r="V51" s="7"/>
      <c r="W51" s="7"/>
    </row>
    <row r="52" spans="1:23" s="1" customFormat="1" x14ac:dyDescent="0.25">
      <c r="A52" s="7">
        <v>48</v>
      </c>
      <c r="B52" s="9" t="s">
        <v>108</v>
      </c>
      <c r="C52" s="7" t="s">
        <v>104</v>
      </c>
      <c r="D52" s="15">
        <v>4</v>
      </c>
      <c r="E52" s="7">
        <v>45</v>
      </c>
      <c r="F52" s="8" t="s">
        <v>210</v>
      </c>
      <c r="G52" s="9" t="s">
        <v>160</v>
      </c>
      <c r="H52" s="10">
        <v>425</v>
      </c>
      <c r="I52" s="13" t="s">
        <v>26</v>
      </c>
      <c r="J52" s="7" t="s">
        <v>171</v>
      </c>
      <c r="K52" s="7"/>
      <c r="L52" s="7"/>
      <c r="M52" s="7"/>
      <c r="N52" s="7"/>
      <c r="O52" s="7"/>
      <c r="P52" s="7"/>
      <c r="Q52" s="7"/>
      <c r="R52" s="7"/>
      <c r="S52" s="7"/>
      <c r="T52" s="7"/>
      <c r="U52" s="7"/>
      <c r="V52" s="7"/>
      <c r="W52" s="7"/>
    </row>
    <row r="53" spans="1:23" s="1" customFormat="1" x14ac:dyDescent="0.25">
      <c r="A53" s="7">
        <v>49</v>
      </c>
      <c r="B53" s="9" t="s">
        <v>102</v>
      </c>
      <c r="C53" s="7" t="s">
        <v>104</v>
      </c>
      <c r="D53" s="15">
        <v>4.93</v>
      </c>
      <c r="E53" s="7">
        <v>45.9</v>
      </c>
      <c r="F53" s="8" t="s">
        <v>211</v>
      </c>
      <c r="G53" s="9" t="s">
        <v>160</v>
      </c>
      <c r="H53" s="10">
        <v>160</v>
      </c>
      <c r="I53" s="13" t="s">
        <v>26</v>
      </c>
      <c r="J53" s="7" t="s">
        <v>172</v>
      </c>
      <c r="K53" s="7"/>
      <c r="L53" s="7"/>
      <c r="M53" s="7"/>
      <c r="N53" s="7"/>
      <c r="O53" s="7"/>
      <c r="P53" s="7"/>
      <c r="Q53" s="7"/>
      <c r="R53" s="7"/>
      <c r="S53" s="7"/>
      <c r="T53" s="7"/>
      <c r="U53" s="7"/>
      <c r="V53" s="7"/>
      <c r="W53" s="7"/>
    </row>
    <row r="54" spans="1:23" s="1" customFormat="1" x14ac:dyDescent="0.25">
      <c r="A54" s="7">
        <v>50</v>
      </c>
      <c r="B54" s="9" t="s">
        <v>103</v>
      </c>
      <c r="C54" s="7" t="s">
        <v>112</v>
      </c>
      <c r="D54" s="15">
        <v>20.715</v>
      </c>
      <c r="E54" s="7">
        <v>41.049169999999997</v>
      </c>
      <c r="F54" s="8" t="s">
        <v>219</v>
      </c>
      <c r="G54" s="9" t="s">
        <v>160</v>
      </c>
      <c r="H54" s="10">
        <v>1.36</v>
      </c>
      <c r="I54" s="13" t="s">
        <v>26</v>
      </c>
      <c r="J54" s="16" t="s">
        <v>173</v>
      </c>
      <c r="K54" s="7"/>
      <c r="L54" s="7"/>
      <c r="M54" s="7"/>
      <c r="N54" s="7"/>
      <c r="O54" s="7"/>
      <c r="P54" s="7"/>
      <c r="Q54" s="7"/>
      <c r="R54" s="7"/>
      <c r="S54" s="7"/>
      <c r="T54" s="7"/>
      <c r="U54" s="7"/>
      <c r="V54" s="7"/>
      <c r="W54" s="7"/>
    </row>
    <row r="55" spans="1:23" s="1" customFormat="1" x14ac:dyDescent="0.25">
      <c r="A55" s="7">
        <v>51</v>
      </c>
      <c r="B55" s="9" t="s">
        <v>110</v>
      </c>
      <c r="C55" s="7" t="s">
        <v>106</v>
      </c>
      <c r="D55" s="15">
        <v>7.9363888888888887</v>
      </c>
      <c r="E55" s="7">
        <v>47.572222222222223</v>
      </c>
      <c r="F55" s="8" t="s">
        <v>218</v>
      </c>
      <c r="G55" s="9" t="s">
        <v>160</v>
      </c>
      <c r="H55" s="10" t="s">
        <v>111</v>
      </c>
      <c r="I55" s="13" t="s">
        <v>26</v>
      </c>
      <c r="J55" s="16" t="s">
        <v>174</v>
      </c>
      <c r="K55" s="7"/>
      <c r="L55" s="7"/>
      <c r="M55" s="7"/>
      <c r="N55" s="7"/>
      <c r="O55" s="7"/>
      <c r="P55" s="7"/>
      <c r="Q55" s="7"/>
      <c r="R55" s="7"/>
      <c r="S55" s="7"/>
      <c r="T55" s="7"/>
      <c r="U55" s="7"/>
      <c r="V55" s="7"/>
      <c r="W55" s="7"/>
    </row>
    <row r="56" spans="1:23" s="1" customFormat="1" x14ac:dyDescent="0.25">
      <c r="A56" s="7">
        <v>52</v>
      </c>
      <c r="B56" s="9" t="s">
        <v>105</v>
      </c>
      <c r="C56" s="7" t="s">
        <v>106</v>
      </c>
      <c r="D56" s="15">
        <v>9.9</v>
      </c>
      <c r="E56" s="7">
        <v>48</v>
      </c>
      <c r="F56" s="8" t="s">
        <v>212</v>
      </c>
      <c r="G56" s="9" t="s">
        <v>160</v>
      </c>
      <c r="H56" s="10" t="s">
        <v>109</v>
      </c>
      <c r="I56" s="13" t="s">
        <v>26</v>
      </c>
      <c r="J56" s="7" t="s">
        <v>175</v>
      </c>
      <c r="K56" s="7"/>
      <c r="L56" s="7"/>
      <c r="M56" s="7"/>
      <c r="N56" s="7"/>
      <c r="O56" s="7"/>
      <c r="P56" s="7"/>
      <c r="Q56" s="7"/>
      <c r="R56" s="7"/>
      <c r="S56" s="7"/>
      <c r="T56" s="7"/>
      <c r="U56" s="7"/>
      <c r="V56" s="7"/>
      <c r="W56" s="7"/>
    </row>
    <row r="57" spans="1:23" s="1" customFormat="1" x14ac:dyDescent="0.25">
      <c r="A57" s="7">
        <v>53</v>
      </c>
      <c r="B57" s="9" t="s">
        <v>122</v>
      </c>
      <c r="C57" s="7" t="s">
        <v>134</v>
      </c>
      <c r="D57" s="15">
        <f>10+14/60+31.6/3600</f>
        <v>10.242111111111111</v>
      </c>
      <c r="E57" s="15">
        <v>5.936638888888889</v>
      </c>
      <c r="F57" s="8" t="s">
        <v>220</v>
      </c>
      <c r="G57" s="9" t="s">
        <v>160</v>
      </c>
      <c r="H57" s="10">
        <v>90</v>
      </c>
      <c r="I57" s="13" t="s">
        <v>26</v>
      </c>
      <c r="J57" s="16" t="s">
        <v>176</v>
      </c>
      <c r="K57" s="7"/>
      <c r="L57" s="7"/>
      <c r="M57" s="7"/>
      <c r="N57" s="7"/>
      <c r="O57" s="7"/>
      <c r="P57" s="7"/>
      <c r="Q57" s="7"/>
      <c r="R57" s="7"/>
      <c r="S57" s="7"/>
      <c r="T57" s="7"/>
      <c r="U57" s="7"/>
      <c r="V57" s="7"/>
      <c r="W57" s="7"/>
    </row>
    <row r="58" spans="1:23" s="5" customFormat="1" x14ac:dyDescent="0.25">
      <c r="A58" s="7">
        <v>54</v>
      </c>
      <c r="B58" s="9" t="s">
        <v>123</v>
      </c>
      <c r="C58" s="7" t="s">
        <v>135</v>
      </c>
      <c r="D58" s="15">
        <v>29.121500000000001</v>
      </c>
      <c r="E58" s="15">
        <v>-33.268833333333298</v>
      </c>
      <c r="F58" s="8" t="s">
        <v>221</v>
      </c>
      <c r="G58" s="9" t="s">
        <v>161</v>
      </c>
      <c r="H58" s="10">
        <v>100</v>
      </c>
      <c r="I58" s="9" t="s">
        <v>162</v>
      </c>
      <c r="J58" s="16" t="s">
        <v>177</v>
      </c>
      <c r="K58" s="7"/>
      <c r="L58" s="7"/>
      <c r="M58" s="7"/>
      <c r="N58" s="7"/>
      <c r="O58" s="7"/>
      <c r="P58" s="7"/>
      <c r="Q58" s="7"/>
      <c r="R58" s="7"/>
      <c r="S58" s="7"/>
      <c r="T58" s="7"/>
      <c r="U58" s="7"/>
      <c r="V58" s="7"/>
      <c r="W58" s="7"/>
    </row>
    <row r="59" spans="1:23" x14ac:dyDescent="0.25">
      <c r="A59" s="7">
        <v>55</v>
      </c>
      <c r="B59" s="9" t="s">
        <v>124</v>
      </c>
      <c r="C59" s="7" t="s">
        <v>115</v>
      </c>
      <c r="D59" s="15">
        <v>40</v>
      </c>
      <c r="E59" s="15">
        <v>-5</v>
      </c>
      <c r="F59" s="8" t="s">
        <v>222</v>
      </c>
      <c r="G59" s="9" t="s">
        <v>180</v>
      </c>
      <c r="H59" s="10" t="s">
        <v>137</v>
      </c>
      <c r="J59" s="16" t="s">
        <v>178</v>
      </c>
    </row>
    <row r="60" spans="1:23" x14ac:dyDescent="0.25">
      <c r="A60" s="7">
        <v>56</v>
      </c>
      <c r="B60" s="9" t="s">
        <v>125</v>
      </c>
      <c r="C60" s="7" t="s">
        <v>115</v>
      </c>
      <c r="D60" s="15">
        <v>36.43333333333333</v>
      </c>
      <c r="E60" s="15">
        <v>-1.56666666666667</v>
      </c>
      <c r="F60" s="8" t="s">
        <v>223</v>
      </c>
      <c r="G60" s="9" t="s">
        <v>180</v>
      </c>
      <c r="H60" s="10" t="s">
        <v>136</v>
      </c>
      <c r="J60" s="16" t="s">
        <v>179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CNRS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Hewlett-Packard Company</cp:lastModifiedBy>
  <dcterms:created xsi:type="dcterms:W3CDTF">2020-02-04T14:04:14Z</dcterms:created>
  <dcterms:modified xsi:type="dcterms:W3CDTF">2020-10-23T10:06:27Z</dcterms:modified>
</cp:coreProperties>
</file>