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7620" yWindow="3480" windowWidth="30720" windowHeight="134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C73" i="1"/>
  <c r="D73" i="1"/>
  <c r="E73" i="1"/>
  <c r="B73" i="1"/>
</calcChain>
</file>

<file path=xl/sharedStrings.xml><?xml version="1.0" encoding="utf-8"?>
<sst xmlns="http://schemas.openxmlformats.org/spreadsheetml/2006/main" count="321" uniqueCount="162">
  <si>
    <t>Study name</t>
  </si>
  <si>
    <t xml:space="preserve">suicidal ideation suicides  </t>
  </si>
  <si>
    <t xml:space="preserve">suicidal ideation non-suicides </t>
  </si>
  <si>
    <t xml:space="preserve">no suicidal ideation suicides  </t>
  </si>
  <si>
    <t xml:space="preserve">no suicidal ideation non-suicides </t>
  </si>
  <si>
    <t>non-psychiatric</t>
  </si>
  <si>
    <t>population</t>
  </si>
  <si>
    <t>all inpatient</t>
  </si>
  <si>
    <t>defintion of SI</t>
  </si>
  <si>
    <t>type of SI</t>
  </si>
  <si>
    <t>follow up of a year or less</t>
  </si>
  <si>
    <t>follow up in years</t>
  </si>
  <si>
    <t>SI OR SB</t>
  </si>
  <si>
    <t>cohort</t>
  </si>
  <si>
    <t>year</t>
  </si>
  <si>
    <t>rate of SI</t>
  </si>
  <si>
    <t>use of a mortality data base</t>
  </si>
  <si>
    <t>includes open verdicts</t>
  </si>
  <si>
    <t>bind to outcome</t>
  </si>
  <si>
    <t>use of a structured interview for SI</t>
  </si>
  <si>
    <t>quality score</t>
  </si>
  <si>
    <t>total quality</t>
  </si>
  <si>
    <t>mean age less than 40</t>
  </si>
  <si>
    <t>Blumenthal et al. 1989</t>
  </si>
  <si>
    <t>discharged patients</t>
  </si>
  <si>
    <t>PSE/medical records</t>
  </si>
  <si>
    <t>incSB</t>
  </si>
  <si>
    <t>Berg 2010</t>
  </si>
  <si>
    <t>depressed receiving ECT</t>
  </si>
  <si>
    <t>medical records</t>
  </si>
  <si>
    <t>clinical</t>
  </si>
  <si>
    <t>Fernando &amp; Storm 1984</t>
  </si>
  <si>
    <t>inpatients</t>
  </si>
  <si>
    <t>Roy 1982</t>
  </si>
  <si>
    <t>schizophreina</t>
  </si>
  <si>
    <t>Baader-Matthei et al.2004</t>
  </si>
  <si>
    <t xml:space="preserve">inpatient and discharged </t>
  </si>
  <si>
    <t>Sharma et al. 1998</t>
  </si>
  <si>
    <t>Kjelsberg et al. 1994</t>
  </si>
  <si>
    <t xml:space="preserve">medical records </t>
  </si>
  <si>
    <t>Borg &amp; Stahl 1982</t>
  </si>
  <si>
    <t>inpatient out patient</t>
  </si>
  <si>
    <t>Semi structured (passive)</t>
  </si>
  <si>
    <t>inPassive</t>
  </si>
  <si>
    <t>Allebeck et al. 1987</t>
  </si>
  <si>
    <t>schizophrenia</t>
  </si>
  <si>
    <t>Conlon et al. 2007</t>
  </si>
  <si>
    <t>outpatients</t>
  </si>
  <si>
    <t>De Hert et al. 2001</t>
  </si>
  <si>
    <t xml:space="preserve">schizophrenia </t>
  </si>
  <si>
    <t>medical records (threat)</t>
  </si>
  <si>
    <t>threat</t>
  </si>
  <si>
    <t>Shah &amp; Ganesvaran 1997</t>
  </si>
  <si>
    <t>Khanra et al. 2016</t>
  </si>
  <si>
    <t xml:space="preserve">inpatients </t>
  </si>
  <si>
    <t>Flood &amp; Seager 1968</t>
  </si>
  <si>
    <t xml:space="preserve">psychiatric patients </t>
  </si>
  <si>
    <t>Drake &amp; Cotton 1986</t>
  </si>
  <si>
    <t>Yim 2004</t>
  </si>
  <si>
    <t>discharged</t>
  </si>
  <si>
    <t>Beisser &amp; Blanchette 1961</t>
  </si>
  <si>
    <t>medical record (threat)</t>
  </si>
  <si>
    <t>Fowler et al. 1979</t>
  </si>
  <si>
    <t>depressed</t>
  </si>
  <si>
    <t>Li et al. 2008</t>
  </si>
  <si>
    <t>inpatient with schizophrenia</t>
  </si>
  <si>
    <t>Mock et al. 1996</t>
  </si>
  <si>
    <t>general population</t>
  </si>
  <si>
    <t>Cheng et al. 1990</t>
  </si>
  <si>
    <t>Powell et al. 2000</t>
  </si>
  <si>
    <t>inpatient</t>
  </si>
  <si>
    <t>Sinclair et al. 2004</t>
  </si>
  <si>
    <t>schizophrenia inpatients</t>
  </si>
  <si>
    <t>Kan et al. 2007</t>
  </si>
  <si>
    <t>post discharge</t>
  </si>
  <si>
    <t>Bradvik &amp; Bergland 1993</t>
  </si>
  <si>
    <t>Blank</t>
  </si>
  <si>
    <t>Dong et al. 2005</t>
  </si>
  <si>
    <t>Funashi et al. 2000</t>
  </si>
  <si>
    <t>Lukaschek et al. 2014</t>
  </si>
  <si>
    <t>Sani et al. 2011</t>
  </si>
  <si>
    <t>Appleby et al. 1999</t>
  </si>
  <si>
    <t>Murphy et al. 1990</t>
  </si>
  <si>
    <t>alcoholic</t>
  </si>
  <si>
    <t xml:space="preserve">household survey </t>
  </si>
  <si>
    <t>structured</t>
  </si>
  <si>
    <t>Hoyer et al. 2009</t>
  </si>
  <si>
    <t>affective disorders</t>
  </si>
  <si>
    <t>Sinclair et al. 2005</t>
  </si>
  <si>
    <t>depressed inpatients</t>
  </si>
  <si>
    <t>Bickley et al. 2013</t>
  </si>
  <si>
    <t>Fosse et al. 2017</t>
  </si>
  <si>
    <t>SRC</t>
  </si>
  <si>
    <t>Salama 1988</t>
  </si>
  <si>
    <t>Hunt et al. 2013</t>
  </si>
  <si>
    <t>recently admitted</t>
  </si>
  <si>
    <t>Thong et al 2008</t>
  </si>
  <si>
    <t>psychiatric patients</t>
  </si>
  <si>
    <t>McEwan et al. 2010</t>
  </si>
  <si>
    <t>stalkers</t>
  </si>
  <si>
    <t>Lin et al. 2014</t>
  </si>
  <si>
    <t>Coryell et al. 2016 (CDS)</t>
  </si>
  <si>
    <t>bipolar</t>
  </si>
  <si>
    <t>DIGS</t>
  </si>
  <si>
    <t>Dobscha et al. 2014</t>
  </si>
  <si>
    <t>veterans in general practice</t>
  </si>
  <si>
    <t>Fareberow et al. 1966</t>
  </si>
  <si>
    <t>Dingman &amp; McGlashan 1986</t>
  </si>
  <si>
    <t>medical records (passive)</t>
  </si>
  <si>
    <t>Lopez-Moringo et al. 2016</t>
  </si>
  <si>
    <t>electronic risk assesment item</t>
  </si>
  <si>
    <t>Hunt et al. 2007</t>
  </si>
  <si>
    <t>Coryell &amp; Young 2005</t>
  </si>
  <si>
    <t>SAD-&gt;2</t>
  </si>
  <si>
    <t>Hunt et al. 2009</t>
  </si>
  <si>
    <t>recently discharged</t>
  </si>
  <si>
    <t>Dutta et al. 2007</t>
  </si>
  <si>
    <t xml:space="preserve">Bipolar </t>
  </si>
  <si>
    <t>Kim et al. 2012</t>
  </si>
  <si>
    <t>veterans with depression</t>
  </si>
  <si>
    <t>Fruehwald et al. 2004</t>
  </si>
  <si>
    <t>prisoners</t>
  </si>
  <si>
    <t>Bertelsen et al. 2007</t>
  </si>
  <si>
    <t>Schizophrenia spectrum</t>
  </si>
  <si>
    <t xml:space="preserve">prospective records </t>
  </si>
  <si>
    <t>Didham et al. 2006</t>
  </si>
  <si>
    <t xml:space="preserve">general practice </t>
  </si>
  <si>
    <t>Coryell et al. 2016 (GB)</t>
  </si>
  <si>
    <t>Stephens et al. 1999</t>
  </si>
  <si>
    <t>inpatients with schizophrenia</t>
  </si>
  <si>
    <t>Goldstein et al. 1991</t>
  </si>
  <si>
    <t xml:space="preserve">affective disorder </t>
  </si>
  <si>
    <t>Motto &amp; Bostrom 1990</t>
  </si>
  <si>
    <t>Beck et al. 1999</t>
  </si>
  <si>
    <t>SSI &gt;16</t>
  </si>
  <si>
    <t>Khang et al. 2010</t>
  </si>
  <si>
    <t>household survey</t>
  </si>
  <si>
    <t>Werbaloff et al. 2015</t>
  </si>
  <si>
    <t xml:space="preserve">general population </t>
  </si>
  <si>
    <t>communtity survey</t>
  </si>
  <si>
    <t>Green et al. 2015</t>
  </si>
  <si>
    <t xml:space="preserve">outpatients </t>
  </si>
  <si>
    <t>BDI &gt; 1</t>
  </si>
  <si>
    <t>Al-Sayegh et al. 2015</t>
  </si>
  <si>
    <t>Structed Interview</t>
  </si>
  <si>
    <t>Park et al. 2013</t>
  </si>
  <si>
    <t>Spiessl et al. 2002</t>
  </si>
  <si>
    <t>Kleiman et al. 2014</t>
  </si>
  <si>
    <t>Louzon et al. 2016</t>
  </si>
  <si>
    <t>PHQ 9</t>
  </si>
  <si>
    <t>Kessler et al 2015</t>
  </si>
  <si>
    <t>Simon et al. 2013</t>
  </si>
  <si>
    <t>general practice</t>
  </si>
  <si>
    <t>PHQ</t>
  </si>
  <si>
    <t>Weiser et al. 2016</t>
  </si>
  <si>
    <t>Military samaple</t>
  </si>
  <si>
    <t>Crandall et al. 2006</t>
  </si>
  <si>
    <t>ED patients</t>
  </si>
  <si>
    <t>Hyman et al. 2012</t>
  </si>
  <si>
    <t>military sample</t>
  </si>
  <si>
    <t>Plan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</si>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</sst>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topLeftCell="A57" workbookViewId="0">
      <selection activeCell="B73" sqref="B73:F73"/>
    </sheetView>
  </sheetViews>
  <sheetFormatPr baseColWidth="10" defaultColWidth="8.83203125" defaultRowHeight="14" x14ac:dyDescent="0"/>
  <cols>
    <col min="1" max="1" width="30.83203125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160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4">
      <c r="A2" t="s">
        <v>143</v>
      </c>
      <c r="B2">
        <v>4</v>
      </c>
      <c r="C2">
        <v>1102</v>
      </c>
      <c r="D2">
        <v>9</v>
      </c>
      <c r="E2">
        <v>5203</v>
      </c>
      <c r="F2">
        <v>1</v>
      </c>
      <c r="G2" t="s">
        <v>67</v>
      </c>
      <c r="H2">
        <v>0</v>
      </c>
      <c r="I2" t="s">
        <v>144</v>
      </c>
      <c r="J2">
        <v>0</v>
      </c>
      <c r="K2" t="s">
        <v>26</v>
      </c>
      <c r="L2">
        <v>0</v>
      </c>
      <c r="M2">
        <v>14.9</v>
      </c>
      <c r="N2">
        <v>1</v>
      </c>
      <c r="O2">
        <v>1</v>
      </c>
      <c r="P2">
        <v>2015</v>
      </c>
      <c r="Q2">
        <v>0.175055397</v>
      </c>
      <c r="R2">
        <v>1</v>
      </c>
      <c r="S2">
        <v>0</v>
      </c>
      <c r="T2">
        <v>1</v>
      </c>
      <c r="U2">
        <v>1</v>
      </c>
      <c r="V2">
        <v>3</v>
      </c>
      <c r="W2">
        <v>1</v>
      </c>
      <c r="X2">
        <v>1</v>
      </c>
    </row>
    <row r="3" spans="1:24">
      <c r="A3" t="s">
        <v>44</v>
      </c>
      <c r="B3">
        <v>22</v>
      </c>
      <c r="C3">
        <v>31</v>
      </c>
      <c r="D3">
        <v>10</v>
      </c>
      <c r="E3">
        <v>33</v>
      </c>
      <c r="F3">
        <v>0</v>
      </c>
      <c r="G3" t="s">
        <v>45</v>
      </c>
      <c r="H3">
        <v>1</v>
      </c>
      <c r="I3" t="s">
        <v>29</v>
      </c>
      <c r="J3">
        <v>0</v>
      </c>
      <c r="K3" t="s">
        <v>30</v>
      </c>
      <c r="L3">
        <v>0</v>
      </c>
      <c r="M3">
        <v>5</v>
      </c>
      <c r="N3">
        <v>0</v>
      </c>
      <c r="O3">
        <v>0</v>
      </c>
      <c r="P3">
        <v>1987</v>
      </c>
      <c r="Q3">
        <v>0.55208333300000001</v>
      </c>
      <c r="R3">
        <v>1</v>
      </c>
      <c r="S3">
        <v>1</v>
      </c>
      <c r="T3">
        <v>0</v>
      </c>
      <c r="U3">
        <v>0</v>
      </c>
      <c r="V3">
        <v>2</v>
      </c>
      <c r="W3">
        <v>1</v>
      </c>
      <c r="X3">
        <v>1</v>
      </c>
    </row>
    <row r="4" spans="1:24">
      <c r="A4" t="s">
        <v>81</v>
      </c>
      <c r="B4">
        <v>99</v>
      </c>
      <c r="C4">
        <v>67</v>
      </c>
      <c r="D4">
        <v>50</v>
      </c>
      <c r="E4">
        <v>82</v>
      </c>
      <c r="F4">
        <v>0</v>
      </c>
      <c r="G4" t="s">
        <v>24</v>
      </c>
      <c r="H4">
        <v>1</v>
      </c>
      <c r="I4" t="s">
        <v>29</v>
      </c>
      <c r="J4">
        <v>0</v>
      </c>
      <c r="K4" t="s">
        <v>30</v>
      </c>
      <c r="L4">
        <v>0</v>
      </c>
      <c r="M4">
        <v>5</v>
      </c>
      <c r="N4">
        <v>0</v>
      </c>
      <c r="O4">
        <v>0</v>
      </c>
      <c r="P4">
        <v>1999</v>
      </c>
      <c r="Q4">
        <v>0.55704697999999997</v>
      </c>
      <c r="R4">
        <v>1</v>
      </c>
      <c r="S4">
        <v>1</v>
      </c>
      <c r="T4">
        <v>0</v>
      </c>
      <c r="U4">
        <v>0</v>
      </c>
      <c r="V4">
        <v>2</v>
      </c>
      <c r="W4">
        <v>1</v>
      </c>
      <c r="X4" t="s">
        <v>76</v>
      </c>
    </row>
    <row r="5" spans="1:24">
      <c r="A5" t="s">
        <v>35</v>
      </c>
      <c r="B5">
        <v>15</v>
      </c>
      <c r="C5">
        <v>6</v>
      </c>
      <c r="D5">
        <v>17</v>
      </c>
      <c r="E5">
        <v>26</v>
      </c>
      <c r="F5">
        <v>0</v>
      </c>
      <c r="G5" t="s">
        <v>36</v>
      </c>
      <c r="H5">
        <v>1</v>
      </c>
      <c r="I5" t="s">
        <v>29</v>
      </c>
      <c r="J5">
        <v>0</v>
      </c>
      <c r="K5" t="s">
        <v>30</v>
      </c>
      <c r="L5">
        <v>1</v>
      </c>
      <c r="M5">
        <v>0.08</v>
      </c>
      <c r="N5">
        <v>0</v>
      </c>
      <c r="O5">
        <v>0</v>
      </c>
      <c r="P5">
        <v>2004</v>
      </c>
      <c r="Q5">
        <v>0.328125</v>
      </c>
      <c r="R5">
        <v>1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</row>
    <row r="6" spans="1:24">
      <c r="A6" t="s">
        <v>133</v>
      </c>
      <c r="B6">
        <v>24</v>
      </c>
      <c r="C6">
        <v>823</v>
      </c>
      <c r="D6">
        <v>6</v>
      </c>
      <c r="E6">
        <v>2848</v>
      </c>
      <c r="F6">
        <v>0</v>
      </c>
      <c r="G6" t="s">
        <v>47</v>
      </c>
      <c r="H6">
        <v>0</v>
      </c>
      <c r="I6" t="s">
        <v>134</v>
      </c>
      <c r="J6">
        <v>0</v>
      </c>
      <c r="K6" t="s">
        <v>85</v>
      </c>
      <c r="L6">
        <v>0</v>
      </c>
      <c r="M6">
        <v>4.07</v>
      </c>
      <c r="N6">
        <v>0</v>
      </c>
      <c r="O6">
        <v>1</v>
      </c>
      <c r="P6">
        <v>1999</v>
      </c>
      <c r="Q6">
        <v>0.228857066</v>
      </c>
      <c r="R6">
        <v>1</v>
      </c>
      <c r="S6">
        <v>0</v>
      </c>
      <c r="T6">
        <v>1</v>
      </c>
      <c r="U6">
        <v>1</v>
      </c>
      <c r="V6">
        <v>3</v>
      </c>
      <c r="W6">
        <v>1</v>
      </c>
      <c r="X6">
        <v>1</v>
      </c>
    </row>
    <row r="7" spans="1:24">
      <c r="A7" t="s">
        <v>60</v>
      </c>
      <c r="B7">
        <v>36</v>
      </c>
      <c r="C7">
        <v>11</v>
      </c>
      <c r="D7">
        <v>35</v>
      </c>
      <c r="E7">
        <v>60</v>
      </c>
      <c r="F7">
        <v>0</v>
      </c>
      <c r="G7" t="s">
        <v>54</v>
      </c>
      <c r="H7">
        <v>1</v>
      </c>
      <c r="I7" t="s">
        <v>61</v>
      </c>
      <c r="J7">
        <v>1</v>
      </c>
      <c r="K7" t="s">
        <v>161</v>
      </c>
      <c r="L7">
        <v>0</v>
      </c>
      <c r="M7">
        <v>1</v>
      </c>
      <c r="N7">
        <v>0</v>
      </c>
      <c r="O7">
        <v>0</v>
      </c>
      <c r="P7">
        <v>1961</v>
      </c>
      <c r="Q7">
        <v>0.33098591500000002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>
      <c r="A8" t="s">
        <v>27</v>
      </c>
      <c r="B8">
        <v>1</v>
      </c>
      <c r="C8">
        <v>4</v>
      </c>
      <c r="D8">
        <v>2</v>
      </c>
      <c r="E8">
        <v>13</v>
      </c>
      <c r="F8">
        <v>0</v>
      </c>
      <c r="G8" t="s">
        <v>28</v>
      </c>
      <c r="H8">
        <v>1</v>
      </c>
      <c r="I8" t="s">
        <v>29</v>
      </c>
      <c r="J8">
        <v>0</v>
      </c>
      <c r="K8" t="s">
        <v>30</v>
      </c>
      <c r="L8">
        <v>0</v>
      </c>
      <c r="M8">
        <v>1.6</v>
      </c>
      <c r="N8">
        <v>0</v>
      </c>
      <c r="O8">
        <v>1</v>
      </c>
      <c r="P8">
        <v>2010</v>
      </c>
      <c r="Q8">
        <v>0.25</v>
      </c>
      <c r="R8">
        <v>1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</row>
    <row r="9" spans="1:24">
      <c r="A9" t="s">
        <v>122</v>
      </c>
      <c r="B9">
        <v>1</v>
      </c>
      <c r="C9">
        <v>126</v>
      </c>
      <c r="D9">
        <v>6</v>
      </c>
      <c r="E9">
        <v>414</v>
      </c>
      <c r="F9">
        <v>0</v>
      </c>
      <c r="G9" t="s">
        <v>123</v>
      </c>
      <c r="H9">
        <v>0</v>
      </c>
      <c r="I9" t="s">
        <v>124</v>
      </c>
      <c r="J9">
        <v>0</v>
      </c>
      <c r="K9" t="s">
        <v>85</v>
      </c>
      <c r="L9">
        <v>0</v>
      </c>
      <c r="M9">
        <v>5</v>
      </c>
      <c r="N9">
        <v>0</v>
      </c>
      <c r="O9">
        <v>1</v>
      </c>
      <c r="P9">
        <v>2007</v>
      </c>
      <c r="Q9">
        <v>0.23217550300000001</v>
      </c>
      <c r="R9">
        <v>1</v>
      </c>
      <c r="S9">
        <v>0</v>
      </c>
      <c r="T9">
        <v>1</v>
      </c>
      <c r="U9">
        <v>1</v>
      </c>
      <c r="V9">
        <v>3</v>
      </c>
      <c r="W9">
        <v>1</v>
      </c>
      <c r="X9">
        <v>1</v>
      </c>
    </row>
    <row r="10" spans="1:24">
      <c r="A10" t="s">
        <v>90</v>
      </c>
      <c r="B10">
        <v>15</v>
      </c>
      <c r="C10">
        <v>8</v>
      </c>
      <c r="D10">
        <v>85</v>
      </c>
      <c r="E10">
        <v>92</v>
      </c>
      <c r="F10">
        <v>0</v>
      </c>
      <c r="G10" t="s">
        <v>24</v>
      </c>
      <c r="H10">
        <v>1</v>
      </c>
      <c r="I10" t="s">
        <v>29</v>
      </c>
      <c r="J10">
        <v>0</v>
      </c>
      <c r="K10" t="s">
        <v>30</v>
      </c>
      <c r="L10">
        <v>1</v>
      </c>
      <c r="M10">
        <v>3.7999999999999999E-2</v>
      </c>
      <c r="N10">
        <v>0</v>
      </c>
      <c r="O10">
        <v>0</v>
      </c>
      <c r="P10">
        <v>2013</v>
      </c>
      <c r="Q10">
        <v>0.115</v>
      </c>
      <c r="R10">
        <v>1</v>
      </c>
      <c r="S10">
        <v>1</v>
      </c>
      <c r="T10">
        <v>0</v>
      </c>
      <c r="U10">
        <v>0</v>
      </c>
      <c r="V10">
        <v>2</v>
      </c>
      <c r="W10">
        <v>1</v>
      </c>
      <c r="X10">
        <v>0</v>
      </c>
    </row>
    <row r="11" spans="1:24">
      <c r="A11" t="s">
        <v>23</v>
      </c>
      <c r="B11">
        <v>6</v>
      </c>
      <c r="C11">
        <v>8</v>
      </c>
      <c r="D11">
        <v>6</v>
      </c>
      <c r="E11">
        <v>4</v>
      </c>
      <c r="F11">
        <v>0</v>
      </c>
      <c r="G11" t="s">
        <v>24</v>
      </c>
      <c r="H11">
        <v>1</v>
      </c>
      <c r="I11" t="s">
        <v>25</v>
      </c>
      <c r="J11">
        <v>0</v>
      </c>
      <c r="K11" t="s">
        <v>26</v>
      </c>
      <c r="L11">
        <v>0</v>
      </c>
      <c r="M11">
        <v>5</v>
      </c>
      <c r="N11">
        <v>1</v>
      </c>
      <c r="O11">
        <v>1</v>
      </c>
      <c r="P11">
        <v>1988</v>
      </c>
      <c r="Q11">
        <v>0.58333333300000001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1</v>
      </c>
    </row>
    <row r="12" spans="1:24">
      <c r="A12" t="s">
        <v>40</v>
      </c>
      <c r="B12">
        <v>8</v>
      </c>
      <c r="C12">
        <v>3</v>
      </c>
      <c r="D12">
        <v>26</v>
      </c>
      <c r="E12">
        <v>31</v>
      </c>
      <c r="F12">
        <v>0</v>
      </c>
      <c r="G12" t="s">
        <v>41</v>
      </c>
      <c r="H12">
        <v>0</v>
      </c>
      <c r="I12" t="s">
        <v>42</v>
      </c>
      <c r="J12">
        <v>2</v>
      </c>
      <c r="K12" t="s">
        <v>43</v>
      </c>
      <c r="L12">
        <v>0</v>
      </c>
      <c r="M12">
        <v>1.5</v>
      </c>
      <c r="N12">
        <v>0</v>
      </c>
      <c r="O12">
        <v>0</v>
      </c>
      <c r="P12">
        <v>1982</v>
      </c>
      <c r="Q12">
        <v>0.16176470600000001</v>
      </c>
      <c r="R12">
        <v>1</v>
      </c>
      <c r="S12">
        <v>1</v>
      </c>
      <c r="T12">
        <v>1</v>
      </c>
      <c r="U12">
        <v>1</v>
      </c>
      <c r="V12">
        <v>4</v>
      </c>
      <c r="W12">
        <v>1</v>
      </c>
      <c r="X12">
        <v>0</v>
      </c>
    </row>
    <row r="13" spans="1:24">
      <c r="A13" t="s">
        <v>75</v>
      </c>
      <c r="B13">
        <v>22</v>
      </c>
      <c r="C13">
        <v>18</v>
      </c>
      <c r="D13">
        <v>67</v>
      </c>
      <c r="E13">
        <v>71</v>
      </c>
      <c r="F13">
        <v>0</v>
      </c>
      <c r="G13" t="s">
        <v>63</v>
      </c>
      <c r="H13">
        <v>1</v>
      </c>
      <c r="I13" t="s">
        <v>29</v>
      </c>
      <c r="J13">
        <v>0</v>
      </c>
      <c r="K13" t="s">
        <v>30</v>
      </c>
      <c r="L13">
        <v>0</v>
      </c>
      <c r="M13">
        <v>21.5</v>
      </c>
      <c r="N13">
        <v>0</v>
      </c>
      <c r="O13">
        <v>0</v>
      </c>
      <c r="P13">
        <v>1993</v>
      </c>
      <c r="Q13">
        <v>0.224719101</v>
      </c>
      <c r="R13">
        <v>1</v>
      </c>
      <c r="S13">
        <v>0</v>
      </c>
      <c r="T13">
        <v>1</v>
      </c>
      <c r="U13">
        <v>0</v>
      </c>
      <c r="V13">
        <v>2</v>
      </c>
      <c r="W13">
        <v>1</v>
      </c>
      <c r="X13" t="s">
        <v>76</v>
      </c>
    </row>
    <row r="14" spans="1:24">
      <c r="A14" t="s">
        <v>68</v>
      </c>
      <c r="B14">
        <v>8</v>
      </c>
      <c r="C14">
        <v>1</v>
      </c>
      <c r="D14">
        <v>62</v>
      </c>
      <c r="E14">
        <v>66</v>
      </c>
      <c r="F14">
        <v>0</v>
      </c>
      <c r="G14" t="s">
        <v>45</v>
      </c>
      <c r="H14">
        <v>0</v>
      </c>
      <c r="I14" t="s">
        <v>29</v>
      </c>
      <c r="J14">
        <v>0</v>
      </c>
      <c r="K14" t="s">
        <v>30</v>
      </c>
      <c r="L14">
        <v>1</v>
      </c>
      <c r="N14">
        <v>0</v>
      </c>
      <c r="O14">
        <v>0</v>
      </c>
      <c r="P14">
        <v>1990</v>
      </c>
      <c r="Q14">
        <v>6.5693430999999997E-2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</row>
    <row r="15" spans="1:24">
      <c r="A15" t="s">
        <v>46</v>
      </c>
      <c r="B15">
        <v>7</v>
      </c>
      <c r="C15">
        <v>4</v>
      </c>
      <c r="D15">
        <v>32</v>
      </c>
      <c r="E15">
        <v>35</v>
      </c>
      <c r="F15">
        <v>0</v>
      </c>
      <c r="G15" t="s">
        <v>47</v>
      </c>
      <c r="H15">
        <v>0</v>
      </c>
      <c r="I15" t="s">
        <v>29</v>
      </c>
      <c r="J15">
        <v>0</v>
      </c>
      <c r="K15" t="s">
        <v>30</v>
      </c>
      <c r="L15">
        <v>1</v>
      </c>
      <c r="N15">
        <v>0</v>
      </c>
      <c r="O15">
        <v>0</v>
      </c>
      <c r="P15">
        <v>2007</v>
      </c>
      <c r="Q15">
        <v>0.14102564100000001</v>
      </c>
      <c r="R15">
        <v>1</v>
      </c>
      <c r="S15">
        <v>1</v>
      </c>
      <c r="T15">
        <v>1</v>
      </c>
      <c r="U15">
        <v>0</v>
      </c>
      <c r="V15">
        <v>3</v>
      </c>
      <c r="W15">
        <v>1</v>
      </c>
      <c r="X15">
        <v>0</v>
      </c>
    </row>
    <row r="16" spans="1:24">
      <c r="A16" t="s">
        <v>112</v>
      </c>
      <c r="B16">
        <v>29</v>
      </c>
      <c r="C16">
        <v>538</v>
      </c>
      <c r="D16">
        <v>4</v>
      </c>
      <c r="E16">
        <v>211</v>
      </c>
      <c r="F16">
        <v>0</v>
      </c>
      <c r="G16" t="s">
        <v>63</v>
      </c>
      <c r="H16">
        <v>0</v>
      </c>
      <c r="I16" t="s">
        <v>113</v>
      </c>
      <c r="J16">
        <v>0</v>
      </c>
      <c r="K16" t="s">
        <v>26</v>
      </c>
      <c r="L16">
        <v>0</v>
      </c>
      <c r="M16">
        <v>20.7</v>
      </c>
      <c r="N16">
        <v>1</v>
      </c>
      <c r="O16">
        <v>1</v>
      </c>
      <c r="P16">
        <v>2005</v>
      </c>
      <c r="Q16">
        <v>0.72506393899999999</v>
      </c>
      <c r="R16">
        <v>1</v>
      </c>
      <c r="S16">
        <v>0</v>
      </c>
      <c r="T16">
        <v>1</v>
      </c>
      <c r="U16">
        <v>1</v>
      </c>
      <c r="V16">
        <v>3</v>
      </c>
      <c r="W16">
        <v>1</v>
      </c>
      <c r="X16">
        <v>1</v>
      </c>
    </row>
    <row r="17" spans="1:24">
      <c r="A17" t="s">
        <v>101</v>
      </c>
      <c r="B17">
        <v>7</v>
      </c>
      <c r="C17">
        <v>107</v>
      </c>
      <c r="D17">
        <v>5</v>
      </c>
      <c r="E17">
        <v>169</v>
      </c>
      <c r="F17">
        <v>0</v>
      </c>
      <c r="G17" t="s">
        <v>102</v>
      </c>
      <c r="H17">
        <v>0</v>
      </c>
      <c r="I17" t="s">
        <v>103</v>
      </c>
      <c r="J17">
        <v>0</v>
      </c>
      <c r="K17" t="s">
        <v>85</v>
      </c>
      <c r="L17">
        <v>0</v>
      </c>
      <c r="M17">
        <v>15.9</v>
      </c>
      <c r="N17">
        <v>0</v>
      </c>
      <c r="O17">
        <v>1</v>
      </c>
      <c r="P17">
        <v>2016</v>
      </c>
      <c r="Q17">
        <v>0.39600000000000002</v>
      </c>
      <c r="R17">
        <v>0</v>
      </c>
      <c r="S17">
        <v>0</v>
      </c>
      <c r="T17">
        <v>1</v>
      </c>
      <c r="U17">
        <v>1</v>
      </c>
      <c r="V17">
        <v>2</v>
      </c>
      <c r="W17">
        <v>1</v>
      </c>
      <c r="X17" t="s">
        <v>76</v>
      </c>
    </row>
    <row r="18" spans="1:24">
      <c r="A18" t="s">
        <v>127</v>
      </c>
      <c r="B18">
        <v>3</v>
      </c>
      <c r="C18">
        <v>1072</v>
      </c>
      <c r="D18">
        <v>3</v>
      </c>
      <c r="E18">
        <v>670</v>
      </c>
      <c r="F18">
        <v>0</v>
      </c>
      <c r="G18" t="s">
        <v>102</v>
      </c>
      <c r="H18">
        <v>0</v>
      </c>
      <c r="I18" t="s">
        <v>103</v>
      </c>
      <c r="J18">
        <v>0</v>
      </c>
      <c r="K18" t="s">
        <v>85</v>
      </c>
      <c r="L18">
        <v>0</v>
      </c>
      <c r="M18">
        <v>7.3</v>
      </c>
      <c r="N18">
        <v>0</v>
      </c>
      <c r="O18">
        <v>1</v>
      </c>
      <c r="P18">
        <v>2016</v>
      </c>
      <c r="Q18">
        <v>0.67500000000000004</v>
      </c>
      <c r="R18">
        <v>0</v>
      </c>
      <c r="S18">
        <v>0</v>
      </c>
      <c r="T18">
        <v>1</v>
      </c>
      <c r="U18">
        <v>1</v>
      </c>
      <c r="V18">
        <v>2</v>
      </c>
      <c r="W18">
        <v>1</v>
      </c>
      <c r="X18" t="s">
        <v>76</v>
      </c>
    </row>
    <row r="19" spans="1:24">
      <c r="A19" t="s">
        <v>156</v>
      </c>
      <c r="B19">
        <v>51</v>
      </c>
      <c r="C19">
        <v>4243</v>
      </c>
      <c r="D19">
        <v>398</v>
      </c>
      <c r="E19">
        <v>213421</v>
      </c>
      <c r="F19">
        <v>1</v>
      </c>
      <c r="G19" t="s">
        <v>157</v>
      </c>
      <c r="H19">
        <v>0</v>
      </c>
      <c r="I19" t="s">
        <v>29</v>
      </c>
      <c r="J19">
        <v>0</v>
      </c>
      <c r="K19" t="s">
        <v>30</v>
      </c>
      <c r="L19">
        <v>0</v>
      </c>
      <c r="M19">
        <v>6</v>
      </c>
      <c r="N19">
        <v>0</v>
      </c>
      <c r="O19">
        <v>1</v>
      </c>
      <c r="P19">
        <v>2006</v>
      </c>
      <c r="Q19">
        <v>1.9687043000000001E-2</v>
      </c>
      <c r="R19">
        <v>1</v>
      </c>
      <c r="S19">
        <v>0</v>
      </c>
      <c r="T19">
        <v>1</v>
      </c>
      <c r="U19">
        <v>0</v>
      </c>
      <c r="V19">
        <v>2</v>
      </c>
      <c r="W19">
        <v>1</v>
      </c>
      <c r="X19">
        <v>1</v>
      </c>
    </row>
    <row r="20" spans="1:24">
      <c r="A20" t="s">
        <v>48</v>
      </c>
      <c r="B20">
        <v>51</v>
      </c>
      <c r="C20">
        <v>22</v>
      </c>
      <c r="D20">
        <v>12</v>
      </c>
      <c r="E20">
        <v>41</v>
      </c>
      <c r="F20">
        <v>0</v>
      </c>
      <c r="G20" t="s">
        <v>49</v>
      </c>
      <c r="H20">
        <v>1</v>
      </c>
      <c r="I20" t="s">
        <v>50</v>
      </c>
      <c r="J20">
        <v>1</v>
      </c>
      <c r="K20" t="s">
        <v>51</v>
      </c>
      <c r="L20">
        <v>0</v>
      </c>
      <c r="M20">
        <v>11.4</v>
      </c>
      <c r="N20">
        <v>0</v>
      </c>
      <c r="O20">
        <v>0</v>
      </c>
      <c r="P20">
        <v>2001</v>
      </c>
      <c r="Q20">
        <v>0.57936507900000001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</row>
    <row r="21" spans="1:24">
      <c r="A21" t="s">
        <v>125</v>
      </c>
      <c r="B21">
        <v>11</v>
      </c>
      <c r="C21">
        <v>2</v>
      </c>
      <c r="D21">
        <v>210</v>
      </c>
      <c r="E21">
        <v>661</v>
      </c>
      <c r="F21">
        <v>1</v>
      </c>
      <c r="G21" t="s">
        <v>126</v>
      </c>
      <c r="H21">
        <v>0</v>
      </c>
      <c r="I21" t="s">
        <v>29</v>
      </c>
      <c r="J21">
        <v>0</v>
      </c>
      <c r="K21" t="s">
        <v>30</v>
      </c>
      <c r="L21">
        <v>1</v>
      </c>
      <c r="M21">
        <v>0.5</v>
      </c>
      <c r="N21">
        <v>0</v>
      </c>
      <c r="O21">
        <v>0</v>
      </c>
      <c r="P21">
        <v>2006</v>
      </c>
      <c r="Q21">
        <v>1.4705882E-2</v>
      </c>
      <c r="R21">
        <v>1</v>
      </c>
      <c r="S21">
        <v>0</v>
      </c>
      <c r="T21">
        <v>0</v>
      </c>
      <c r="U21">
        <v>0</v>
      </c>
      <c r="V21">
        <v>1</v>
      </c>
      <c r="W21">
        <v>0</v>
      </c>
      <c r="X21">
        <v>1</v>
      </c>
    </row>
    <row r="22" spans="1:24">
      <c r="A22" t="s">
        <v>107</v>
      </c>
      <c r="B22">
        <v>30</v>
      </c>
      <c r="C22">
        <v>231</v>
      </c>
      <c r="D22">
        <v>8</v>
      </c>
      <c r="E22">
        <v>182</v>
      </c>
      <c r="F22">
        <v>0</v>
      </c>
      <c r="G22" t="s">
        <v>24</v>
      </c>
      <c r="H22">
        <v>1</v>
      </c>
      <c r="I22" t="s">
        <v>108</v>
      </c>
      <c r="J22">
        <v>2</v>
      </c>
      <c r="K22" t="s">
        <v>43</v>
      </c>
      <c r="L22">
        <v>0</v>
      </c>
      <c r="M22">
        <v>15</v>
      </c>
      <c r="N22">
        <v>0</v>
      </c>
      <c r="O22">
        <v>1</v>
      </c>
      <c r="P22">
        <v>1986</v>
      </c>
      <c r="Q22">
        <v>0.57871396900000005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  <c r="X22">
        <v>1</v>
      </c>
    </row>
    <row r="23" spans="1:24">
      <c r="A23" t="s">
        <v>104</v>
      </c>
      <c r="B23">
        <v>80</v>
      </c>
      <c r="C23">
        <v>34</v>
      </c>
      <c r="D23">
        <v>56</v>
      </c>
      <c r="E23">
        <v>175</v>
      </c>
      <c r="F23">
        <v>1</v>
      </c>
      <c r="G23" t="s">
        <v>105</v>
      </c>
      <c r="H23">
        <v>0</v>
      </c>
      <c r="I23" t="s">
        <v>29</v>
      </c>
      <c r="J23">
        <v>0</v>
      </c>
      <c r="K23" t="s">
        <v>26</v>
      </c>
      <c r="L23">
        <v>1</v>
      </c>
      <c r="M23">
        <v>0.5</v>
      </c>
      <c r="N23">
        <v>1</v>
      </c>
      <c r="O23">
        <v>0</v>
      </c>
      <c r="P23">
        <v>2014</v>
      </c>
      <c r="Q23">
        <v>0.33043478300000001</v>
      </c>
      <c r="R23">
        <v>1</v>
      </c>
      <c r="S23">
        <v>0</v>
      </c>
      <c r="T23">
        <v>1</v>
      </c>
      <c r="U23">
        <v>0</v>
      </c>
      <c r="V23">
        <v>2</v>
      </c>
      <c r="W23">
        <v>1</v>
      </c>
      <c r="X23">
        <v>0</v>
      </c>
    </row>
    <row r="24" spans="1:24">
      <c r="A24" t="s">
        <v>77</v>
      </c>
      <c r="B24">
        <v>42</v>
      </c>
      <c r="C24">
        <v>14</v>
      </c>
      <c r="D24">
        <v>50</v>
      </c>
      <c r="E24">
        <v>78</v>
      </c>
      <c r="F24">
        <v>0</v>
      </c>
      <c r="G24" t="s">
        <v>32</v>
      </c>
      <c r="H24">
        <v>1</v>
      </c>
      <c r="I24" t="s">
        <v>29</v>
      </c>
      <c r="J24">
        <v>0</v>
      </c>
      <c r="K24" t="s">
        <v>30</v>
      </c>
      <c r="L24">
        <v>1</v>
      </c>
      <c r="M24">
        <v>0.25</v>
      </c>
      <c r="N24">
        <v>0</v>
      </c>
      <c r="O24">
        <v>0</v>
      </c>
      <c r="P24">
        <v>2005</v>
      </c>
      <c r="Q24">
        <v>0.30434782599999999</v>
      </c>
      <c r="R24">
        <v>1</v>
      </c>
      <c r="S24">
        <v>1</v>
      </c>
      <c r="T24">
        <v>0</v>
      </c>
      <c r="U24">
        <v>0</v>
      </c>
      <c r="V24">
        <v>2</v>
      </c>
      <c r="W24">
        <v>1</v>
      </c>
      <c r="X24">
        <v>0</v>
      </c>
    </row>
    <row r="25" spans="1:24">
      <c r="A25" t="s">
        <v>57</v>
      </c>
      <c r="B25">
        <v>13</v>
      </c>
      <c r="C25">
        <v>39</v>
      </c>
      <c r="D25">
        <v>2</v>
      </c>
      <c r="E25">
        <v>50</v>
      </c>
      <c r="F25">
        <v>0</v>
      </c>
      <c r="G25" t="s">
        <v>45</v>
      </c>
      <c r="H25">
        <v>1</v>
      </c>
      <c r="I25" t="s">
        <v>29</v>
      </c>
      <c r="J25">
        <v>0</v>
      </c>
      <c r="K25" t="s">
        <v>30</v>
      </c>
      <c r="L25">
        <v>0</v>
      </c>
      <c r="M25">
        <v>5</v>
      </c>
      <c r="N25">
        <v>0</v>
      </c>
      <c r="O25">
        <v>1</v>
      </c>
      <c r="P25">
        <v>1986</v>
      </c>
      <c r="Q25">
        <v>0.5</v>
      </c>
      <c r="R25">
        <v>0</v>
      </c>
      <c r="S25">
        <v>0</v>
      </c>
      <c r="T25">
        <v>1</v>
      </c>
      <c r="U25">
        <v>0</v>
      </c>
      <c r="V25">
        <v>1</v>
      </c>
      <c r="W25">
        <v>0</v>
      </c>
      <c r="X25">
        <v>1</v>
      </c>
    </row>
    <row r="26" spans="1:24">
      <c r="A26" t="s">
        <v>116</v>
      </c>
      <c r="B26">
        <v>0</v>
      </c>
      <c r="C26">
        <v>4</v>
      </c>
      <c r="D26">
        <v>8</v>
      </c>
      <c r="E26">
        <v>223</v>
      </c>
      <c r="F26">
        <v>0</v>
      </c>
      <c r="G26" t="s">
        <v>117</v>
      </c>
      <c r="H26">
        <v>0</v>
      </c>
      <c r="I26" t="s">
        <v>29</v>
      </c>
      <c r="J26">
        <v>0</v>
      </c>
      <c r="K26" t="s">
        <v>30</v>
      </c>
      <c r="L26">
        <v>0</v>
      </c>
      <c r="M26">
        <v>19</v>
      </c>
      <c r="N26">
        <v>0</v>
      </c>
      <c r="O26">
        <v>1</v>
      </c>
      <c r="P26">
        <v>2007</v>
      </c>
      <c r="Q26">
        <v>1.7021277000000001E-2</v>
      </c>
      <c r="R26">
        <v>1</v>
      </c>
      <c r="S26">
        <v>1</v>
      </c>
      <c r="T26">
        <v>0</v>
      </c>
      <c r="U26">
        <v>0</v>
      </c>
      <c r="V26">
        <v>2</v>
      </c>
      <c r="W26">
        <v>1</v>
      </c>
      <c r="X26">
        <v>1</v>
      </c>
    </row>
    <row r="27" spans="1:24">
      <c r="A27" t="s">
        <v>106</v>
      </c>
      <c r="B27">
        <v>87</v>
      </c>
      <c r="C27">
        <v>20</v>
      </c>
      <c r="D27">
        <v>112</v>
      </c>
      <c r="E27">
        <v>181</v>
      </c>
      <c r="F27">
        <v>0</v>
      </c>
      <c r="G27" t="s">
        <v>54</v>
      </c>
      <c r="H27">
        <v>1</v>
      </c>
      <c r="I27" t="s">
        <v>50</v>
      </c>
      <c r="J27">
        <v>1</v>
      </c>
      <c r="K27" t="s">
        <v>51</v>
      </c>
      <c r="L27">
        <v>0</v>
      </c>
      <c r="M27">
        <v>3.2</v>
      </c>
      <c r="N27">
        <v>0</v>
      </c>
      <c r="O27">
        <v>0</v>
      </c>
      <c r="P27">
        <v>1966</v>
      </c>
      <c r="Q27">
        <v>0.26750000000000002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24">
      <c r="A28" t="s">
        <v>31</v>
      </c>
      <c r="B28">
        <v>14</v>
      </c>
      <c r="C28">
        <v>5</v>
      </c>
      <c r="D28">
        <v>7</v>
      </c>
      <c r="E28">
        <v>16</v>
      </c>
      <c r="F28">
        <v>0</v>
      </c>
      <c r="G28" t="s">
        <v>32</v>
      </c>
      <c r="H28">
        <v>1</v>
      </c>
      <c r="I28" t="s">
        <v>29</v>
      </c>
      <c r="J28">
        <v>0</v>
      </c>
      <c r="K28" t="s">
        <v>30</v>
      </c>
      <c r="L28">
        <v>1</v>
      </c>
      <c r="M28">
        <v>0.5</v>
      </c>
      <c r="N28">
        <v>0</v>
      </c>
      <c r="O28">
        <v>0</v>
      </c>
      <c r="P28">
        <v>1984</v>
      </c>
      <c r="Q28">
        <v>0.452380952</v>
      </c>
      <c r="R28">
        <v>0</v>
      </c>
      <c r="S28">
        <v>1</v>
      </c>
      <c r="T28">
        <v>0</v>
      </c>
      <c r="U28">
        <v>0</v>
      </c>
      <c r="V28">
        <v>1</v>
      </c>
      <c r="W28">
        <v>0</v>
      </c>
      <c r="X28">
        <v>0</v>
      </c>
    </row>
    <row r="29" spans="1:24">
      <c r="A29" t="s">
        <v>55</v>
      </c>
      <c r="B29">
        <v>12</v>
      </c>
      <c r="C29">
        <v>22</v>
      </c>
      <c r="D29">
        <v>61</v>
      </c>
      <c r="E29">
        <v>48</v>
      </c>
      <c r="F29">
        <v>0</v>
      </c>
      <c r="G29" t="s">
        <v>56</v>
      </c>
      <c r="H29">
        <v>1</v>
      </c>
      <c r="I29" t="s">
        <v>29</v>
      </c>
      <c r="J29">
        <v>0</v>
      </c>
      <c r="K29" t="s">
        <v>30</v>
      </c>
      <c r="L29">
        <v>0</v>
      </c>
      <c r="N29">
        <v>0</v>
      </c>
      <c r="O29">
        <v>0</v>
      </c>
      <c r="P29">
        <v>1968</v>
      </c>
      <c r="Q29">
        <v>0.23776223799999999</v>
      </c>
      <c r="R29">
        <v>1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</row>
    <row r="30" spans="1:24">
      <c r="A30" t="s">
        <v>91</v>
      </c>
      <c r="B30">
        <v>16</v>
      </c>
      <c r="C30">
        <v>28</v>
      </c>
      <c r="D30">
        <v>20</v>
      </c>
      <c r="E30">
        <v>92</v>
      </c>
      <c r="F30">
        <v>0</v>
      </c>
      <c r="G30" t="s">
        <v>24</v>
      </c>
      <c r="H30">
        <v>1</v>
      </c>
      <c r="I30" t="s">
        <v>92</v>
      </c>
      <c r="J30">
        <v>0</v>
      </c>
      <c r="K30" t="s">
        <v>85</v>
      </c>
      <c r="L30">
        <v>0</v>
      </c>
      <c r="M30">
        <v>2.5</v>
      </c>
      <c r="N30">
        <v>0</v>
      </c>
      <c r="O30">
        <v>0</v>
      </c>
      <c r="P30">
        <v>2017</v>
      </c>
      <c r="Q30">
        <v>0.28205128200000001</v>
      </c>
      <c r="R30">
        <v>1</v>
      </c>
      <c r="S30">
        <v>0</v>
      </c>
      <c r="T30">
        <v>1</v>
      </c>
      <c r="U30">
        <v>1</v>
      </c>
      <c r="V30">
        <v>3</v>
      </c>
      <c r="W30">
        <v>1</v>
      </c>
      <c r="X30" t="s">
        <v>76</v>
      </c>
    </row>
    <row r="31" spans="1:24">
      <c r="A31" t="s">
        <v>62</v>
      </c>
      <c r="B31">
        <v>15</v>
      </c>
      <c r="C31">
        <v>144</v>
      </c>
      <c r="D31">
        <v>0</v>
      </c>
      <c r="E31">
        <v>62</v>
      </c>
      <c r="F31">
        <v>0</v>
      </c>
      <c r="G31" t="s">
        <v>63</v>
      </c>
      <c r="H31">
        <v>1</v>
      </c>
      <c r="I31" t="s">
        <v>39</v>
      </c>
      <c r="J31">
        <v>0</v>
      </c>
      <c r="K31" t="s">
        <v>30</v>
      </c>
      <c r="L31">
        <v>0</v>
      </c>
      <c r="M31">
        <v>20</v>
      </c>
      <c r="N31">
        <v>0</v>
      </c>
      <c r="O31">
        <v>1</v>
      </c>
      <c r="P31">
        <v>1979</v>
      </c>
      <c r="Q31">
        <v>0.71945701399999995</v>
      </c>
      <c r="R31">
        <v>0</v>
      </c>
      <c r="S31">
        <v>1</v>
      </c>
      <c r="T31">
        <v>1</v>
      </c>
      <c r="U31">
        <v>0</v>
      </c>
      <c r="V31">
        <v>2</v>
      </c>
      <c r="W31">
        <v>1</v>
      </c>
      <c r="X31">
        <v>0</v>
      </c>
    </row>
    <row r="32" spans="1:24">
      <c r="A32" t="s">
        <v>120</v>
      </c>
      <c r="B32">
        <v>81</v>
      </c>
      <c r="C32">
        <v>14</v>
      </c>
      <c r="D32">
        <v>139</v>
      </c>
      <c r="E32">
        <v>357</v>
      </c>
      <c r="F32">
        <v>1</v>
      </c>
      <c r="G32" t="s">
        <v>121</v>
      </c>
      <c r="H32">
        <v>0</v>
      </c>
      <c r="I32" t="s">
        <v>50</v>
      </c>
      <c r="J32">
        <v>1</v>
      </c>
      <c r="K32" t="s">
        <v>161</v>
      </c>
      <c r="L32">
        <v>0</v>
      </c>
      <c r="M32">
        <v>10</v>
      </c>
      <c r="N32">
        <v>0</v>
      </c>
      <c r="O32">
        <v>0</v>
      </c>
      <c r="P32">
        <v>2004</v>
      </c>
      <c r="Q32">
        <v>0.16074450100000001</v>
      </c>
      <c r="R32">
        <v>1</v>
      </c>
      <c r="S32">
        <v>0</v>
      </c>
      <c r="T32">
        <v>0</v>
      </c>
      <c r="U32">
        <v>0</v>
      </c>
      <c r="V32">
        <v>1</v>
      </c>
      <c r="W32">
        <v>0</v>
      </c>
      <c r="X32">
        <v>1</v>
      </c>
    </row>
    <row r="33" spans="1:24">
      <c r="A33" t="s">
        <v>78</v>
      </c>
      <c r="B33">
        <v>54</v>
      </c>
      <c r="C33">
        <v>2</v>
      </c>
      <c r="D33">
        <v>26</v>
      </c>
      <c r="E33">
        <v>78</v>
      </c>
      <c r="F33">
        <v>0</v>
      </c>
      <c r="G33" t="s">
        <v>49</v>
      </c>
      <c r="H33">
        <v>0</v>
      </c>
      <c r="I33" t="s">
        <v>29</v>
      </c>
      <c r="J33">
        <v>0</v>
      </c>
      <c r="K33" t="s">
        <v>30</v>
      </c>
      <c r="L33">
        <v>0</v>
      </c>
      <c r="M33">
        <v>3</v>
      </c>
      <c r="N33">
        <v>0</v>
      </c>
      <c r="O33">
        <v>0</v>
      </c>
      <c r="P33">
        <v>2000</v>
      </c>
      <c r="Q33">
        <v>0.35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</row>
    <row r="34" spans="1:24">
      <c r="A34" t="s">
        <v>130</v>
      </c>
      <c r="B34">
        <v>27</v>
      </c>
      <c r="C34">
        <v>604</v>
      </c>
      <c r="D34">
        <v>19</v>
      </c>
      <c r="E34">
        <v>1256</v>
      </c>
      <c r="F34">
        <v>0</v>
      </c>
      <c r="G34" t="s">
        <v>131</v>
      </c>
      <c r="H34">
        <v>1</v>
      </c>
      <c r="I34" t="s">
        <v>39</v>
      </c>
      <c r="J34">
        <v>0</v>
      </c>
      <c r="K34" t="s">
        <v>30</v>
      </c>
      <c r="L34">
        <v>0</v>
      </c>
      <c r="M34">
        <v>8</v>
      </c>
      <c r="N34">
        <v>0</v>
      </c>
      <c r="O34">
        <v>1</v>
      </c>
      <c r="P34">
        <v>1991</v>
      </c>
      <c r="Q34">
        <v>0.33105981099999998</v>
      </c>
      <c r="R34">
        <v>1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</row>
    <row r="35" spans="1:24">
      <c r="A35" t="s">
        <v>140</v>
      </c>
      <c r="B35">
        <v>12</v>
      </c>
      <c r="C35">
        <v>361</v>
      </c>
      <c r="D35">
        <v>31</v>
      </c>
      <c r="E35">
        <v>4796</v>
      </c>
      <c r="F35">
        <v>0</v>
      </c>
      <c r="G35" t="s">
        <v>141</v>
      </c>
      <c r="H35">
        <v>0</v>
      </c>
      <c r="I35" t="s">
        <v>142</v>
      </c>
      <c r="J35">
        <v>0</v>
      </c>
      <c r="K35" t="s">
        <v>85</v>
      </c>
      <c r="L35">
        <v>0</v>
      </c>
      <c r="M35">
        <v>20</v>
      </c>
      <c r="N35">
        <v>0</v>
      </c>
      <c r="O35">
        <v>1</v>
      </c>
      <c r="P35">
        <v>2015</v>
      </c>
      <c r="Q35">
        <v>7.1730769E-2</v>
      </c>
      <c r="R35">
        <v>1</v>
      </c>
      <c r="S35">
        <v>0</v>
      </c>
      <c r="T35">
        <v>1</v>
      </c>
      <c r="U35">
        <v>1</v>
      </c>
      <c r="V35">
        <v>3</v>
      </c>
      <c r="W35">
        <v>1</v>
      </c>
      <c r="X35">
        <v>1</v>
      </c>
    </row>
    <row r="36" spans="1:24">
      <c r="A36" t="s">
        <v>86</v>
      </c>
      <c r="B36">
        <v>65</v>
      </c>
      <c r="C36">
        <v>52</v>
      </c>
      <c r="D36">
        <v>70</v>
      </c>
      <c r="E36">
        <v>83</v>
      </c>
      <c r="F36">
        <v>0</v>
      </c>
      <c r="G36" t="s">
        <v>87</v>
      </c>
      <c r="H36">
        <v>1</v>
      </c>
      <c r="I36" t="s">
        <v>29</v>
      </c>
      <c r="J36">
        <v>0</v>
      </c>
      <c r="K36" t="s">
        <v>30</v>
      </c>
      <c r="L36">
        <v>0</v>
      </c>
      <c r="M36">
        <v>1</v>
      </c>
      <c r="N36">
        <v>0</v>
      </c>
      <c r="O36">
        <v>0</v>
      </c>
      <c r="P36">
        <v>2009</v>
      </c>
      <c r="Q36">
        <v>0.43333333299999999</v>
      </c>
      <c r="R36">
        <v>1</v>
      </c>
      <c r="S36">
        <v>0</v>
      </c>
      <c r="T36">
        <v>1</v>
      </c>
      <c r="U36">
        <v>0</v>
      </c>
      <c r="V36">
        <v>2</v>
      </c>
      <c r="W36">
        <v>1</v>
      </c>
      <c r="X36">
        <v>0</v>
      </c>
    </row>
    <row r="37" spans="1:24">
      <c r="A37" t="s">
        <v>111</v>
      </c>
      <c r="B37">
        <v>32</v>
      </c>
      <c r="C37">
        <v>20</v>
      </c>
      <c r="D37">
        <v>190</v>
      </c>
      <c r="E37">
        <v>202</v>
      </c>
      <c r="F37">
        <v>0</v>
      </c>
      <c r="G37" t="s">
        <v>54</v>
      </c>
      <c r="H37">
        <v>1</v>
      </c>
      <c r="I37" t="s">
        <v>29</v>
      </c>
      <c r="J37">
        <v>0</v>
      </c>
      <c r="K37" t="s">
        <v>30</v>
      </c>
      <c r="L37">
        <v>1</v>
      </c>
      <c r="M37">
        <v>0.5</v>
      </c>
      <c r="N37">
        <v>0</v>
      </c>
      <c r="O37">
        <v>0</v>
      </c>
      <c r="P37">
        <v>2007</v>
      </c>
      <c r="Q37">
        <v>0.11711711700000001</v>
      </c>
      <c r="R37">
        <v>1</v>
      </c>
      <c r="S37">
        <v>1</v>
      </c>
      <c r="T37">
        <v>0</v>
      </c>
      <c r="U37">
        <v>0</v>
      </c>
      <c r="V37">
        <v>2</v>
      </c>
      <c r="W37">
        <v>1</v>
      </c>
      <c r="X37">
        <v>1</v>
      </c>
    </row>
    <row r="38" spans="1:24">
      <c r="A38" t="s">
        <v>114</v>
      </c>
      <c r="B38">
        <v>34</v>
      </c>
      <c r="C38">
        <v>16</v>
      </c>
      <c r="D38">
        <v>204</v>
      </c>
      <c r="E38">
        <v>222</v>
      </c>
      <c r="F38">
        <v>0</v>
      </c>
      <c r="G38" t="s">
        <v>115</v>
      </c>
      <c r="H38">
        <v>1</v>
      </c>
      <c r="I38" t="s">
        <v>29</v>
      </c>
      <c r="J38">
        <v>0</v>
      </c>
      <c r="K38" t="s">
        <v>30</v>
      </c>
      <c r="L38">
        <v>1</v>
      </c>
      <c r="M38">
        <v>0.25</v>
      </c>
      <c r="N38">
        <v>0</v>
      </c>
      <c r="O38">
        <v>0</v>
      </c>
      <c r="P38">
        <v>2009</v>
      </c>
      <c r="Q38">
        <v>0.105042017</v>
      </c>
      <c r="R38">
        <v>1</v>
      </c>
      <c r="S38">
        <v>1</v>
      </c>
      <c r="T38">
        <v>0</v>
      </c>
      <c r="U38">
        <v>0</v>
      </c>
      <c r="V38">
        <v>2</v>
      </c>
      <c r="W38">
        <v>1</v>
      </c>
      <c r="X38">
        <v>0</v>
      </c>
    </row>
    <row r="39" spans="1:24">
      <c r="A39" t="s">
        <v>94</v>
      </c>
      <c r="B39">
        <v>19</v>
      </c>
      <c r="C39">
        <v>13</v>
      </c>
      <c r="D39">
        <v>88</v>
      </c>
      <c r="E39">
        <v>94</v>
      </c>
      <c r="F39">
        <v>0</v>
      </c>
      <c r="G39" t="s">
        <v>95</v>
      </c>
      <c r="H39">
        <v>1</v>
      </c>
      <c r="I39" t="s">
        <v>29</v>
      </c>
      <c r="J39">
        <v>0</v>
      </c>
      <c r="K39" t="s">
        <v>30</v>
      </c>
      <c r="L39">
        <v>1</v>
      </c>
      <c r="M39">
        <v>0.02</v>
      </c>
      <c r="N39">
        <v>0</v>
      </c>
      <c r="O39">
        <v>0</v>
      </c>
      <c r="P39">
        <v>2013</v>
      </c>
      <c r="Q39">
        <v>0.14953271000000001</v>
      </c>
      <c r="R39">
        <v>1</v>
      </c>
      <c r="S39">
        <v>1</v>
      </c>
      <c r="T39">
        <v>0</v>
      </c>
      <c r="U39">
        <v>0</v>
      </c>
      <c r="V39">
        <v>2</v>
      </c>
      <c r="W39">
        <v>1</v>
      </c>
      <c r="X39">
        <v>0</v>
      </c>
    </row>
    <row r="40" spans="1:24">
      <c r="A40" t="s">
        <v>158</v>
      </c>
      <c r="B40">
        <v>24</v>
      </c>
      <c r="C40">
        <v>24174</v>
      </c>
      <c r="D40">
        <v>382</v>
      </c>
      <c r="E40">
        <v>4021413</v>
      </c>
      <c r="F40">
        <v>1</v>
      </c>
      <c r="G40" t="s">
        <v>159</v>
      </c>
      <c r="H40">
        <v>0</v>
      </c>
      <c r="I40" t="s">
        <v>29</v>
      </c>
      <c r="J40">
        <v>0</v>
      </c>
      <c r="K40" t="s">
        <v>30</v>
      </c>
      <c r="L40">
        <v>0</v>
      </c>
      <c r="M40">
        <v>2</v>
      </c>
      <c r="N40">
        <v>0</v>
      </c>
      <c r="O40">
        <v>1</v>
      </c>
      <c r="P40">
        <v>2012</v>
      </c>
      <c r="Q40">
        <v>5.9807319999999999E-3</v>
      </c>
      <c r="R40">
        <v>1</v>
      </c>
      <c r="S40">
        <v>0</v>
      </c>
      <c r="T40">
        <v>1</v>
      </c>
      <c r="U40">
        <v>0</v>
      </c>
      <c r="V40">
        <v>2</v>
      </c>
      <c r="W40">
        <v>1</v>
      </c>
      <c r="X40">
        <v>1</v>
      </c>
    </row>
    <row r="41" spans="1:24">
      <c r="A41" t="s">
        <v>73</v>
      </c>
      <c r="B41">
        <v>42</v>
      </c>
      <c r="C41">
        <v>28</v>
      </c>
      <c r="D41">
        <v>55</v>
      </c>
      <c r="E41">
        <v>69</v>
      </c>
      <c r="F41">
        <v>0</v>
      </c>
      <c r="G41" t="s">
        <v>74</v>
      </c>
      <c r="H41">
        <v>1</v>
      </c>
      <c r="I41" t="s">
        <v>29</v>
      </c>
      <c r="J41">
        <v>0</v>
      </c>
      <c r="K41" t="s">
        <v>26</v>
      </c>
      <c r="L41">
        <v>1</v>
      </c>
      <c r="M41">
        <v>0.16400000000000001</v>
      </c>
      <c r="N41">
        <v>1</v>
      </c>
      <c r="O41">
        <v>0</v>
      </c>
      <c r="P41">
        <v>2007</v>
      </c>
      <c r="Q41">
        <v>0.36082474199999998</v>
      </c>
      <c r="R41">
        <v>1</v>
      </c>
      <c r="S41">
        <v>1</v>
      </c>
      <c r="T41">
        <v>0</v>
      </c>
      <c r="U41">
        <v>0</v>
      </c>
      <c r="V41">
        <v>2</v>
      </c>
      <c r="W41">
        <v>1</v>
      </c>
      <c r="X41">
        <v>0</v>
      </c>
    </row>
    <row r="42" spans="1:24">
      <c r="A42" t="s">
        <v>150</v>
      </c>
      <c r="B42">
        <v>8</v>
      </c>
      <c r="C42">
        <v>3025</v>
      </c>
      <c r="D42">
        <v>60</v>
      </c>
      <c r="E42">
        <v>50676</v>
      </c>
      <c r="F42">
        <v>0</v>
      </c>
      <c r="G42" t="s">
        <v>24</v>
      </c>
      <c r="H42">
        <v>1</v>
      </c>
      <c r="I42" t="s">
        <v>110</v>
      </c>
      <c r="J42">
        <v>0</v>
      </c>
      <c r="K42" t="s">
        <v>85</v>
      </c>
      <c r="L42">
        <v>1</v>
      </c>
      <c r="M42">
        <v>1</v>
      </c>
      <c r="N42">
        <v>0</v>
      </c>
      <c r="O42">
        <v>1</v>
      </c>
      <c r="P42">
        <v>2015</v>
      </c>
      <c r="Q42">
        <v>5.6407967000000003E-2</v>
      </c>
      <c r="R42">
        <v>1</v>
      </c>
      <c r="S42">
        <v>0</v>
      </c>
      <c r="T42">
        <v>1</v>
      </c>
      <c r="U42">
        <v>1</v>
      </c>
      <c r="V42">
        <v>3</v>
      </c>
      <c r="W42">
        <v>1</v>
      </c>
      <c r="X42" t="s">
        <v>76</v>
      </c>
    </row>
    <row r="43" spans="1:24">
      <c r="A43" t="s">
        <v>135</v>
      </c>
      <c r="B43">
        <v>6</v>
      </c>
      <c r="C43">
        <v>1345</v>
      </c>
      <c r="D43">
        <v>7</v>
      </c>
      <c r="E43">
        <v>4056</v>
      </c>
      <c r="F43">
        <v>1</v>
      </c>
      <c r="G43" t="s">
        <v>67</v>
      </c>
      <c r="H43">
        <v>0</v>
      </c>
      <c r="I43" t="s">
        <v>136</v>
      </c>
      <c r="J43">
        <v>0</v>
      </c>
      <c r="K43" t="s">
        <v>85</v>
      </c>
      <c r="L43">
        <v>0</v>
      </c>
      <c r="M43">
        <v>6.9</v>
      </c>
      <c r="N43">
        <v>0</v>
      </c>
      <c r="O43">
        <v>1</v>
      </c>
      <c r="P43">
        <v>2010</v>
      </c>
      <c r="Q43">
        <v>0.249538234</v>
      </c>
      <c r="R43">
        <v>1</v>
      </c>
      <c r="S43">
        <v>0</v>
      </c>
      <c r="T43">
        <v>1</v>
      </c>
      <c r="U43">
        <v>1</v>
      </c>
      <c r="V43">
        <v>3</v>
      </c>
      <c r="W43">
        <v>1</v>
      </c>
      <c r="X43" t="s">
        <v>76</v>
      </c>
    </row>
    <row r="44" spans="1:24">
      <c r="A44" t="s">
        <v>53</v>
      </c>
      <c r="B44">
        <v>3</v>
      </c>
      <c r="C44">
        <v>3</v>
      </c>
      <c r="D44">
        <v>7</v>
      </c>
      <c r="E44">
        <v>47</v>
      </c>
      <c r="F44">
        <v>0</v>
      </c>
      <c r="G44" t="s">
        <v>54</v>
      </c>
      <c r="H44">
        <v>1</v>
      </c>
      <c r="I44" t="s">
        <v>39</v>
      </c>
      <c r="J44">
        <v>0</v>
      </c>
      <c r="K44" t="s">
        <v>30</v>
      </c>
      <c r="L44">
        <v>1</v>
      </c>
      <c r="M44">
        <v>0.25</v>
      </c>
      <c r="N44">
        <v>0</v>
      </c>
      <c r="O44">
        <v>0</v>
      </c>
      <c r="P44">
        <v>2016</v>
      </c>
      <c r="Q44">
        <v>0.1</v>
      </c>
      <c r="R44">
        <v>0</v>
      </c>
      <c r="S44">
        <v>0</v>
      </c>
      <c r="T44">
        <v>1</v>
      </c>
      <c r="U44">
        <v>0</v>
      </c>
      <c r="V44">
        <v>1</v>
      </c>
      <c r="W44">
        <v>0</v>
      </c>
      <c r="X44">
        <v>1</v>
      </c>
    </row>
    <row r="45" spans="1:24">
      <c r="A45" t="s">
        <v>118</v>
      </c>
      <c r="B45">
        <v>142</v>
      </c>
      <c r="C45">
        <v>37</v>
      </c>
      <c r="D45">
        <v>182</v>
      </c>
      <c r="E45">
        <v>275</v>
      </c>
      <c r="F45">
        <v>0</v>
      </c>
      <c r="G45" t="s">
        <v>119</v>
      </c>
      <c r="H45">
        <v>0</v>
      </c>
      <c r="I45" t="s">
        <v>39</v>
      </c>
      <c r="J45">
        <v>0</v>
      </c>
      <c r="K45" t="s">
        <v>26</v>
      </c>
      <c r="L45">
        <v>0</v>
      </c>
      <c r="M45">
        <v>1</v>
      </c>
      <c r="N45">
        <v>1</v>
      </c>
      <c r="O45">
        <v>0</v>
      </c>
      <c r="P45">
        <v>2012</v>
      </c>
      <c r="Q45">
        <v>0.28144654099999999</v>
      </c>
      <c r="R45">
        <v>1</v>
      </c>
      <c r="S45">
        <v>0</v>
      </c>
      <c r="T45">
        <v>0</v>
      </c>
      <c r="U45">
        <v>0</v>
      </c>
      <c r="V45">
        <v>1</v>
      </c>
      <c r="W45">
        <v>0</v>
      </c>
      <c r="X45">
        <v>0</v>
      </c>
    </row>
    <row r="46" spans="1:24">
      <c r="A46" t="s">
        <v>38</v>
      </c>
      <c r="B46">
        <v>15</v>
      </c>
      <c r="C46">
        <v>7</v>
      </c>
      <c r="D46">
        <v>20</v>
      </c>
      <c r="E46">
        <v>28</v>
      </c>
      <c r="F46">
        <v>0</v>
      </c>
      <c r="G46" t="s">
        <v>24</v>
      </c>
      <c r="H46">
        <v>1</v>
      </c>
      <c r="I46" t="s">
        <v>39</v>
      </c>
      <c r="J46">
        <v>0</v>
      </c>
      <c r="K46" t="s">
        <v>30</v>
      </c>
      <c r="L46">
        <v>0</v>
      </c>
      <c r="M46">
        <v>15</v>
      </c>
      <c r="N46">
        <v>0</v>
      </c>
      <c r="O46">
        <v>0</v>
      </c>
      <c r="P46">
        <v>1994</v>
      </c>
      <c r="Q46">
        <v>0.31428571399999999</v>
      </c>
      <c r="R46">
        <v>1</v>
      </c>
      <c r="S46">
        <v>0</v>
      </c>
      <c r="T46">
        <v>0</v>
      </c>
      <c r="U46">
        <v>0</v>
      </c>
      <c r="V46">
        <v>1</v>
      </c>
      <c r="W46">
        <v>0</v>
      </c>
      <c r="X46">
        <v>1</v>
      </c>
    </row>
    <row r="47" spans="1:24">
      <c r="A47" t="s">
        <v>147</v>
      </c>
      <c r="B47">
        <v>4</v>
      </c>
      <c r="C47">
        <v>1266</v>
      </c>
      <c r="D47">
        <v>21</v>
      </c>
      <c r="E47">
        <v>18723</v>
      </c>
      <c r="F47">
        <v>1</v>
      </c>
      <c r="G47" t="s">
        <v>67</v>
      </c>
      <c r="H47">
        <v>0</v>
      </c>
      <c r="I47" t="s">
        <v>136</v>
      </c>
      <c r="J47">
        <v>0</v>
      </c>
      <c r="K47" t="s">
        <v>85</v>
      </c>
      <c r="L47">
        <v>0</v>
      </c>
      <c r="M47">
        <v>15</v>
      </c>
      <c r="N47">
        <v>0</v>
      </c>
      <c r="O47">
        <v>1</v>
      </c>
      <c r="P47">
        <v>2014</v>
      </c>
      <c r="Q47">
        <v>6.3455580999999997E-2</v>
      </c>
      <c r="R47">
        <v>1</v>
      </c>
      <c r="S47">
        <v>0</v>
      </c>
      <c r="T47">
        <v>1</v>
      </c>
      <c r="U47">
        <v>1</v>
      </c>
      <c r="V47">
        <v>3</v>
      </c>
      <c r="W47">
        <v>1</v>
      </c>
      <c r="X47">
        <v>1</v>
      </c>
    </row>
    <row r="48" spans="1:24">
      <c r="A48" t="s">
        <v>64</v>
      </c>
      <c r="B48">
        <v>32</v>
      </c>
      <c r="C48">
        <v>2</v>
      </c>
      <c r="D48">
        <v>32</v>
      </c>
      <c r="E48">
        <v>62</v>
      </c>
      <c r="F48">
        <v>0</v>
      </c>
      <c r="G48" t="s">
        <v>65</v>
      </c>
      <c r="H48">
        <v>1</v>
      </c>
      <c r="I48" t="s">
        <v>29</v>
      </c>
      <c r="J48">
        <v>0</v>
      </c>
      <c r="K48" t="s">
        <v>30</v>
      </c>
      <c r="L48">
        <v>1</v>
      </c>
      <c r="M48">
        <v>0.25</v>
      </c>
      <c r="N48">
        <v>0</v>
      </c>
      <c r="O48">
        <v>0</v>
      </c>
      <c r="P48">
        <v>2008</v>
      </c>
      <c r="Q48">
        <v>0.265625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>
      <c r="A49" t="s">
        <v>100</v>
      </c>
      <c r="B49">
        <v>18</v>
      </c>
      <c r="C49">
        <v>30</v>
      </c>
      <c r="D49">
        <v>23</v>
      </c>
      <c r="E49">
        <v>132</v>
      </c>
      <c r="F49">
        <v>0</v>
      </c>
      <c r="G49" t="s">
        <v>32</v>
      </c>
      <c r="H49">
        <v>1</v>
      </c>
      <c r="I49" t="s">
        <v>29</v>
      </c>
      <c r="J49">
        <v>0</v>
      </c>
      <c r="K49" t="s">
        <v>30</v>
      </c>
      <c r="L49">
        <v>1</v>
      </c>
      <c r="M49">
        <v>0.25</v>
      </c>
      <c r="N49">
        <v>0</v>
      </c>
      <c r="O49">
        <v>0</v>
      </c>
      <c r="P49">
        <v>2014</v>
      </c>
      <c r="Q49">
        <v>0.236453202</v>
      </c>
      <c r="R49">
        <v>1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</row>
    <row r="50" spans="1:24">
      <c r="A50" t="s">
        <v>109</v>
      </c>
      <c r="B50">
        <v>8</v>
      </c>
      <c r="C50">
        <v>19</v>
      </c>
      <c r="D50">
        <v>23</v>
      </c>
      <c r="E50">
        <v>195</v>
      </c>
      <c r="F50">
        <v>0</v>
      </c>
      <c r="G50" t="s">
        <v>49</v>
      </c>
      <c r="H50">
        <v>0</v>
      </c>
      <c r="I50" t="s">
        <v>110</v>
      </c>
      <c r="J50">
        <v>0</v>
      </c>
      <c r="K50" t="s">
        <v>85</v>
      </c>
      <c r="L50">
        <v>0</v>
      </c>
      <c r="M50">
        <v>3</v>
      </c>
      <c r="N50">
        <v>0</v>
      </c>
      <c r="O50">
        <v>0</v>
      </c>
      <c r="P50">
        <v>2016</v>
      </c>
      <c r="Q50">
        <v>0.11020408199999999</v>
      </c>
      <c r="R50">
        <v>1</v>
      </c>
      <c r="S50">
        <v>1</v>
      </c>
      <c r="T50">
        <v>1</v>
      </c>
      <c r="U50">
        <v>1</v>
      </c>
      <c r="V50">
        <v>4</v>
      </c>
      <c r="W50">
        <v>1</v>
      </c>
      <c r="X50">
        <v>1</v>
      </c>
    </row>
    <row r="51" spans="1:24">
      <c r="A51" t="s">
        <v>148</v>
      </c>
      <c r="B51">
        <v>88</v>
      </c>
      <c r="C51">
        <v>48440</v>
      </c>
      <c r="D51">
        <v>222</v>
      </c>
      <c r="E51">
        <v>34274</v>
      </c>
      <c r="F51">
        <v>1</v>
      </c>
      <c r="G51" t="s">
        <v>105</v>
      </c>
      <c r="H51">
        <v>0</v>
      </c>
      <c r="I51" t="s">
        <v>149</v>
      </c>
      <c r="J51">
        <v>0</v>
      </c>
      <c r="K51" t="s">
        <v>85</v>
      </c>
      <c r="L51">
        <v>0</v>
      </c>
      <c r="M51">
        <v>1.5</v>
      </c>
      <c r="N51">
        <v>0</v>
      </c>
      <c r="O51">
        <v>1</v>
      </c>
      <c r="P51">
        <v>2016</v>
      </c>
      <c r="Q51">
        <v>0.584505685</v>
      </c>
      <c r="R51">
        <v>1</v>
      </c>
      <c r="S51">
        <v>0</v>
      </c>
      <c r="T51">
        <v>1</v>
      </c>
      <c r="U51">
        <v>1</v>
      </c>
      <c r="V51">
        <v>3</v>
      </c>
      <c r="W51">
        <v>1</v>
      </c>
      <c r="X51">
        <v>0</v>
      </c>
    </row>
    <row r="52" spans="1:24">
      <c r="A52" t="s">
        <v>79</v>
      </c>
      <c r="B52">
        <v>35</v>
      </c>
      <c r="C52">
        <v>23</v>
      </c>
      <c r="D52">
        <v>66</v>
      </c>
      <c r="E52">
        <v>78</v>
      </c>
      <c r="F52">
        <v>0</v>
      </c>
      <c r="G52" t="s">
        <v>24</v>
      </c>
      <c r="H52">
        <v>1</v>
      </c>
      <c r="I52" t="s">
        <v>29</v>
      </c>
      <c r="J52">
        <v>0</v>
      </c>
      <c r="K52" t="s">
        <v>26</v>
      </c>
      <c r="L52">
        <v>0</v>
      </c>
      <c r="M52">
        <v>5</v>
      </c>
      <c r="N52">
        <v>1</v>
      </c>
      <c r="O52">
        <v>0</v>
      </c>
      <c r="P52">
        <v>2014</v>
      </c>
      <c r="Q52">
        <v>0.28712871299999998</v>
      </c>
      <c r="R52">
        <v>1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</row>
    <row r="53" spans="1:24">
      <c r="A53" t="s">
        <v>98</v>
      </c>
      <c r="B53">
        <v>1</v>
      </c>
      <c r="C53">
        <v>13</v>
      </c>
      <c r="D53">
        <v>2</v>
      </c>
      <c r="E53">
        <v>122</v>
      </c>
      <c r="F53">
        <v>0</v>
      </c>
      <c r="G53" t="s">
        <v>99</v>
      </c>
      <c r="H53">
        <v>0</v>
      </c>
      <c r="I53" t="s">
        <v>29</v>
      </c>
      <c r="J53">
        <v>0</v>
      </c>
      <c r="K53" t="s">
        <v>30</v>
      </c>
      <c r="L53">
        <v>0</v>
      </c>
      <c r="M53">
        <v>2.75</v>
      </c>
      <c r="N53">
        <v>0</v>
      </c>
      <c r="O53">
        <v>1</v>
      </c>
      <c r="P53">
        <v>2010</v>
      </c>
      <c r="Q53">
        <v>0.1</v>
      </c>
      <c r="R53">
        <v>0</v>
      </c>
      <c r="S53">
        <v>0</v>
      </c>
      <c r="T53">
        <v>1</v>
      </c>
      <c r="U53">
        <v>0</v>
      </c>
      <c r="V53">
        <v>1</v>
      </c>
      <c r="W53">
        <v>0</v>
      </c>
      <c r="X53" t="s">
        <v>76</v>
      </c>
    </row>
    <row r="54" spans="1:24">
      <c r="A54" t="s">
        <v>66</v>
      </c>
      <c r="B54">
        <v>1</v>
      </c>
      <c r="C54">
        <v>1</v>
      </c>
      <c r="D54">
        <v>21</v>
      </c>
      <c r="E54">
        <v>63</v>
      </c>
      <c r="F54">
        <v>1</v>
      </c>
      <c r="G54" t="s">
        <v>67</v>
      </c>
      <c r="H54">
        <v>0</v>
      </c>
      <c r="I54" t="s">
        <v>29</v>
      </c>
      <c r="J54">
        <v>0</v>
      </c>
      <c r="K54" t="s">
        <v>30</v>
      </c>
      <c r="L54">
        <v>0</v>
      </c>
      <c r="M54">
        <v>3</v>
      </c>
      <c r="N54">
        <v>0</v>
      </c>
      <c r="O54">
        <v>0</v>
      </c>
      <c r="P54">
        <v>1996</v>
      </c>
      <c r="Q54">
        <v>0</v>
      </c>
      <c r="R54">
        <v>1</v>
      </c>
      <c r="S54">
        <v>0</v>
      </c>
      <c r="T54">
        <v>0</v>
      </c>
      <c r="U54">
        <v>0</v>
      </c>
      <c r="V54">
        <v>1</v>
      </c>
      <c r="W54">
        <v>0</v>
      </c>
      <c r="X54">
        <v>1</v>
      </c>
    </row>
    <row r="55" spans="1:24">
      <c r="A55" t="s">
        <v>132</v>
      </c>
      <c r="B55">
        <v>29</v>
      </c>
      <c r="C55">
        <v>1329</v>
      </c>
      <c r="D55">
        <v>9</v>
      </c>
      <c r="E55">
        <v>1632</v>
      </c>
      <c r="F55">
        <v>0</v>
      </c>
      <c r="G55" t="s">
        <v>59</v>
      </c>
      <c r="H55">
        <v>1</v>
      </c>
      <c r="I55" t="s">
        <v>29</v>
      </c>
      <c r="J55">
        <v>0</v>
      </c>
      <c r="K55" t="s">
        <v>30</v>
      </c>
      <c r="L55">
        <v>1</v>
      </c>
      <c r="M55">
        <v>0.16</v>
      </c>
      <c r="N55">
        <v>0</v>
      </c>
      <c r="O55">
        <v>1</v>
      </c>
      <c r="P55">
        <v>1990</v>
      </c>
      <c r="Q55">
        <v>0.45281760599999998</v>
      </c>
      <c r="R55">
        <v>0</v>
      </c>
      <c r="S55">
        <v>0</v>
      </c>
      <c r="T55">
        <v>1</v>
      </c>
      <c r="U55">
        <v>0</v>
      </c>
      <c r="V55">
        <v>1</v>
      </c>
      <c r="W55">
        <v>0</v>
      </c>
      <c r="X55" t="s">
        <v>76</v>
      </c>
    </row>
    <row r="56" spans="1:24">
      <c r="A56" t="s">
        <v>82</v>
      </c>
      <c r="B56">
        <v>53</v>
      </c>
      <c r="C56">
        <v>24</v>
      </c>
      <c r="D56">
        <v>14</v>
      </c>
      <c r="E56">
        <v>82</v>
      </c>
      <c r="F56">
        <v>0</v>
      </c>
      <c r="G56" t="s">
        <v>83</v>
      </c>
      <c r="H56">
        <v>0</v>
      </c>
      <c r="I56" t="s">
        <v>84</v>
      </c>
      <c r="J56">
        <v>0</v>
      </c>
      <c r="K56" t="s">
        <v>85</v>
      </c>
      <c r="L56">
        <v>1</v>
      </c>
      <c r="M56">
        <v>1</v>
      </c>
      <c r="N56">
        <v>0</v>
      </c>
      <c r="O56">
        <v>0</v>
      </c>
      <c r="P56">
        <v>1990</v>
      </c>
      <c r="Q56">
        <v>0.44508670500000003</v>
      </c>
      <c r="R56">
        <v>0</v>
      </c>
      <c r="S56">
        <v>0</v>
      </c>
      <c r="T56">
        <v>0</v>
      </c>
      <c r="U56">
        <v>1</v>
      </c>
      <c r="V56">
        <v>1</v>
      </c>
      <c r="W56">
        <v>0</v>
      </c>
      <c r="X56">
        <v>0</v>
      </c>
    </row>
    <row r="57" spans="1:24">
      <c r="A57" t="s">
        <v>145</v>
      </c>
      <c r="B57">
        <v>56</v>
      </c>
      <c r="C57">
        <v>2771</v>
      </c>
      <c r="D57">
        <v>40</v>
      </c>
      <c r="E57">
        <v>5536</v>
      </c>
      <c r="F57">
        <v>0</v>
      </c>
      <c r="G57" t="s">
        <v>24</v>
      </c>
      <c r="H57">
        <v>1</v>
      </c>
      <c r="I57" t="s">
        <v>29</v>
      </c>
      <c r="J57">
        <v>0</v>
      </c>
      <c r="K57" t="s">
        <v>30</v>
      </c>
      <c r="L57">
        <v>1</v>
      </c>
      <c r="M57">
        <v>1</v>
      </c>
      <c r="N57">
        <v>0</v>
      </c>
      <c r="O57">
        <v>1</v>
      </c>
      <c r="P57">
        <v>2017</v>
      </c>
      <c r="Q57">
        <v>0.33642746600000001</v>
      </c>
      <c r="R57">
        <v>1</v>
      </c>
      <c r="S57">
        <v>1</v>
      </c>
      <c r="T57">
        <v>0</v>
      </c>
      <c r="U57">
        <v>0</v>
      </c>
      <c r="V57">
        <v>2</v>
      </c>
      <c r="W57">
        <v>1</v>
      </c>
      <c r="X57">
        <v>1</v>
      </c>
    </row>
    <row r="58" spans="1:24">
      <c r="A58" t="s">
        <v>69</v>
      </c>
      <c r="B58">
        <v>74</v>
      </c>
      <c r="C58">
        <v>22</v>
      </c>
      <c r="D58">
        <v>23</v>
      </c>
      <c r="E58">
        <v>68</v>
      </c>
      <c r="F58">
        <v>0</v>
      </c>
      <c r="G58" t="s">
        <v>70</v>
      </c>
      <c r="H58">
        <v>1</v>
      </c>
      <c r="I58" t="s">
        <v>29</v>
      </c>
      <c r="J58">
        <v>0</v>
      </c>
      <c r="K58" t="s">
        <v>26</v>
      </c>
      <c r="L58">
        <v>1</v>
      </c>
      <c r="M58">
        <v>0.5</v>
      </c>
      <c r="N58">
        <v>1</v>
      </c>
      <c r="O58">
        <v>0</v>
      </c>
      <c r="P58">
        <v>2000</v>
      </c>
      <c r="Q58">
        <v>0.51336898399999997</v>
      </c>
      <c r="R58">
        <v>1</v>
      </c>
      <c r="S58">
        <v>1</v>
      </c>
      <c r="T58">
        <v>1</v>
      </c>
      <c r="U58">
        <v>0</v>
      </c>
      <c r="V58">
        <v>3</v>
      </c>
      <c r="W58">
        <v>1</v>
      </c>
      <c r="X58">
        <v>0</v>
      </c>
    </row>
    <row r="59" spans="1:24">
      <c r="A59" t="s">
        <v>33</v>
      </c>
      <c r="B59">
        <v>8</v>
      </c>
      <c r="C59">
        <v>3</v>
      </c>
      <c r="D59">
        <v>21</v>
      </c>
      <c r="E59">
        <v>25</v>
      </c>
      <c r="F59">
        <v>0</v>
      </c>
      <c r="G59" t="s">
        <v>34</v>
      </c>
      <c r="H59">
        <v>0</v>
      </c>
      <c r="I59" t="s">
        <v>29</v>
      </c>
      <c r="J59">
        <v>0</v>
      </c>
      <c r="K59" t="s">
        <v>26</v>
      </c>
      <c r="L59">
        <v>0</v>
      </c>
      <c r="M59">
        <v>3</v>
      </c>
      <c r="N59">
        <v>1</v>
      </c>
      <c r="O59">
        <v>0</v>
      </c>
      <c r="P59">
        <v>1982</v>
      </c>
      <c r="Q59">
        <v>0.192982456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</row>
    <row r="60" spans="1:24">
      <c r="A60" t="s">
        <v>93</v>
      </c>
      <c r="B60">
        <v>5</v>
      </c>
      <c r="C60">
        <v>42</v>
      </c>
      <c r="D60">
        <v>0</v>
      </c>
      <c r="E60">
        <v>92</v>
      </c>
      <c r="F60">
        <v>0</v>
      </c>
      <c r="G60" t="s">
        <v>45</v>
      </c>
      <c r="H60">
        <v>1</v>
      </c>
      <c r="I60" t="s">
        <v>29</v>
      </c>
      <c r="J60">
        <v>0</v>
      </c>
      <c r="K60" t="s">
        <v>30</v>
      </c>
      <c r="L60">
        <v>1</v>
      </c>
      <c r="M60">
        <v>1</v>
      </c>
      <c r="N60">
        <v>0</v>
      </c>
      <c r="O60">
        <v>1</v>
      </c>
      <c r="P60">
        <v>1988</v>
      </c>
      <c r="Q60">
        <v>0.33812949599999997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 t="s">
        <v>76</v>
      </c>
    </row>
    <row r="61" spans="1:24">
      <c r="A61" t="s">
        <v>80</v>
      </c>
      <c r="B61">
        <v>72</v>
      </c>
      <c r="C61">
        <v>112</v>
      </c>
      <c r="D61">
        <v>24</v>
      </c>
      <c r="E61">
        <v>80</v>
      </c>
      <c r="F61">
        <v>0</v>
      </c>
      <c r="G61" t="s">
        <v>56</v>
      </c>
      <c r="H61">
        <v>1</v>
      </c>
      <c r="I61" t="s">
        <v>29</v>
      </c>
      <c r="J61">
        <v>0</v>
      </c>
      <c r="K61" t="s">
        <v>30</v>
      </c>
      <c r="L61">
        <v>0</v>
      </c>
      <c r="M61">
        <v>17</v>
      </c>
      <c r="N61">
        <v>0</v>
      </c>
      <c r="O61">
        <v>0</v>
      </c>
      <c r="P61">
        <v>2011</v>
      </c>
      <c r="Q61">
        <v>0.63888888899999996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 t="s">
        <v>76</v>
      </c>
    </row>
    <row r="62" spans="1:24">
      <c r="A62" t="s">
        <v>52</v>
      </c>
      <c r="B62">
        <v>31</v>
      </c>
      <c r="C62">
        <v>19</v>
      </c>
      <c r="D62">
        <v>29</v>
      </c>
      <c r="E62">
        <v>41</v>
      </c>
      <c r="F62">
        <v>0</v>
      </c>
      <c r="G62" t="s">
        <v>32</v>
      </c>
      <c r="H62">
        <v>1</v>
      </c>
      <c r="I62" t="s">
        <v>29</v>
      </c>
      <c r="J62">
        <v>0</v>
      </c>
      <c r="K62" t="s">
        <v>30</v>
      </c>
      <c r="L62">
        <v>1</v>
      </c>
      <c r="M62">
        <v>0.5</v>
      </c>
      <c r="N62">
        <v>0</v>
      </c>
      <c r="O62">
        <v>0</v>
      </c>
      <c r="P62">
        <v>1997</v>
      </c>
      <c r="Q62">
        <v>0.41666666699999999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</row>
    <row r="63" spans="1:24">
      <c r="A63" t="s">
        <v>37</v>
      </c>
      <c r="B63">
        <v>30</v>
      </c>
      <c r="C63">
        <v>17</v>
      </c>
      <c r="D63">
        <v>14</v>
      </c>
      <c r="E63">
        <v>27</v>
      </c>
      <c r="F63">
        <v>0</v>
      </c>
      <c r="G63" t="s">
        <v>32</v>
      </c>
      <c r="H63">
        <v>1</v>
      </c>
      <c r="I63" t="s">
        <v>29</v>
      </c>
      <c r="J63">
        <v>0</v>
      </c>
      <c r="K63" t="s">
        <v>26</v>
      </c>
      <c r="L63">
        <v>1</v>
      </c>
      <c r="M63">
        <v>0.5</v>
      </c>
      <c r="N63">
        <v>1</v>
      </c>
      <c r="O63">
        <v>0</v>
      </c>
      <c r="P63">
        <v>1998</v>
      </c>
      <c r="Q63">
        <v>0.534090909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</row>
    <row r="64" spans="1:24">
      <c r="A64" t="s">
        <v>151</v>
      </c>
      <c r="B64">
        <v>25</v>
      </c>
      <c r="C64">
        <v>10949</v>
      </c>
      <c r="D64">
        <v>21</v>
      </c>
      <c r="E64">
        <v>73423</v>
      </c>
      <c r="F64">
        <v>1</v>
      </c>
      <c r="G64" t="s">
        <v>152</v>
      </c>
      <c r="H64">
        <v>0</v>
      </c>
      <c r="I64" t="s">
        <v>153</v>
      </c>
      <c r="J64">
        <v>0</v>
      </c>
      <c r="K64" t="s">
        <v>85</v>
      </c>
      <c r="L64">
        <v>0</v>
      </c>
      <c r="M64">
        <v>12</v>
      </c>
      <c r="N64">
        <v>0</v>
      </c>
      <c r="O64">
        <v>1</v>
      </c>
      <c r="P64">
        <v>2013</v>
      </c>
      <c r="Q64">
        <v>0.13</v>
      </c>
      <c r="R64">
        <v>1</v>
      </c>
      <c r="S64">
        <v>1</v>
      </c>
      <c r="T64">
        <v>1</v>
      </c>
      <c r="U64">
        <v>1</v>
      </c>
      <c r="V64">
        <v>4</v>
      </c>
      <c r="W64">
        <v>1</v>
      </c>
      <c r="X64" t="s">
        <v>76</v>
      </c>
    </row>
    <row r="65" spans="1:24">
      <c r="A65" t="s">
        <v>71</v>
      </c>
      <c r="B65">
        <v>19</v>
      </c>
      <c r="C65">
        <v>14</v>
      </c>
      <c r="D65">
        <v>32</v>
      </c>
      <c r="E65">
        <v>68</v>
      </c>
      <c r="F65">
        <v>0</v>
      </c>
      <c r="G65" t="s">
        <v>72</v>
      </c>
      <c r="H65">
        <v>1</v>
      </c>
      <c r="I65" t="s">
        <v>39</v>
      </c>
      <c r="J65">
        <v>0</v>
      </c>
      <c r="K65" t="s">
        <v>30</v>
      </c>
      <c r="L65">
        <v>0</v>
      </c>
      <c r="M65">
        <v>1.1000000000000001</v>
      </c>
      <c r="N65">
        <v>0</v>
      </c>
      <c r="O65">
        <v>0</v>
      </c>
      <c r="P65">
        <v>2004</v>
      </c>
      <c r="Q65">
        <v>0.24812030099999999</v>
      </c>
      <c r="R65">
        <v>1</v>
      </c>
      <c r="S65">
        <v>1</v>
      </c>
      <c r="T65">
        <v>0</v>
      </c>
      <c r="U65">
        <v>0</v>
      </c>
      <c r="V65">
        <v>2</v>
      </c>
      <c r="W65">
        <v>1</v>
      </c>
      <c r="X65">
        <v>1</v>
      </c>
    </row>
    <row r="66" spans="1:24">
      <c r="A66" t="s">
        <v>88</v>
      </c>
      <c r="B66">
        <v>88</v>
      </c>
      <c r="C66">
        <v>106</v>
      </c>
      <c r="D66">
        <v>39</v>
      </c>
      <c r="E66">
        <v>89</v>
      </c>
      <c r="F66">
        <v>0</v>
      </c>
      <c r="G66" t="s">
        <v>89</v>
      </c>
      <c r="H66">
        <v>1</v>
      </c>
      <c r="I66" t="s">
        <v>39</v>
      </c>
      <c r="J66">
        <v>0</v>
      </c>
      <c r="K66" t="s">
        <v>30</v>
      </c>
      <c r="L66">
        <v>0</v>
      </c>
      <c r="M66">
        <v>1.1000000000000001</v>
      </c>
      <c r="N66">
        <v>0</v>
      </c>
      <c r="O66">
        <v>0</v>
      </c>
      <c r="P66">
        <v>2005</v>
      </c>
      <c r="Q66">
        <v>0.60248447199999999</v>
      </c>
      <c r="R66">
        <v>1</v>
      </c>
      <c r="S66">
        <v>1</v>
      </c>
      <c r="T66">
        <v>0</v>
      </c>
      <c r="U66">
        <v>0</v>
      </c>
      <c r="V66">
        <v>2</v>
      </c>
      <c r="W66">
        <v>1</v>
      </c>
      <c r="X66">
        <v>0</v>
      </c>
    </row>
    <row r="67" spans="1:24">
      <c r="A67" t="s">
        <v>146</v>
      </c>
      <c r="B67">
        <v>9</v>
      </c>
      <c r="C67">
        <v>6403</v>
      </c>
      <c r="D67">
        <v>21</v>
      </c>
      <c r="E67">
        <v>14629</v>
      </c>
      <c r="F67">
        <v>0</v>
      </c>
      <c r="G67" t="s">
        <v>54</v>
      </c>
      <c r="H67">
        <v>1</v>
      </c>
      <c r="I67" t="s">
        <v>39</v>
      </c>
      <c r="J67">
        <v>0</v>
      </c>
      <c r="K67" t="s">
        <v>30</v>
      </c>
      <c r="L67">
        <v>1</v>
      </c>
      <c r="M67">
        <v>0.5</v>
      </c>
      <c r="N67">
        <v>0</v>
      </c>
      <c r="O67">
        <v>1</v>
      </c>
      <c r="P67">
        <v>2002</v>
      </c>
      <c r="Q67">
        <v>0.30443452700000001</v>
      </c>
      <c r="R67">
        <v>0</v>
      </c>
      <c r="S67">
        <v>0</v>
      </c>
      <c r="T67">
        <v>1</v>
      </c>
      <c r="U67">
        <v>0</v>
      </c>
      <c r="V67">
        <v>1</v>
      </c>
      <c r="W67">
        <v>0</v>
      </c>
      <c r="X67">
        <v>0</v>
      </c>
    </row>
    <row r="68" spans="1:24">
      <c r="A68" t="s">
        <v>128</v>
      </c>
      <c r="B68">
        <v>14</v>
      </c>
      <c r="C68">
        <v>181</v>
      </c>
      <c r="D68">
        <v>14</v>
      </c>
      <c r="E68">
        <v>1003</v>
      </c>
      <c r="F68">
        <v>0</v>
      </c>
      <c r="G68" t="s">
        <v>129</v>
      </c>
      <c r="H68">
        <v>1</v>
      </c>
      <c r="I68" t="s">
        <v>39</v>
      </c>
      <c r="J68">
        <v>0</v>
      </c>
      <c r="K68" t="s">
        <v>30</v>
      </c>
      <c r="L68">
        <v>0</v>
      </c>
      <c r="M68">
        <v>10.5</v>
      </c>
      <c r="N68">
        <v>0</v>
      </c>
      <c r="O68">
        <v>1</v>
      </c>
      <c r="P68">
        <v>1999</v>
      </c>
      <c r="Q68">
        <v>0.16089108899999999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</row>
    <row r="69" spans="1:24">
      <c r="A69" t="s">
        <v>96</v>
      </c>
      <c r="B69">
        <v>40</v>
      </c>
      <c r="C69">
        <v>7</v>
      </c>
      <c r="D69">
        <v>83</v>
      </c>
      <c r="E69">
        <v>116</v>
      </c>
      <c r="F69">
        <v>0</v>
      </c>
      <c r="G69" t="s">
        <v>97</v>
      </c>
      <c r="H69">
        <v>1</v>
      </c>
      <c r="I69" t="s">
        <v>39</v>
      </c>
      <c r="J69">
        <v>0</v>
      </c>
      <c r="K69" t="s">
        <v>30</v>
      </c>
      <c r="L69">
        <v>1</v>
      </c>
      <c r="M69">
        <v>0.5</v>
      </c>
      <c r="N69">
        <v>0</v>
      </c>
      <c r="O69">
        <v>0</v>
      </c>
      <c r="P69">
        <v>2008</v>
      </c>
      <c r="Q69">
        <v>0.191056911</v>
      </c>
      <c r="R69">
        <v>1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</row>
    <row r="70" spans="1:24">
      <c r="A70" t="s">
        <v>154</v>
      </c>
      <c r="B70">
        <v>13</v>
      </c>
      <c r="C70">
        <v>14407</v>
      </c>
      <c r="D70">
        <v>41</v>
      </c>
      <c r="E70">
        <v>74588</v>
      </c>
      <c r="F70">
        <v>1</v>
      </c>
      <c r="G70" t="s">
        <v>155</v>
      </c>
      <c r="H70">
        <v>0</v>
      </c>
      <c r="I70" t="s">
        <v>29</v>
      </c>
      <c r="J70">
        <v>0</v>
      </c>
      <c r="K70" t="s">
        <v>26</v>
      </c>
      <c r="L70">
        <v>0</v>
      </c>
      <c r="M70">
        <v>5</v>
      </c>
      <c r="N70">
        <v>1</v>
      </c>
      <c r="O70">
        <v>1</v>
      </c>
      <c r="P70">
        <v>2016</v>
      </c>
      <c r="Q70">
        <v>0.16193331799999999</v>
      </c>
      <c r="R70">
        <v>1</v>
      </c>
      <c r="S70">
        <v>0</v>
      </c>
      <c r="T70">
        <v>1</v>
      </c>
      <c r="U70">
        <v>1</v>
      </c>
      <c r="V70">
        <v>3</v>
      </c>
      <c r="W70">
        <v>1</v>
      </c>
      <c r="X70">
        <v>1</v>
      </c>
    </row>
    <row r="71" spans="1:24">
      <c r="A71" t="s">
        <v>137</v>
      </c>
      <c r="B71">
        <v>1</v>
      </c>
      <c r="C71">
        <v>378</v>
      </c>
      <c r="D71">
        <v>7</v>
      </c>
      <c r="E71">
        <v>4345</v>
      </c>
      <c r="F71">
        <v>1</v>
      </c>
      <c r="G71" t="s">
        <v>138</v>
      </c>
      <c r="H71">
        <v>0</v>
      </c>
      <c r="I71" t="s">
        <v>139</v>
      </c>
      <c r="J71">
        <v>0</v>
      </c>
      <c r="K71" t="s">
        <v>85</v>
      </c>
      <c r="L71">
        <v>0</v>
      </c>
      <c r="M71">
        <v>25</v>
      </c>
      <c r="N71">
        <v>0</v>
      </c>
      <c r="O71">
        <v>1</v>
      </c>
      <c r="P71">
        <v>2015</v>
      </c>
      <c r="Q71">
        <v>8.0109913000000005E-2</v>
      </c>
      <c r="R71">
        <v>1</v>
      </c>
      <c r="S71">
        <v>1</v>
      </c>
      <c r="T71">
        <v>1</v>
      </c>
      <c r="U71">
        <v>1</v>
      </c>
      <c r="V71">
        <v>4</v>
      </c>
      <c r="W71">
        <v>1</v>
      </c>
      <c r="X71" t="s">
        <v>76</v>
      </c>
    </row>
    <row r="72" spans="1:24">
      <c r="A72" t="s">
        <v>58</v>
      </c>
      <c r="B72">
        <v>35</v>
      </c>
      <c r="C72">
        <v>18</v>
      </c>
      <c r="D72">
        <v>38</v>
      </c>
      <c r="E72">
        <v>55</v>
      </c>
      <c r="F72">
        <v>0</v>
      </c>
      <c r="G72" t="s">
        <v>59</v>
      </c>
      <c r="H72">
        <v>1</v>
      </c>
      <c r="I72" t="s">
        <v>29</v>
      </c>
      <c r="J72">
        <v>0</v>
      </c>
      <c r="K72" t="s">
        <v>26</v>
      </c>
      <c r="L72">
        <v>0</v>
      </c>
      <c r="M72">
        <v>2</v>
      </c>
      <c r="N72">
        <v>1</v>
      </c>
      <c r="O72">
        <v>0</v>
      </c>
      <c r="P72">
        <v>2004</v>
      </c>
      <c r="Q72">
        <v>0.36301369900000002</v>
      </c>
      <c r="R72">
        <v>1</v>
      </c>
      <c r="S72">
        <v>0</v>
      </c>
      <c r="T72">
        <v>0</v>
      </c>
      <c r="U72">
        <v>0</v>
      </c>
      <c r="V72">
        <v>1</v>
      </c>
      <c r="W72">
        <v>0</v>
      </c>
      <c r="X72">
        <v>1</v>
      </c>
    </row>
    <row r="73" spans="1:24">
      <c r="B73">
        <f>SUM(B2:B72)</f>
        <v>2082</v>
      </c>
      <c r="C73">
        <f t="shared" ref="C73:E73" si="0">SUM(C2:C72)</f>
        <v>125034</v>
      </c>
      <c r="D73">
        <f t="shared" si="0"/>
        <v>3729</v>
      </c>
      <c r="E73">
        <f t="shared" si="0"/>
        <v>4538458</v>
      </c>
      <c r="F73">
        <f>SUM(B73:E73)</f>
        <v>4669303</v>
      </c>
    </row>
  </sheetData>
  <sortState ref="A2:X73">
    <sortCondition ref="A2:A73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Large</dc:creator>
  <cp:lastModifiedBy>Matthew  Large</cp:lastModifiedBy>
  <dcterms:created xsi:type="dcterms:W3CDTF">2018-08-16T11:52:44Z</dcterms:created>
  <dcterms:modified xsi:type="dcterms:W3CDTF">2018-11-27T09:21:19Z</dcterms:modified>
</cp:coreProperties>
</file>