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F C DRIVE\Faroes\PRESTFJALL PROJECT\Prestfjall Paper 2020\Supplimentary data\Gasadalur XRF data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M19" i="1"/>
  <c r="K19" i="1"/>
  <c r="L19" i="1" s="1"/>
  <c r="J19" i="1"/>
  <c r="W18" i="1"/>
  <c r="M18" i="1"/>
  <c r="K18" i="1"/>
  <c r="L18" i="1" s="1"/>
  <c r="J18" i="1"/>
  <c r="W17" i="1"/>
  <c r="M17" i="1"/>
  <c r="L17" i="1"/>
  <c r="K17" i="1"/>
  <c r="J17" i="1"/>
  <c r="W16" i="1"/>
  <c r="M16" i="1"/>
  <c r="K16" i="1"/>
  <c r="L16" i="1" s="1"/>
  <c r="J16" i="1"/>
  <c r="W15" i="1"/>
  <c r="M15" i="1"/>
  <c r="K15" i="1"/>
  <c r="L15" i="1" s="1"/>
  <c r="J15" i="1"/>
  <c r="W14" i="1"/>
  <c r="M14" i="1"/>
  <c r="K14" i="1"/>
  <c r="L14" i="1" s="1"/>
  <c r="J14" i="1"/>
  <c r="W13" i="1"/>
  <c r="M13" i="1"/>
  <c r="L13" i="1"/>
  <c r="K13" i="1"/>
  <c r="J13" i="1"/>
  <c r="W12" i="1"/>
  <c r="M12" i="1"/>
  <c r="L12" i="1"/>
  <c r="K12" i="1"/>
  <c r="J12" i="1"/>
  <c r="W11" i="1"/>
  <c r="M11" i="1"/>
  <c r="K11" i="1"/>
  <c r="L11" i="1" s="1"/>
  <c r="J11" i="1"/>
  <c r="W10" i="1"/>
  <c r="M10" i="1"/>
  <c r="K10" i="1"/>
  <c r="L10" i="1" s="1"/>
  <c r="J10" i="1"/>
  <c r="W9" i="1"/>
  <c r="M9" i="1"/>
  <c r="L9" i="1"/>
  <c r="K9" i="1"/>
  <c r="J9" i="1"/>
  <c r="W8" i="1"/>
  <c r="M8" i="1"/>
  <c r="L8" i="1"/>
  <c r="K8" i="1"/>
  <c r="J8" i="1"/>
  <c r="W7" i="1"/>
  <c r="M7" i="1"/>
  <c r="K7" i="1"/>
  <c r="L7" i="1" s="1"/>
  <c r="J7" i="1"/>
  <c r="W6" i="1"/>
  <c r="M6" i="1"/>
  <c r="K6" i="1"/>
  <c r="L6" i="1" s="1"/>
  <c r="J6" i="1"/>
  <c r="W5" i="1"/>
  <c r="M5" i="1"/>
  <c r="L5" i="1"/>
  <c r="K5" i="1"/>
  <c r="J5" i="1"/>
  <c r="W4" i="1"/>
  <c r="M4" i="1"/>
  <c r="L4" i="1"/>
  <c r="K4" i="1"/>
  <c r="J4" i="1"/>
  <c r="W3" i="1"/>
  <c r="M3" i="1"/>
  <c r="K3" i="1"/>
  <c r="L3" i="1" s="1"/>
  <c r="J3" i="1"/>
  <c r="W2" i="1"/>
  <c r="M2" i="1"/>
  <c r="K2" i="1"/>
  <c r="L2" i="1" s="1"/>
  <c r="J2" i="1"/>
</calcChain>
</file>

<file path=xl/sharedStrings.xml><?xml version="1.0" encoding="utf-8"?>
<sst xmlns="http://schemas.openxmlformats.org/spreadsheetml/2006/main" count="23" uniqueCount="23">
  <si>
    <t>SiO2</t>
  </si>
  <si>
    <t>Al2O3</t>
  </si>
  <si>
    <t>Fe2O3</t>
  </si>
  <si>
    <t>MgO</t>
  </si>
  <si>
    <t>CaO</t>
  </si>
  <si>
    <t>Na2O</t>
  </si>
  <si>
    <t>K2O</t>
  </si>
  <si>
    <t>P2O5</t>
  </si>
  <si>
    <t>P2O5/Al2O3</t>
  </si>
  <si>
    <t>um Base</t>
  </si>
  <si>
    <t>esid MgO</t>
  </si>
  <si>
    <t>Rb</t>
  </si>
  <si>
    <t>Sr</t>
  </si>
  <si>
    <t>Y</t>
  </si>
  <si>
    <t>Zr</t>
  </si>
  <si>
    <t>Nb</t>
  </si>
  <si>
    <t>Ba</t>
  </si>
  <si>
    <t>Ni</t>
  </si>
  <si>
    <t>Zn</t>
  </si>
  <si>
    <t>S</t>
  </si>
  <si>
    <t>Ba:Sr</t>
  </si>
  <si>
    <t>SAMPLE (M)</t>
  </si>
  <si>
    <t>Al:Base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</si>
</sst>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"/>
    </font>
    <font>
      <sz val="10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Fill="1" applyBorder="1"/>
    <xf numFmtId="49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 applyProtection="1">
      <alignment horizontal="center"/>
    </xf>
    <xf numFmtId="2" fontId="0" fillId="0" borderId="0" xfId="0" applyNumberFormat="1" applyBorder="1"/>
    <xf numFmtId="2" fontId="3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M1" sqref="M1"/>
    </sheetView>
  </sheetViews>
  <sheetFormatPr defaultRowHeight="15" x14ac:dyDescent="0.25"/>
  <sheetData>
    <row r="1" spans="1:23" x14ac:dyDescent="0.25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3" t="s">
        <v>9</v>
      </c>
      <c r="L1" s="3" t="s">
        <v>22</v>
      </c>
      <c r="M1" s="3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5" t="s">
        <v>20</v>
      </c>
    </row>
    <row r="2" spans="1:23" x14ac:dyDescent="0.25">
      <c r="A2" s="6">
        <v>88</v>
      </c>
      <c r="B2" s="7">
        <v>44.782750000000007</v>
      </c>
      <c r="C2" s="7">
        <v>13.64358</v>
      </c>
      <c r="D2" s="7">
        <v>14.145199999999999</v>
      </c>
      <c r="E2" s="7">
        <v>9.0671999999999997</v>
      </c>
      <c r="F2" s="7">
        <v>6.9767900000000012</v>
      </c>
      <c r="G2" s="7">
        <v>0.36371999999999999</v>
      </c>
      <c r="H2" s="7">
        <v>0.32458999999999999</v>
      </c>
      <c r="I2" s="7">
        <v>0.32798000000000005</v>
      </c>
      <c r="J2" s="8">
        <f t="shared" ref="J2:J19" si="0">SUM(I2/C2)</f>
        <v>2.4039145151052734E-2</v>
      </c>
      <c r="K2" s="8">
        <f>SUM(E2+F2+H2+I2)</f>
        <v>16.696560000000002</v>
      </c>
      <c r="L2" s="8">
        <f>SUM(C2/K2)</f>
        <v>0.81714916126435622</v>
      </c>
      <c r="M2" s="8">
        <f>SUM(E2/9.07)*100</f>
        <v>99.96912899669239</v>
      </c>
      <c r="N2" s="9">
        <v>7.8</v>
      </c>
      <c r="O2" s="9">
        <v>65.900000000000006</v>
      </c>
      <c r="P2" s="9">
        <v>42.8</v>
      </c>
      <c r="Q2" s="9">
        <v>140.6</v>
      </c>
      <c r="R2" s="9">
        <v>12.9</v>
      </c>
      <c r="S2" s="9">
        <v>65.7</v>
      </c>
      <c r="T2" s="9">
        <v>285</v>
      </c>
      <c r="U2" s="9">
        <v>88.2</v>
      </c>
      <c r="V2" s="9">
        <v>136.4</v>
      </c>
      <c r="W2" s="8">
        <f>SUM(S2/O2)</f>
        <v>0.99696509863429439</v>
      </c>
    </row>
    <row r="3" spans="1:23" x14ac:dyDescent="0.25">
      <c r="A3" s="6">
        <v>88.75</v>
      </c>
      <c r="B3" s="7">
        <v>44.299690000000005</v>
      </c>
      <c r="C3" s="7">
        <v>14.209019999999999</v>
      </c>
      <c r="D3" s="7">
        <v>13.07138</v>
      </c>
      <c r="E3" s="7">
        <v>8.7248599999999978</v>
      </c>
      <c r="F3" s="7">
        <v>5.5903799999999997</v>
      </c>
      <c r="G3" s="7">
        <v>1.3751800000000001</v>
      </c>
      <c r="H3" s="7">
        <v>0.35018999999999995</v>
      </c>
      <c r="I3" s="7">
        <v>0.19066999999999998</v>
      </c>
      <c r="J3" s="8">
        <f t="shared" si="0"/>
        <v>1.3418940926256701E-2</v>
      </c>
      <c r="K3" s="8">
        <f t="shared" ref="K3:K19" si="1">SUM(E3+F3+H3+I3)</f>
        <v>14.856099999999998</v>
      </c>
      <c r="L3" s="8">
        <f t="shared" ref="L3:L19" si="2">SUM(C3/K3)</f>
        <v>0.95644348112896393</v>
      </c>
      <c r="M3" s="8">
        <f t="shared" ref="M3:M19" si="3">SUM(E3/9.07)*100</f>
        <v>96.194707828004383</v>
      </c>
      <c r="N3" s="9">
        <v>10.1</v>
      </c>
      <c r="O3" s="9">
        <v>180.2</v>
      </c>
      <c r="P3" s="9">
        <v>26.6</v>
      </c>
      <c r="Q3" s="9">
        <v>183.8</v>
      </c>
      <c r="R3" s="9">
        <v>13.3</v>
      </c>
      <c r="S3" s="9">
        <v>199.9</v>
      </c>
      <c r="T3" s="9">
        <v>128.6</v>
      </c>
      <c r="U3" s="9">
        <v>91.5</v>
      </c>
      <c r="V3" s="9">
        <v>248.9</v>
      </c>
      <c r="W3" s="8">
        <f t="shared" ref="W3:W19" si="4">SUM(S3/O3)</f>
        <v>1.1093229744728081</v>
      </c>
    </row>
    <row r="4" spans="1:23" x14ac:dyDescent="0.25">
      <c r="A4" s="6">
        <v>89</v>
      </c>
      <c r="B4" s="7">
        <v>42.669590000000007</v>
      </c>
      <c r="C4" s="7">
        <v>15.265969999999999</v>
      </c>
      <c r="D4" s="7">
        <v>14.363570000000001</v>
      </c>
      <c r="E4" s="7">
        <v>8.8950900000000015</v>
      </c>
      <c r="F4" s="7">
        <v>5.8738299999999999</v>
      </c>
      <c r="G4" s="7">
        <v>0.59450999999999987</v>
      </c>
      <c r="H4" s="7">
        <v>0.12614</v>
      </c>
      <c r="I4" s="7">
        <v>0.2331</v>
      </c>
      <c r="J4" s="8">
        <f t="shared" si="0"/>
        <v>1.5269255736779256E-2</v>
      </c>
      <c r="K4" s="8">
        <f t="shared" si="1"/>
        <v>15.128160000000001</v>
      </c>
      <c r="L4" s="8">
        <f t="shared" si="2"/>
        <v>1.0091095017503779</v>
      </c>
      <c r="M4" s="8">
        <f t="shared" si="3"/>
        <v>98.07155457552372</v>
      </c>
      <c r="N4" s="9">
        <v>2.4</v>
      </c>
      <c r="O4" s="9">
        <v>162.4</v>
      </c>
      <c r="P4" s="9">
        <v>36.200000000000003</v>
      </c>
      <c r="Q4" s="9">
        <v>186.7</v>
      </c>
      <c r="R4" s="9">
        <v>13.5</v>
      </c>
      <c r="S4" s="9">
        <v>130.9</v>
      </c>
      <c r="T4" s="9">
        <v>296.10000000000002</v>
      </c>
      <c r="U4" s="9">
        <v>104.7</v>
      </c>
      <c r="V4" s="9">
        <v>221</v>
      </c>
      <c r="W4" s="8">
        <f t="shared" si="4"/>
        <v>0.80603448275862066</v>
      </c>
    </row>
    <row r="5" spans="1:23" x14ac:dyDescent="0.25">
      <c r="A5" s="6">
        <v>89.75</v>
      </c>
      <c r="B5" s="7">
        <v>44.535290000000003</v>
      </c>
      <c r="C5" s="7">
        <v>15.07081</v>
      </c>
      <c r="D5" s="7">
        <v>14.587959999999999</v>
      </c>
      <c r="E5" s="7">
        <v>7.7130099999999997</v>
      </c>
      <c r="F5" s="7">
        <v>6.1454699999999995</v>
      </c>
      <c r="G5" s="7">
        <v>0.78298999999999996</v>
      </c>
      <c r="H5" s="7">
        <v>0.21672000000000002</v>
      </c>
      <c r="I5" s="7">
        <v>0.21689000000000003</v>
      </c>
      <c r="J5" s="8">
        <f t="shared" si="0"/>
        <v>1.4391396348305103E-2</v>
      </c>
      <c r="K5" s="8">
        <f t="shared" si="1"/>
        <v>14.29209</v>
      </c>
      <c r="L5" s="8">
        <f t="shared" si="2"/>
        <v>1.054486082861219</v>
      </c>
      <c r="M5" s="8">
        <f t="shared" si="3"/>
        <v>85.038699007717739</v>
      </c>
      <c r="N5" s="9">
        <v>5.3</v>
      </c>
      <c r="O5" s="9">
        <v>150.6</v>
      </c>
      <c r="P5" s="9">
        <v>32.6</v>
      </c>
      <c r="Q5" s="9">
        <v>212</v>
      </c>
      <c r="R5" s="9">
        <v>15.1</v>
      </c>
      <c r="S5" s="9">
        <v>92.2</v>
      </c>
      <c r="T5" s="9">
        <v>136.9</v>
      </c>
      <c r="U5" s="9">
        <v>102.1</v>
      </c>
      <c r="V5" s="9">
        <v>278.10000000000002</v>
      </c>
      <c r="W5" s="8">
        <f t="shared" si="4"/>
        <v>0.61221779548472777</v>
      </c>
    </row>
    <row r="6" spans="1:23" x14ac:dyDescent="0.25">
      <c r="A6" s="6">
        <v>90</v>
      </c>
      <c r="B6" s="7">
        <v>44.214059999999996</v>
      </c>
      <c r="C6" s="7">
        <v>15.985340000000001</v>
      </c>
      <c r="D6" s="7">
        <v>14.05087</v>
      </c>
      <c r="E6" s="7">
        <v>6.9719200000000008</v>
      </c>
      <c r="F6" s="7">
        <v>5.2284099999999993</v>
      </c>
      <c r="G6" s="7">
        <v>0.59067000000000003</v>
      </c>
      <c r="H6" s="7">
        <v>0.186</v>
      </c>
      <c r="I6" s="7">
        <v>0.28508000000000006</v>
      </c>
      <c r="J6" s="8">
        <f t="shared" si="0"/>
        <v>1.7833840256134686E-2</v>
      </c>
      <c r="K6" s="8">
        <f t="shared" si="1"/>
        <v>12.671410000000002</v>
      </c>
      <c r="L6" s="8">
        <f t="shared" si="2"/>
        <v>1.2615281172339936</v>
      </c>
      <c r="M6" s="8">
        <f t="shared" si="3"/>
        <v>76.86791620727675</v>
      </c>
      <c r="N6" s="9">
        <v>3.4</v>
      </c>
      <c r="O6" s="9">
        <v>199.5</v>
      </c>
      <c r="P6" s="9">
        <v>29</v>
      </c>
      <c r="Q6" s="9">
        <v>212.9</v>
      </c>
      <c r="R6" s="9">
        <v>16.5</v>
      </c>
      <c r="S6" s="9">
        <v>188.3</v>
      </c>
      <c r="T6" s="9">
        <v>125.7</v>
      </c>
      <c r="U6" s="9">
        <v>103.1</v>
      </c>
      <c r="V6" s="9">
        <v>348.3</v>
      </c>
      <c r="W6" s="8">
        <f t="shared" si="4"/>
        <v>0.94385964912280707</v>
      </c>
    </row>
    <row r="7" spans="1:23" x14ac:dyDescent="0.25">
      <c r="A7" s="6">
        <v>90.25</v>
      </c>
      <c r="B7" s="7">
        <v>43.023450000000004</v>
      </c>
      <c r="C7" s="7">
        <v>17.592789999999997</v>
      </c>
      <c r="D7" s="7">
        <v>15.30115</v>
      </c>
      <c r="E7" s="7">
        <v>5.1204599999999996</v>
      </c>
      <c r="F7" s="7">
        <v>4.4036100000000005</v>
      </c>
      <c r="G7" s="7">
        <v>0.46508000000000005</v>
      </c>
      <c r="H7" s="7">
        <v>0.43868000000000007</v>
      </c>
      <c r="I7" s="7">
        <v>0.62329999999999997</v>
      </c>
      <c r="J7" s="8">
        <f t="shared" si="0"/>
        <v>3.5429286656636048E-2</v>
      </c>
      <c r="K7" s="8">
        <f t="shared" si="1"/>
        <v>10.58605</v>
      </c>
      <c r="L7" s="8">
        <f t="shared" si="2"/>
        <v>1.6618842722261842</v>
      </c>
      <c r="M7" s="8">
        <f t="shared" si="3"/>
        <v>56.454906284454239</v>
      </c>
      <c r="N7" s="9">
        <v>9.6999999999999993</v>
      </c>
      <c r="O7" s="9">
        <v>82</v>
      </c>
      <c r="P7" s="9">
        <v>38.799999999999997</v>
      </c>
      <c r="Q7" s="9">
        <v>269.3</v>
      </c>
      <c r="R7" s="9">
        <v>30.9</v>
      </c>
      <c r="S7" s="9">
        <v>141.4</v>
      </c>
      <c r="T7" s="9">
        <v>121.8</v>
      </c>
      <c r="U7" s="9">
        <v>113.7</v>
      </c>
      <c r="V7" s="9">
        <v>811.7</v>
      </c>
      <c r="W7" s="8">
        <f t="shared" si="4"/>
        <v>1.724390243902439</v>
      </c>
    </row>
    <row r="8" spans="1:23" x14ac:dyDescent="0.25">
      <c r="A8" s="6">
        <v>90.5</v>
      </c>
      <c r="B8" s="7">
        <v>42.122410000000009</v>
      </c>
      <c r="C8" s="7">
        <v>21.219760000000001</v>
      </c>
      <c r="D8" s="7">
        <v>15.461259999999999</v>
      </c>
      <c r="E8" s="7">
        <v>3.3408799999999998</v>
      </c>
      <c r="F8" s="7">
        <v>3.56508</v>
      </c>
      <c r="G8" s="7">
        <v>0.21932000000000001</v>
      </c>
      <c r="H8" s="7">
        <v>7.5060000000000016E-2</v>
      </c>
      <c r="I8" s="7">
        <v>0.12304000000000001</v>
      </c>
      <c r="J8" s="8">
        <f t="shared" si="0"/>
        <v>5.7983690673221568E-3</v>
      </c>
      <c r="K8" s="8">
        <f t="shared" si="1"/>
        <v>7.1040599999999996</v>
      </c>
      <c r="L8" s="8">
        <f t="shared" si="2"/>
        <v>2.9869905378051427</v>
      </c>
      <c r="M8" s="8">
        <f t="shared" si="3"/>
        <v>36.834399117971337</v>
      </c>
      <c r="N8" s="9">
        <v>1.7</v>
      </c>
      <c r="O8" s="9">
        <v>39.6</v>
      </c>
      <c r="P8" s="9">
        <v>33.700000000000003</v>
      </c>
      <c r="Q8" s="9">
        <v>200.3</v>
      </c>
      <c r="R8" s="9">
        <v>22.7</v>
      </c>
      <c r="S8" s="9">
        <v>129.6</v>
      </c>
      <c r="T8" s="9">
        <v>105</v>
      </c>
      <c r="U8" s="9">
        <v>162</v>
      </c>
      <c r="V8" s="9">
        <v>820.5</v>
      </c>
      <c r="W8" s="8">
        <f t="shared" si="4"/>
        <v>3.2727272727272725</v>
      </c>
    </row>
    <row r="9" spans="1:23" x14ac:dyDescent="0.25">
      <c r="A9" s="6">
        <v>98.25</v>
      </c>
      <c r="B9" s="7">
        <v>37.190580000000004</v>
      </c>
      <c r="C9" s="7">
        <v>20.151870000000006</v>
      </c>
      <c r="D9" s="7">
        <v>25.950279999999999</v>
      </c>
      <c r="E9" s="7">
        <v>0.41742000000000007</v>
      </c>
      <c r="F9" s="7">
        <v>2.3048099999999998</v>
      </c>
      <c r="G9" s="7">
        <v>0.11770000000000001</v>
      </c>
      <c r="H9" s="7">
        <v>8.4200000000000011E-2</v>
      </c>
      <c r="I9" s="7">
        <v>0.36492000000000002</v>
      </c>
      <c r="J9" s="8">
        <f t="shared" si="0"/>
        <v>1.8108493157210716E-2</v>
      </c>
      <c r="K9" s="8">
        <f t="shared" si="1"/>
        <v>3.1713499999999999</v>
      </c>
      <c r="L9" s="8">
        <f t="shared" si="2"/>
        <v>6.3543506708499553</v>
      </c>
      <c r="M9" s="8">
        <f t="shared" si="3"/>
        <v>4.6022050716648302</v>
      </c>
      <c r="N9" s="9">
        <v>3.7</v>
      </c>
      <c r="O9" s="9">
        <v>11.8</v>
      </c>
      <c r="P9" s="9">
        <v>63.2</v>
      </c>
      <c r="Q9" s="9">
        <v>184.8</v>
      </c>
      <c r="R9" s="9">
        <v>16.2</v>
      </c>
      <c r="S9" s="9">
        <v>32.9</v>
      </c>
      <c r="T9" s="9">
        <v>109.7</v>
      </c>
      <c r="U9" s="9">
        <v>119.4</v>
      </c>
      <c r="V9" s="9">
        <v>666.2</v>
      </c>
      <c r="W9" s="8">
        <f t="shared" si="4"/>
        <v>2.7881355932203387</v>
      </c>
    </row>
    <row r="10" spans="1:23" x14ac:dyDescent="0.25">
      <c r="A10" s="6">
        <v>98.5</v>
      </c>
      <c r="B10" s="7">
        <v>43.29113000000001</v>
      </c>
      <c r="C10" s="7">
        <v>27.879770000000001</v>
      </c>
      <c r="D10" s="7">
        <v>8.3336300000000012</v>
      </c>
      <c r="E10" s="7">
        <v>0.46376000000000001</v>
      </c>
      <c r="F10" s="7">
        <v>1.97644</v>
      </c>
      <c r="G10" s="7">
        <v>9.5460000000000003E-2</v>
      </c>
      <c r="H10" s="7">
        <v>3.1979999999999995E-2</v>
      </c>
      <c r="I10" s="7">
        <v>7.3180000000000009E-2</v>
      </c>
      <c r="J10" s="8">
        <f t="shared" si="0"/>
        <v>2.6248423139789176E-3</v>
      </c>
      <c r="K10" s="8">
        <f t="shared" si="1"/>
        <v>2.5453599999999996</v>
      </c>
      <c r="L10" s="8">
        <f t="shared" si="2"/>
        <v>10.953173617877237</v>
      </c>
      <c r="M10" s="8">
        <f t="shared" si="3"/>
        <v>5.113120176405733</v>
      </c>
      <c r="N10" s="9">
        <v>0.9</v>
      </c>
      <c r="O10" s="9">
        <v>11.8</v>
      </c>
      <c r="P10" s="9">
        <v>48.7</v>
      </c>
      <c r="Q10" s="9">
        <v>282.10000000000002</v>
      </c>
      <c r="R10" s="9">
        <v>23.1</v>
      </c>
      <c r="S10" s="9">
        <v>89.1</v>
      </c>
      <c r="T10" s="9">
        <v>159</v>
      </c>
      <c r="U10" s="9">
        <v>127.9</v>
      </c>
      <c r="V10" s="9">
        <v>568.4</v>
      </c>
      <c r="W10" s="8">
        <f t="shared" si="4"/>
        <v>7.5508474576271176</v>
      </c>
    </row>
    <row r="11" spans="1:23" x14ac:dyDescent="0.25">
      <c r="A11" s="6">
        <v>98.75</v>
      </c>
      <c r="B11" s="7">
        <v>45.581289999999996</v>
      </c>
      <c r="C11" s="7">
        <v>28.20384</v>
      </c>
      <c r="D11" s="7">
        <v>6.8919600000000001</v>
      </c>
      <c r="E11" s="7">
        <v>0.58216999999999997</v>
      </c>
      <c r="F11" s="7">
        <v>2.2318699999999998</v>
      </c>
      <c r="G11" s="7">
        <v>0.12717999999999999</v>
      </c>
      <c r="H11" s="7">
        <v>2.4500000000000001E-2</v>
      </c>
      <c r="I11" s="7">
        <v>5.1979999999999998E-2</v>
      </c>
      <c r="J11" s="8">
        <f t="shared" si="0"/>
        <v>1.8430114480865016E-3</v>
      </c>
      <c r="K11" s="8">
        <f t="shared" si="1"/>
        <v>2.89052</v>
      </c>
      <c r="L11" s="8">
        <f t="shared" si="2"/>
        <v>9.7573585375641745</v>
      </c>
      <c r="M11" s="8">
        <f t="shared" si="3"/>
        <v>6.4186328555678056</v>
      </c>
      <c r="N11" s="9">
        <v>0.6</v>
      </c>
      <c r="O11" s="9">
        <v>13</v>
      </c>
      <c r="P11" s="9">
        <v>32.700000000000003</v>
      </c>
      <c r="Q11" s="9">
        <v>264.8</v>
      </c>
      <c r="R11" s="9">
        <v>20.3</v>
      </c>
      <c r="S11" s="9">
        <v>83.7</v>
      </c>
      <c r="T11" s="9">
        <v>154.30000000000001</v>
      </c>
      <c r="U11" s="9">
        <v>320.10000000000002</v>
      </c>
      <c r="V11" s="9">
        <v>417.8</v>
      </c>
      <c r="W11" s="8">
        <f t="shared" si="4"/>
        <v>6.4384615384615387</v>
      </c>
    </row>
    <row r="12" spans="1:23" x14ac:dyDescent="0.25">
      <c r="A12" s="6">
        <v>99</v>
      </c>
      <c r="B12" s="7">
        <v>43.481379999999994</v>
      </c>
      <c r="C12" s="7">
        <v>22.47184</v>
      </c>
      <c r="D12" s="7">
        <v>15.762410000000001</v>
      </c>
      <c r="E12" s="7">
        <v>0.81487000000000009</v>
      </c>
      <c r="F12" s="7">
        <v>2.76681</v>
      </c>
      <c r="G12" s="7">
        <v>0.11144</v>
      </c>
      <c r="H12" s="7">
        <v>4.5089999999999998E-2</v>
      </c>
      <c r="I12" s="7">
        <v>0.29464000000000001</v>
      </c>
      <c r="J12" s="8">
        <f t="shared" si="0"/>
        <v>1.3111520907945233E-2</v>
      </c>
      <c r="K12" s="8">
        <f t="shared" si="1"/>
        <v>3.9214099999999998</v>
      </c>
      <c r="L12" s="8">
        <f t="shared" si="2"/>
        <v>5.7305510007879823</v>
      </c>
      <c r="M12" s="8">
        <f t="shared" si="3"/>
        <v>8.9842337375964725</v>
      </c>
      <c r="N12" s="9">
        <v>2.2000000000000002</v>
      </c>
      <c r="O12" s="9">
        <v>19.100000000000001</v>
      </c>
      <c r="P12" s="9">
        <v>40.5</v>
      </c>
      <c r="Q12" s="9">
        <v>217</v>
      </c>
      <c r="R12" s="9">
        <v>18.7</v>
      </c>
      <c r="S12" s="9">
        <v>87.7</v>
      </c>
      <c r="T12" s="9">
        <v>134.69999999999999</v>
      </c>
      <c r="U12" s="9">
        <v>212.1</v>
      </c>
      <c r="V12" s="9">
        <v>971.3</v>
      </c>
      <c r="W12" s="8">
        <f t="shared" si="4"/>
        <v>4.5916230366492146</v>
      </c>
    </row>
    <row r="13" spans="1:23" x14ac:dyDescent="0.25">
      <c r="A13" s="6">
        <v>99.25</v>
      </c>
      <c r="B13" s="7">
        <v>42.951969999999996</v>
      </c>
      <c r="C13" s="7">
        <v>21.498559999999998</v>
      </c>
      <c r="D13" s="7">
        <v>16.357070000000004</v>
      </c>
      <c r="E13" s="7">
        <v>0.88405999999999996</v>
      </c>
      <c r="F13" s="7">
        <v>4.3746600000000004</v>
      </c>
      <c r="G13" s="7">
        <v>0.11833999999999999</v>
      </c>
      <c r="H13" s="7">
        <v>2.6009999999999998E-2</v>
      </c>
      <c r="I13" s="7">
        <v>1.2322500000000001</v>
      </c>
      <c r="J13" s="8">
        <f t="shared" si="0"/>
        <v>5.7317792447494166E-2</v>
      </c>
      <c r="K13" s="8">
        <f t="shared" si="1"/>
        <v>6.5169800000000002</v>
      </c>
      <c r="L13" s="8">
        <f t="shared" si="2"/>
        <v>3.2988531497718263</v>
      </c>
      <c r="M13" s="8">
        <f t="shared" si="3"/>
        <v>9.7470782800441018</v>
      </c>
      <c r="N13" s="9">
        <v>1.9</v>
      </c>
      <c r="O13" s="9">
        <v>30.5</v>
      </c>
      <c r="P13" s="9">
        <v>79.2</v>
      </c>
      <c r="Q13" s="9">
        <v>174.3</v>
      </c>
      <c r="R13" s="9">
        <v>15.4</v>
      </c>
      <c r="S13" s="9">
        <v>94.6</v>
      </c>
      <c r="T13" s="9">
        <v>143.19999999999999</v>
      </c>
      <c r="U13" s="9">
        <v>183.3</v>
      </c>
      <c r="V13" s="9">
        <v>769.7</v>
      </c>
      <c r="W13" s="8">
        <f t="shared" si="4"/>
        <v>3.1016393442622947</v>
      </c>
    </row>
    <row r="14" spans="1:23" x14ac:dyDescent="0.25">
      <c r="A14" s="6">
        <v>99.5</v>
      </c>
      <c r="B14" s="7">
        <v>41.123550000000009</v>
      </c>
      <c r="C14" s="7">
        <v>19.156880000000005</v>
      </c>
      <c r="D14" s="7">
        <v>22.778669999999998</v>
      </c>
      <c r="E14" s="7">
        <v>0.79980999999999991</v>
      </c>
      <c r="F14" s="7">
        <v>2.6830700000000003</v>
      </c>
      <c r="G14" s="7">
        <v>9.8409999999999984E-2</v>
      </c>
      <c r="H14" s="7">
        <v>2.3039999999999998E-2</v>
      </c>
      <c r="I14" s="7">
        <v>8.6470000000000005E-2</v>
      </c>
      <c r="J14" s="8">
        <f t="shared" si="0"/>
        <v>4.5137830377389209E-3</v>
      </c>
      <c r="K14" s="8">
        <f t="shared" si="1"/>
        <v>3.59239</v>
      </c>
      <c r="L14" s="8">
        <f t="shared" si="2"/>
        <v>5.3326281389270109</v>
      </c>
      <c r="M14" s="8">
        <f t="shared" si="3"/>
        <v>8.8181918412348388</v>
      </c>
      <c r="N14" s="9">
        <v>1.5</v>
      </c>
      <c r="O14" s="9">
        <v>18.7</v>
      </c>
      <c r="P14" s="9">
        <v>58.3</v>
      </c>
      <c r="Q14" s="9">
        <v>188.4</v>
      </c>
      <c r="R14" s="9">
        <v>17.600000000000001</v>
      </c>
      <c r="S14" s="9">
        <v>91.7</v>
      </c>
      <c r="T14" s="9">
        <v>61.1</v>
      </c>
      <c r="U14" s="9">
        <v>145.4</v>
      </c>
      <c r="V14" s="9">
        <v>1299.9000000000001</v>
      </c>
      <c r="W14" s="8">
        <f t="shared" si="4"/>
        <v>4.9037433155080219</v>
      </c>
    </row>
    <row r="15" spans="1:23" x14ac:dyDescent="0.25">
      <c r="A15" s="6">
        <v>99.75</v>
      </c>
      <c r="B15" s="7">
        <v>45.200679999999998</v>
      </c>
      <c r="C15" s="7">
        <v>18.337870000000006</v>
      </c>
      <c r="D15" s="7">
        <v>19.607800000000005</v>
      </c>
      <c r="E15" s="7">
        <v>0.80242000000000002</v>
      </c>
      <c r="F15" s="7">
        <v>3.0025300000000001</v>
      </c>
      <c r="G15" s="7">
        <v>0.10370000000000001</v>
      </c>
      <c r="H15" s="7">
        <v>6.4770000000000008E-2</v>
      </c>
      <c r="I15" s="7">
        <v>6.5540000000000001E-2</v>
      </c>
      <c r="J15" s="8">
        <f t="shared" si="0"/>
        <v>3.5740246822558988E-3</v>
      </c>
      <c r="K15" s="8">
        <f t="shared" si="1"/>
        <v>3.9352600000000004</v>
      </c>
      <c r="L15" s="8">
        <f t="shared" si="2"/>
        <v>4.659887783780488</v>
      </c>
      <c r="M15" s="8">
        <f t="shared" si="3"/>
        <v>8.8469680264608588</v>
      </c>
      <c r="N15" s="9">
        <v>2.9</v>
      </c>
      <c r="O15" s="9">
        <v>14.9</v>
      </c>
      <c r="P15" s="9">
        <v>19.2</v>
      </c>
      <c r="Q15" s="9">
        <v>235.7</v>
      </c>
      <c r="R15" s="9">
        <v>20.5</v>
      </c>
      <c r="S15" s="9">
        <v>46.9</v>
      </c>
      <c r="T15" s="9">
        <v>49</v>
      </c>
      <c r="U15" s="9">
        <v>140.5</v>
      </c>
      <c r="V15" s="9">
        <v>833.2</v>
      </c>
      <c r="W15" s="8">
        <f t="shared" si="4"/>
        <v>3.1476510067114094</v>
      </c>
    </row>
    <row r="16" spans="1:23" x14ac:dyDescent="0.25">
      <c r="A16" s="6">
        <v>100</v>
      </c>
      <c r="B16" s="7">
        <v>44.653770000000002</v>
      </c>
      <c r="C16" s="7">
        <v>22.537980000000005</v>
      </c>
      <c r="D16" s="7">
        <v>14.274119999999998</v>
      </c>
      <c r="E16" s="7">
        <v>0.8301400000000001</v>
      </c>
      <c r="F16" s="7">
        <v>2.7614900000000002</v>
      </c>
      <c r="G16" s="7">
        <v>0.11225</v>
      </c>
      <c r="H16" s="7">
        <v>4.8399999999999999E-2</v>
      </c>
      <c r="I16" s="7">
        <v>0.21936000000000003</v>
      </c>
      <c r="J16" s="8">
        <f t="shared" si="0"/>
        <v>9.7329041910588256E-3</v>
      </c>
      <c r="K16" s="8">
        <f t="shared" si="1"/>
        <v>3.8593900000000003</v>
      </c>
      <c r="L16" s="8">
        <f t="shared" si="2"/>
        <v>5.8397777887179068</v>
      </c>
      <c r="M16" s="8">
        <f t="shared" si="3"/>
        <v>9.1525909592061758</v>
      </c>
      <c r="N16" s="9">
        <v>2.2000000000000002</v>
      </c>
      <c r="O16" s="9">
        <v>18</v>
      </c>
      <c r="P16" s="9">
        <v>39.799999999999997</v>
      </c>
      <c r="Q16" s="9">
        <v>240</v>
      </c>
      <c r="R16" s="9">
        <v>20.3</v>
      </c>
      <c r="S16" s="9">
        <v>68.400000000000006</v>
      </c>
      <c r="T16" s="9">
        <v>204.8</v>
      </c>
      <c r="U16" s="9">
        <v>168.8</v>
      </c>
      <c r="V16" s="9">
        <v>707</v>
      </c>
      <c r="W16" s="8">
        <f t="shared" si="4"/>
        <v>3.8000000000000003</v>
      </c>
    </row>
    <row r="17" spans="1:23" x14ac:dyDescent="0.25">
      <c r="A17" s="6">
        <v>100.34</v>
      </c>
      <c r="B17" s="7">
        <v>44.824120000000001</v>
      </c>
      <c r="C17" s="7">
        <v>22.805880000000002</v>
      </c>
      <c r="D17" s="7">
        <v>14.2521</v>
      </c>
      <c r="E17" s="7">
        <v>0.79883999999999999</v>
      </c>
      <c r="F17" s="7">
        <v>2.8553599999999997</v>
      </c>
      <c r="G17" s="7">
        <v>0.12063000000000001</v>
      </c>
      <c r="H17" s="7">
        <v>3.8339999999999999E-2</v>
      </c>
      <c r="I17" s="7">
        <v>9.06E-2</v>
      </c>
      <c r="J17" s="8">
        <f t="shared" si="0"/>
        <v>3.9726596825029334E-3</v>
      </c>
      <c r="K17" s="8">
        <f t="shared" si="1"/>
        <v>3.7831399999999991</v>
      </c>
      <c r="L17" s="8">
        <f t="shared" si="2"/>
        <v>6.0282939568718072</v>
      </c>
      <c r="M17" s="8">
        <f t="shared" si="3"/>
        <v>8.8074972436604178</v>
      </c>
      <c r="N17" s="9">
        <v>1.7</v>
      </c>
      <c r="O17" s="9">
        <v>21.2</v>
      </c>
      <c r="P17" s="9">
        <v>49.2</v>
      </c>
      <c r="Q17" s="9">
        <v>237.8</v>
      </c>
      <c r="R17" s="9">
        <v>19.100000000000001</v>
      </c>
      <c r="S17" s="9">
        <v>95.4</v>
      </c>
      <c r="T17" s="9">
        <v>95.3</v>
      </c>
      <c r="U17" s="9">
        <v>166.6</v>
      </c>
      <c r="V17" s="9">
        <v>549</v>
      </c>
      <c r="W17" s="8">
        <f t="shared" si="4"/>
        <v>4.5</v>
      </c>
    </row>
    <row r="18" spans="1:23" x14ac:dyDescent="0.25">
      <c r="A18" s="6">
        <v>100.6</v>
      </c>
      <c r="B18" s="7">
        <v>41.670970000000004</v>
      </c>
      <c r="C18" s="7">
        <v>17.84477</v>
      </c>
      <c r="D18" s="7">
        <v>23.882619999999996</v>
      </c>
      <c r="E18" s="7">
        <v>0.90934999999999999</v>
      </c>
      <c r="F18" s="7">
        <v>2.97932</v>
      </c>
      <c r="G18" s="7">
        <v>0.11718000000000001</v>
      </c>
      <c r="H18" s="7">
        <v>6.1870000000000001E-2</v>
      </c>
      <c r="I18" s="7">
        <v>0.36832000000000004</v>
      </c>
      <c r="J18" s="8">
        <f t="shared" si="0"/>
        <v>2.0640221196462607E-2</v>
      </c>
      <c r="K18" s="8">
        <f t="shared" si="1"/>
        <v>4.3188599999999999</v>
      </c>
      <c r="L18" s="8">
        <f t="shared" si="2"/>
        <v>4.1318241387773629</v>
      </c>
      <c r="M18" s="8">
        <f t="shared" si="3"/>
        <v>10.025909592061742</v>
      </c>
      <c r="N18" s="9">
        <v>5.9</v>
      </c>
      <c r="O18" s="9">
        <v>30</v>
      </c>
      <c r="P18" s="9">
        <v>50</v>
      </c>
      <c r="Q18" s="9">
        <v>180.1</v>
      </c>
      <c r="R18" s="9">
        <v>15.1</v>
      </c>
      <c r="S18" s="9">
        <v>130.30000000000001</v>
      </c>
      <c r="T18" s="9">
        <v>57.2</v>
      </c>
      <c r="U18" s="9">
        <v>98.3</v>
      </c>
      <c r="V18" s="9">
        <v>741.1</v>
      </c>
      <c r="W18" s="8">
        <f t="shared" si="4"/>
        <v>4.3433333333333337</v>
      </c>
    </row>
    <row r="19" spans="1:23" x14ac:dyDescent="0.25">
      <c r="A19" s="6">
        <v>100.85</v>
      </c>
      <c r="B19" s="7">
        <v>40.919809999999998</v>
      </c>
      <c r="C19" s="7">
        <v>17.832860000000004</v>
      </c>
      <c r="D19" s="7">
        <v>25.044170000000001</v>
      </c>
      <c r="E19" s="7">
        <v>1.1763500000000002</v>
      </c>
      <c r="F19" s="7">
        <v>2.5542199999999999</v>
      </c>
      <c r="G19" s="7">
        <v>0.11258</v>
      </c>
      <c r="H19" s="7">
        <v>4.1950000000000001E-2</v>
      </c>
      <c r="I19" s="7">
        <v>0.14286000000000001</v>
      </c>
      <c r="J19" s="8">
        <f t="shared" si="0"/>
        <v>8.0110537513332115E-3</v>
      </c>
      <c r="K19" s="8">
        <f t="shared" si="1"/>
        <v>3.9153800000000003</v>
      </c>
      <c r="L19" s="8">
        <f t="shared" si="2"/>
        <v>4.5545668619648669</v>
      </c>
      <c r="M19" s="8">
        <f t="shared" si="3"/>
        <v>12.969680264608602</v>
      </c>
      <c r="N19" s="9">
        <v>3.3</v>
      </c>
      <c r="O19" s="9">
        <v>28.6</v>
      </c>
      <c r="P19" s="9">
        <v>35.1</v>
      </c>
      <c r="Q19" s="9">
        <v>185.5</v>
      </c>
      <c r="R19" s="9">
        <v>17.8</v>
      </c>
      <c r="S19" s="9">
        <v>131.9</v>
      </c>
      <c r="T19" s="9">
        <v>76.599999999999994</v>
      </c>
      <c r="U19" s="9">
        <v>111.6</v>
      </c>
      <c r="V19" s="9">
        <v>705.6</v>
      </c>
      <c r="W19" s="8">
        <f t="shared" si="4"/>
        <v>4.6118881118881117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IT Services</cp:lastModifiedBy>
  <dcterms:created xsi:type="dcterms:W3CDTF">2021-10-06T15:30:47Z</dcterms:created>
  <dcterms:modified xsi:type="dcterms:W3CDTF">2021-10-06T15:32:22Z</dcterms:modified>
</cp:coreProperties>
</file>