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usanboric/Dropbox/2-Montenegro papers/Mesolithic Montenegro paper/"/>
    </mc:Choice>
  </mc:AlternateContent>
  <xr:revisionPtr revIDLastSave="0" documentId="13_ncr:1_{EE77A507-8B82-7D41-8A46-E876F63EDDC2}" xr6:coauthVersionLast="43" xr6:coauthVersionMax="43" xr10:uidLastSave="{00000000-0000-0000-0000-000000000000}"/>
  <bookViews>
    <workbookView xWindow="6160" yWindow="460" windowWidth="28800" windowHeight="17040" tabRatio="500" activeTab="1" xr2:uid="{00000000-000D-0000-FFFF-FFFF00000000}"/>
  </bookViews>
  <sheets>
    <sheet name="Vruća cave-osseus tools" sheetId="1" r:id="rId1"/>
    <sheet name="Vruća cave-fauna 1996-1997" sheetId="3" r:id="rId2"/>
    <sheet name="Vrbička cave-fauna context (29)" sheetId="2" r:id="rId3"/>
  </sheets>
  <definedNames>
    <definedName name="_xlnm._FilterDatabase" localSheetId="0" hidden="1">'Vruća cave-osseus tools'!$A$1:$AC$49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3" l="1"/>
  <c r="B27" i="3" l="1"/>
  <c r="B19" i="2"/>
</calcChain>
</file>

<file path=xl/sharedStrings.xml><?xml version="1.0" encoding="utf-8"?>
<sst xmlns="http://schemas.openxmlformats.org/spreadsheetml/2006/main" count="639" uniqueCount="245">
  <si>
    <t>bag no.</t>
  </si>
  <si>
    <t>description</t>
  </si>
  <si>
    <t>raw material</t>
  </si>
  <si>
    <t>B4/1</t>
  </si>
  <si>
    <t>10yr2/2</t>
  </si>
  <si>
    <t>antler</t>
  </si>
  <si>
    <t>barb of harpoon with hole</t>
  </si>
  <si>
    <t>integrity</t>
  </si>
  <si>
    <t>fragment</t>
  </si>
  <si>
    <t>partial barb of harpoon with partial hole</t>
  </si>
  <si>
    <t>preservation</t>
  </si>
  <si>
    <t>good</t>
  </si>
  <si>
    <t>10yr4/4</t>
  </si>
  <si>
    <t>B4/2</t>
  </si>
  <si>
    <t>part preserved</t>
  </si>
  <si>
    <t>entire</t>
  </si>
  <si>
    <t>base of harpoon</t>
  </si>
  <si>
    <t>?</t>
  </si>
  <si>
    <t>bone</t>
  </si>
  <si>
    <t>10yr5/2+10yr4/2</t>
  </si>
  <si>
    <t>tine with ind percuss marks + flexion on one extremity</t>
  </si>
  <si>
    <t>10yr4/2</t>
  </si>
  <si>
    <t>10yr4/3+10yr2/2</t>
  </si>
  <si>
    <t>B4/3</t>
  </si>
  <si>
    <t>10yr4/3</t>
  </si>
  <si>
    <t>B5/2</t>
  </si>
  <si>
    <t>nn1</t>
  </si>
  <si>
    <t>harpoon with 3 unilateral barbs</t>
  </si>
  <si>
    <t>superior canine of wild boar</t>
  </si>
  <si>
    <t>base of harpoon with half hole</t>
  </si>
  <si>
    <t>bevel tool on antler tine</t>
  </si>
  <si>
    <t>concave lamina of upper wild boar canine</t>
  </si>
  <si>
    <t>shell</t>
  </si>
  <si>
    <t>B4/4</t>
  </si>
  <si>
    <t>sm</t>
  </si>
  <si>
    <t>B5/2+3</t>
  </si>
  <si>
    <t xml:space="preserve">punch on antler tine </t>
  </si>
  <si>
    <t>10yr4/4+10yr3/6</t>
  </si>
  <si>
    <t>dist part of a pointed tool</t>
  </si>
  <si>
    <t>inv no.</t>
  </si>
  <si>
    <t>vrp2-96/1</t>
  </si>
  <si>
    <t>vrp2-97/6</t>
  </si>
  <si>
    <t>vrp2-96/2</t>
  </si>
  <si>
    <t>VRP122-88/1</t>
  </si>
  <si>
    <t>VRP122-88/2</t>
  </si>
  <si>
    <t>VRP122-88/3</t>
  </si>
  <si>
    <t>VRP18-89/3</t>
  </si>
  <si>
    <t>VRP18-89/1</t>
  </si>
  <si>
    <t>VRP18-89/2</t>
  </si>
  <si>
    <t>fractures</t>
  </si>
  <si>
    <t>side of barbs</t>
  </si>
  <si>
    <t>left</t>
  </si>
  <si>
    <t>right</t>
  </si>
  <si>
    <t>harpoon</t>
  </si>
  <si>
    <t>edged</t>
  </si>
  <si>
    <t>manuf phase</t>
  </si>
  <si>
    <t>ornament</t>
  </si>
  <si>
    <t>pointed</t>
  </si>
  <si>
    <t>nd</t>
  </si>
  <si>
    <t>no</t>
  </si>
  <si>
    <t>VRP18-89/4</t>
  </si>
  <si>
    <t>C/3-4</t>
  </si>
  <si>
    <t>direct percussion+snap</t>
  </si>
  <si>
    <t>na</t>
  </si>
  <si>
    <t xml:space="preserve">ind perc on one extremity. </t>
  </si>
  <si>
    <t>bifacial scraping</t>
  </si>
  <si>
    <t>scraping</t>
  </si>
  <si>
    <t>vrp 63-97/1</t>
  </si>
  <si>
    <t>10yr 4/4+5yr 4/6</t>
  </si>
  <si>
    <t>ind perc</t>
  </si>
  <si>
    <t>B/4-4</t>
  </si>
  <si>
    <t>convex-flat (triang asymm)</t>
  </si>
  <si>
    <t>crushing</t>
  </si>
  <si>
    <t>convex-concave</t>
  </si>
  <si>
    <t>side scraping</t>
  </si>
  <si>
    <t>flat-convex</t>
  </si>
  <si>
    <t>three lateral notches</t>
  </si>
  <si>
    <t>incised rib</t>
  </si>
  <si>
    <t>missing one side of the beam</t>
  </si>
  <si>
    <t xml:space="preserve">worked beam  </t>
  </si>
  <si>
    <t>compact tissue</t>
  </si>
  <si>
    <t>indirect percussion marks on one extremity. And maybe indirect percussion cones on one side…</t>
  </si>
  <si>
    <t>indirect percussion marks on one extremity</t>
  </si>
  <si>
    <t>lateral distal fragment of bevel on beam</t>
  </si>
  <si>
    <t xml:space="preserve">compact tissue  </t>
  </si>
  <si>
    <t>indirect percussion marks on one extremity and side</t>
  </si>
  <si>
    <t xml:space="preserve">compact tissue </t>
  </si>
  <si>
    <t>with indirect percussion marks on one extremity</t>
  </si>
  <si>
    <t xml:space="preserve">worked tine </t>
  </si>
  <si>
    <t xml:space="preserve">ind percuss marks on one side + flexion </t>
  </si>
  <si>
    <t xml:space="preserve">concave lamina of upper wild boar canine </t>
  </si>
  <si>
    <t>flint traces</t>
  </si>
  <si>
    <t>ind percuss</t>
  </si>
  <si>
    <t>prox part of a possible pointed tool on metapodial lateral splinter with 1/2 epiphysis</t>
  </si>
  <si>
    <t>vrp40-97/1</t>
  </si>
  <si>
    <t>excavation date</t>
  </si>
  <si>
    <t>harpoon with 2 unilateral barbs and hole</t>
  </si>
  <si>
    <t>A5/1+2</t>
  </si>
  <si>
    <t>cleaning</t>
  </si>
  <si>
    <t>10yr4/4 (base)</t>
  </si>
  <si>
    <t>square</t>
  </si>
  <si>
    <t>spit</t>
  </si>
  <si>
    <t>layer</t>
  </si>
  <si>
    <t>type</t>
  </si>
  <si>
    <t>faconnage</t>
  </si>
  <si>
    <t>debitage</t>
  </si>
  <si>
    <t>species</t>
  </si>
  <si>
    <t>C.elaphus</t>
  </si>
  <si>
    <t>Sus sp.</t>
  </si>
  <si>
    <t>C. rustica</t>
  </si>
  <si>
    <t>complete burnt bead with a perforation</t>
  </si>
  <si>
    <t>cutmarks on one side</t>
  </si>
  <si>
    <t>ind perc on one extremity</t>
  </si>
  <si>
    <t>proximal</t>
  </si>
  <si>
    <t>mesial</t>
  </si>
  <si>
    <t>distal</t>
  </si>
  <si>
    <t>meso-distal</t>
  </si>
  <si>
    <t>latero-distal</t>
  </si>
  <si>
    <t>asymm pointed tool on long bone diaphysis (OxA-31133)</t>
  </si>
  <si>
    <t>manuf-phase-shaft+3 unilateral barbs of harpoon (OxA-28274)</t>
  </si>
  <si>
    <t>Fig. 7.11</t>
  </si>
  <si>
    <t>Fig. 7.13</t>
  </si>
  <si>
    <t>Fig. 7.7</t>
  </si>
  <si>
    <t>Fig. 7.2</t>
  </si>
  <si>
    <t>Fig. 7.1</t>
  </si>
  <si>
    <t>Fig. 7.10</t>
  </si>
  <si>
    <t>Fig. 7.6</t>
  </si>
  <si>
    <t>Fig. 7.14</t>
  </si>
  <si>
    <t>Fig. 7.5</t>
  </si>
  <si>
    <t>Fig. 7.12</t>
  </si>
  <si>
    <t>Fig. 7.3</t>
  </si>
  <si>
    <t>Fig. 7.8</t>
  </si>
  <si>
    <t>Fig. 7.9</t>
  </si>
  <si>
    <t>point of harpoon</t>
  </si>
  <si>
    <t>Fig. 7.4</t>
  </si>
  <si>
    <t>Fig. 7.15</t>
  </si>
  <si>
    <t>no photo</t>
  </si>
  <si>
    <t>few fragments missing</t>
  </si>
  <si>
    <t>harpoon-manuf phase</t>
  </si>
  <si>
    <t>point of harpoon with 1 unilateral barb and half hole</t>
  </si>
  <si>
    <t>point of harpoon with 1 unilateral barb (OxA-32282)</t>
  </si>
  <si>
    <t>point of harpoon with 1 unilateral barb</t>
  </si>
  <si>
    <t>distal part of harpoon with 1 unilateral barb and hole</t>
  </si>
  <si>
    <t xml:space="preserve">rectangular blank on compact antler tissue  </t>
  </si>
  <si>
    <t xml:space="preserve">rectangular blank on compact antler tissue </t>
  </si>
  <si>
    <t>point of harpoon with 2 unilateral barbs and half hole</t>
  </si>
  <si>
    <t>manuf blank on metapodial</t>
  </si>
  <si>
    <t>longitudinal grooving</t>
  </si>
  <si>
    <t>ind perc and flexion on one extremity</t>
  </si>
  <si>
    <t>ind perc with wedge one one side</t>
  </si>
  <si>
    <t>scraping on all sides of the barb</t>
  </si>
  <si>
    <t>scraping on the surface and sides of barbs; drilled perforation; sawing of the barbs and tapering of the base</t>
  </si>
  <si>
    <t>scraping on the surface and sides of barbs</t>
  </si>
  <si>
    <t>bilateral scraping</t>
  </si>
  <si>
    <t>scraping on the surface and sides of the barb; drilled perforation; sawing of the barb and tapering of the base</t>
  </si>
  <si>
    <t>longitudinal sraping</t>
  </si>
  <si>
    <t xml:space="preserve">no </t>
  </si>
  <si>
    <t>waste from beam bevel?</t>
  </si>
  <si>
    <t>distal scraping</t>
  </si>
  <si>
    <t>longitudinal scraping</t>
  </si>
  <si>
    <t>lateral scraping</t>
  </si>
  <si>
    <t xml:space="preserve">scraping on the ventral, dorsal and lateral barb and flattening of the barb surface </t>
  </si>
  <si>
    <t>scraping on the ventral, dorsal and lateral barb</t>
  </si>
  <si>
    <t>trapezoidal</t>
  </si>
  <si>
    <t>triangular</t>
  </si>
  <si>
    <t>oval</t>
  </si>
  <si>
    <t>rectangular</t>
  </si>
  <si>
    <t>oval/rectnagular</t>
  </si>
  <si>
    <t>section</t>
  </si>
  <si>
    <t>perforation</t>
  </si>
  <si>
    <t>barb technology</t>
  </si>
  <si>
    <t>perfor symmetry</t>
  </si>
  <si>
    <t>conical</t>
  </si>
  <si>
    <t>symmetrical</t>
  </si>
  <si>
    <t>biconical</t>
  </si>
  <si>
    <t>asymmetrical</t>
  </si>
  <si>
    <t>sawing</t>
  </si>
  <si>
    <t>recent on the barbs</t>
  </si>
  <si>
    <t>recent on the prox end</t>
  </si>
  <si>
    <t>long spiral fructure on distal end</t>
  </si>
  <si>
    <t>recent on distal end and jagged on the proximal</t>
  </si>
  <si>
    <t>recent on proximal end and jagged on the distal</t>
  </si>
  <si>
    <t>jagged</t>
  </si>
  <si>
    <t>crushing+recent on the barb's extremity</t>
  </si>
  <si>
    <t>poor</t>
  </si>
  <si>
    <t>poor/exfoliated</t>
  </si>
  <si>
    <t>poor/water</t>
  </si>
  <si>
    <t>poor/rodents gnawing</t>
  </si>
  <si>
    <t>poor/concrections</t>
  </si>
  <si>
    <t>poor/burnt</t>
  </si>
  <si>
    <t>A5/2</t>
  </si>
  <si>
    <t>Taxon</t>
  </si>
  <si>
    <t>NISP</t>
  </si>
  <si>
    <t>Large mammals</t>
  </si>
  <si>
    <t>Medium mammals</t>
  </si>
  <si>
    <t>Small mammals</t>
  </si>
  <si>
    <t>Mammals</t>
  </si>
  <si>
    <t>Micromammals (rodents)</t>
  </si>
  <si>
    <t>Birds</t>
  </si>
  <si>
    <t>Total</t>
  </si>
  <si>
    <r>
      <t>Red deer (</t>
    </r>
    <r>
      <rPr>
        <i/>
        <sz val="11"/>
        <rFont val="Calibri"/>
        <family val="2"/>
        <scheme val="minor"/>
      </rPr>
      <t>Cervus elaphus</t>
    </r>
    <r>
      <rPr>
        <sz val="11"/>
        <rFont val="Calibri"/>
        <family val="2"/>
        <scheme val="minor"/>
      </rPr>
      <t>)</t>
    </r>
  </si>
  <si>
    <r>
      <t>Roe deer (</t>
    </r>
    <r>
      <rPr>
        <i/>
        <sz val="11"/>
        <rFont val="Calibri"/>
        <family val="2"/>
        <scheme val="minor"/>
      </rPr>
      <t>Capreolus capreolus</t>
    </r>
    <r>
      <rPr>
        <sz val="11"/>
        <rFont val="Calibri"/>
        <family val="2"/>
        <scheme val="minor"/>
      </rPr>
      <t>)</t>
    </r>
  </si>
  <si>
    <r>
      <t>Alpine ibex (</t>
    </r>
    <r>
      <rPr>
        <i/>
        <sz val="11"/>
        <rFont val="Calibri"/>
        <family val="2"/>
        <scheme val="minor"/>
      </rPr>
      <t>Capra ibex</t>
    </r>
    <r>
      <rPr>
        <sz val="11"/>
        <rFont val="Calibri"/>
        <family val="2"/>
        <scheme val="minor"/>
      </rPr>
      <t>)</t>
    </r>
  </si>
  <si>
    <r>
      <t>Chamois (</t>
    </r>
    <r>
      <rPr>
        <i/>
        <sz val="11"/>
        <rFont val="Calibri"/>
        <family val="2"/>
        <scheme val="minor"/>
      </rPr>
      <t>Rupicapra rupicapra</t>
    </r>
    <r>
      <rPr>
        <sz val="11"/>
        <rFont val="Calibri"/>
        <family val="2"/>
        <scheme val="minor"/>
      </rPr>
      <t>)</t>
    </r>
  </si>
  <si>
    <r>
      <t>Wild boar (</t>
    </r>
    <r>
      <rPr>
        <i/>
        <sz val="11"/>
        <rFont val="Calibri"/>
        <family val="2"/>
        <scheme val="minor"/>
      </rPr>
      <t>Sus scrofa</t>
    </r>
    <r>
      <rPr>
        <sz val="11"/>
        <rFont val="Calibri"/>
        <family val="2"/>
        <scheme val="minor"/>
      </rPr>
      <t>)</t>
    </r>
  </si>
  <si>
    <r>
      <t>Pig (</t>
    </r>
    <r>
      <rPr>
        <i/>
        <sz val="11"/>
        <rFont val="Calibri"/>
        <family val="2"/>
        <scheme val="minor"/>
      </rPr>
      <t>Sus</t>
    </r>
    <r>
      <rPr>
        <sz val="11"/>
        <rFont val="Calibri"/>
        <family val="2"/>
        <scheme val="minor"/>
      </rPr>
      <t xml:space="preserve"> sp.)</t>
    </r>
  </si>
  <si>
    <r>
      <t>Red fox (</t>
    </r>
    <r>
      <rPr>
        <i/>
        <sz val="11"/>
        <rFont val="Calibri"/>
        <family val="2"/>
        <scheme val="minor"/>
      </rPr>
      <t>Vulpes vulpes</t>
    </r>
    <r>
      <rPr>
        <sz val="11"/>
        <rFont val="Calibri"/>
        <family val="2"/>
        <scheme val="minor"/>
      </rPr>
      <t>)</t>
    </r>
  </si>
  <si>
    <r>
      <t>Badger (</t>
    </r>
    <r>
      <rPr>
        <i/>
        <sz val="11"/>
        <rFont val="Calibri"/>
        <family val="2"/>
        <scheme val="minor"/>
      </rPr>
      <t>Meles meles</t>
    </r>
    <r>
      <rPr>
        <sz val="11"/>
        <rFont val="Calibri"/>
        <family val="2"/>
        <scheme val="minor"/>
      </rPr>
      <t>)</t>
    </r>
  </si>
  <si>
    <t>Vrbička cave -- faunal remains from Mesolithic context (29)</t>
  </si>
  <si>
    <t>Fish</t>
  </si>
  <si>
    <r>
      <t>Hare (</t>
    </r>
    <r>
      <rPr>
        <i/>
        <sz val="11"/>
        <rFont val="Calibri"/>
        <family val="2"/>
        <scheme val="minor"/>
      </rPr>
      <t>Lepus europaeus</t>
    </r>
    <r>
      <rPr>
        <sz val="11"/>
        <rFont val="Calibri"/>
        <family val="2"/>
        <scheme val="minor"/>
      </rPr>
      <t>)</t>
    </r>
  </si>
  <si>
    <r>
      <t>Brown bear (</t>
    </r>
    <r>
      <rPr>
        <i/>
        <sz val="11"/>
        <rFont val="Calibri"/>
        <family val="2"/>
        <scheme val="minor"/>
      </rPr>
      <t>Ursus arctos</t>
    </r>
    <r>
      <rPr>
        <sz val="11"/>
        <rFont val="Calibri"/>
        <family val="2"/>
        <scheme val="minor"/>
      </rPr>
      <t>)</t>
    </r>
  </si>
  <si>
    <t>Vruća cave -- faunal remains from spits 16-23 (1996--1997 excavation seasons)</t>
  </si>
  <si>
    <r>
      <t>Pond tortoise (</t>
    </r>
    <r>
      <rPr>
        <i/>
        <sz val="11"/>
        <rFont val="Calibri"/>
        <family val="2"/>
        <scheme val="minor"/>
      </rPr>
      <t>Emys orbicularis</t>
    </r>
    <r>
      <rPr>
        <sz val="11"/>
        <rFont val="Calibri"/>
        <family val="2"/>
        <scheme val="minor"/>
      </rPr>
      <t>)</t>
    </r>
  </si>
  <si>
    <r>
      <t>Fox (</t>
    </r>
    <r>
      <rPr>
        <i/>
        <sz val="11"/>
        <rFont val="Calibri"/>
        <family val="2"/>
        <scheme val="minor"/>
      </rPr>
      <t>Vulpes vulpes</t>
    </r>
    <r>
      <rPr>
        <sz val="11"/>
        <rFont val="Calibri"/>
        <family val="2"/>
        <scheme val="minor"/>
      </rPr>
      <t>)</t>
    </r>
  </si>
  <si>
    <t>Weight (g)</t>
  </si>
  <si>
    <t>NISP%</t>
  </si>
  <si>
    <t>Small/medium mammals</t>
  </si>
  <si>
    <t>Medium/large mammals</t>
  </si>
  <si>
    <r>
      <t>Land snails (</t>
    </r>
    <r>
      <rPr>
        <i/>
        <sz val="11"/>
        <rFont val="Calibri"/>
        <family val="2"/>
        <scheme val="minor"/>
      </rPr>
      <t>Helix pomatia</t>
    </r>
    <r>
      <rPr>
        <sz val="11"/>
        <rFont val="Calibri"/>
        <family val="2"/>
        <scheme val="minor"/>
      </rPr>
      <t>)</t>
    </r>
  </si>
  <si>
    <t>Canis sp.</t>
  </si>
  <si>
    <t>A4/2</t>
  </si>
  <si>
    <t>A5/1</t>
  </si>
  <si>
    <t>A4/4</t>
  </si>
  <si>
    <t>A4/1</t>
  </si>
  <si>
    <t>A5/3</t>
  </si>
  <si>
    <t>A4/3</t>
  </si>
  <si>
    <t>tusk</t>
  </si>
  <si>
    <t>SI Fig. 3.8</t>
  </si>
  <si>
    <r>
      <t>Wild cat (</t>
    </r>
    <r>
      <rPr>
        <i/>
        <sz val="11"/>
        <rFont val="Calibri"/>
        <family val="2"/>
        <scheme val="minor"/>
      </rPr>
      <t>Felis silvestris</t>
    </r>
    <r>
      <rPr>
        <sz val="11"/>
        <rFont val="Calibri"/>
        <family val="2"/>
        <scheme val="minor"/>
      </rPr>
      <t>)</t>
    </r>
  </si>
  <si>
    <r>
      <t>Fallow deer (</t>
    </r>
    <r>
      <rPr>
        <i/>
        <sz val="11"/>
        <rFont val="Calibri"/>
        <family val="2"/>
        <scheme val="minor"/>
      </rPr>
      <t>Dama dama</t>
    </r>
    <r>
      <rPr>
        <sz val="11"/>
        <rFont val="Calibri"/>
        <family val="2"/>
        <scheme val="minor"/>
      </rPr>
      <t>)</t>
    </r>
  </si>
  <si>
    <t>photo/drawing</t>
  </si>
  <si>
    <t>SI Fig. 3.7</t>
  </si>
  <si>
    <t>VPR132-89-2</t>
  </si>
  <si>
    <t>VRP202-88-1</t>
  </si>
  <si>
    <t>VRP200-88/2</t>
  </si>
  <si>
    <t>VRP200-88/1</t>
  </si>
  <si>
    <t>VRPNN1-89-1</t>
  </si>
  <si>
    <t>length (mm)</t>
  </si>
  <si>
    <t>width (mm)</t>
  </si>
  <si>
    <t>thickness (mm)</t>
  </si>
  <si>
    <t>weight (g)</t>
  </si>
  <si>
    <t>Hole L (mm)</t>
  </si>
  <si>
    <t>Hole l (mm)</t>
  </si>
  <si>
    <t>VRP69-97/1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</si>
</sst>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/>
    <xf numFmtId="0" fontId="3" fillId="0" borderId="0" xfId="0" applyFont="1"/>
    <xf numFmtId="49" fontId="3" fillId="0" borderId="0" xfId="0" applyNumberFormat="1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11" fillId="0" borderId="0" xfId="0" applyFont="1"/>
  </cellXfs>
  <cellStyles count="2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"/>
  <sheetViews>
    <sheetView zoomScale="115" workbookViewId="0">
      <pane ySplit="1" topLeftCell="A2" activePane="bottomLeft" state="frozen"/>
      <selection pane="bottomLeft" activeCell="B15" sqref="B15"/>
    </sheetView>
  </sheetViews>
  <sheetFormatPr baseColWidth="10" defaultRowHeight="16" x14ac:dyDescent="0.2"/>
  <cols>
    <col min="1" max="1" width="7.33203125" style="7" customWidth="1"/>
    <col min="3" max="3" width="8.6640625" customWidth="1"/>
    <col min="4" max="4" width="7.1640625" customWidth="1"/>
    <col min="5" max="5" width="14.1640625" style="7" customWidth="1"/>
    <col min="6" max="6" width="10.1640625" style="24" customWidth="1"/>
    <col min="7" max="7" width="7.33203125" style="7" customWidth="1"/>
    <col min="8" max="8" width="15.83203125" customWidth="1"/>
    <col min="9" max="9" width="12.5" customWidth="1"/>
    <col min="10" max="11" width="10.33203125" customWidth="1"/>
    <col min="12" max="12" width="11.33203125" customWidth="1"/>
    <col min="13" max="13" width="51" customWidth="1"/>
    <col min="14" max="14" width="21" customWidth="1"/>
    <col min="15" max="15" width="16.5" customWidth="1"/>
    <col min="19" max="19" width="14" bestFit="1" customWidth="1"/>
    <col min="20" max="20" width="10.1640625" customWidth="1"/>
    <col min="21" max="21" width="14" customWidth="1"/>
    <col min="22" max="22" width="11.83203125" customWidth="1"/>
    <col min="24" max="25" width="7" customWidth="1"/>
    <col min="27" max="27" width="6.83203125" customWidth="1"/>
    <col min="28" max="28" width="8.5" customWidth="1"/>
    <col min="29" max="29" width="7.83203125" customWidth="1"/>
  </cols>
  <sheetData>
    <row r="1" spans="1:29" s="1" customFormat="1" x14ac:dyDescent="0.2">
      <c r="A1" s="5" t="s">
        <v>0</v>
      </c>
      <c r="B1" s="1" t="s">
        <v>39</v>
      </c>
      <c r="C1" s="1" t="s">
        <v>231</v>
      </c>
      <c r="D1" s="1" t="s">
        <v>34</v>
      </c>
      <c r="E1" s="5" t="s">
        <v>95</v>
      </c>
      <c r="F1" s="22" t="s">
        <v>100</v>
      </c>
      <c r="G1" s="5" t="s">
        <v>101</v>
      </c>
      <c r="H1" s="1" t="s">
        <v>102</v>
      </c>
      <c r="I1" s="1" t="s">
        <v>7</v>
      </c>
      <c r="J1" s="1" t="s">
        <v>2</v>
      </c>
      <c r="K1" s="1" t="s">
        <v>106</v>
      </c>
      <c r="L1" s="1" t="s">
        <v>103</v>
      </c>
      <c r="M1" s="1" t="s">
        <v>1</v>
      </c>
      <c r="N1" s="1" t="s">
        <v>105</v>
      </c>
      <c r="O1" s="1" t="s">
        <v>104</v>
      </c>
      <c r="P1" s="9" t="s">
        <v>168</v>
      </c>
      <c r="Q1" s="1" t="s">
        <v>169</v>
      </c>
      <c r="R1" s="1" t="s">
        <v>171</v>
      </c>
      <c r="S1" s="1" t="s">
        <v>170</v>
      </c>
      <c r="T1" s="1" t="s">
        <v>49</v>
      </c>
      <c r="U1" s="1" t="s">
        <v>50</v>
      </c>
      <c r="V1" s="1" t="s">
        <v>10</v>
      </c>
      <c r="W1" s="1" t="s">
        <v>14</v>
      </c>
      <c r="X1" s="1" t="s">
        <v>238</v>
      </c>
      <c r="Y1" s="1" t="s">
        <v>239</v>
      </c>
      <c r="Z1" s="1" t="s">
        <v>240</v>
      </c>
      <c r="AA1" s="1" t="s">
        <v>241</v>
      </c>
      <c r="AB1" s="1" t="s">
        <v>242</v>
      </c>
      <c r="AC1" s="1" t="s">
        <v>243</v>
      </c>
    </row>
    <row r="2" spans="1:29" s="2" customFormat="1" x14ac:dyDescent="0.2">
      <c r="A2" s="6">
        <v>78</v>
      </c>
      <c r="E2" s="8">
        <v>32473</v>
      </c>
      <c r="F2" s="11" t="s">
        <v>221</v>
      </c>
      <c r="G2" s="6">
        <v>7</v>
      </c>
      <c r="H2" s="3" t="s">
        <v>24</v>
      </c>
      <c r="I2" s="2" t="s">
        <v>8</v>
      </c>
      <c r="J2" s="2" t="s">
        <v>5</v>
      </c>
      <c r="K2" s="2" t="s">
        <v>107</v>
      </c>
      <c r="L2" s="2" t="s">
        <v>54</v>
      </c>
      <c r="M2" s="2" t="s">
        <v>83</v>
      </c>
      <c r="N2" s="2" t="s">
        <v>69</v>
      </c>
      <c r="O2" s="2" t="s">
        <v>59</v>
      </c>
      <c r="P2" s="2" t="s">
        <v>163</v>
      </c>
      <c r="Q2" s="2" t="s">
        <v>59</v>
      </c>
      <c r="V2" s="2" t="s">
        <v>185</v>
      </c>
      <c r="W2" s="2" t="s">
        <v>117</v>
      </c>
      <c r="X2" s="2">
        <v>99.41</v>
      </c>
      <c r="Y2" s="2">
        <v>23.4</v>
      </c>
      <c r="Z2" s="2">
        <v>14.91</v>
      </c>
    </row>
    <row r="3" spans="1:29" s="2" customFormat="1" x14ac:dyDescent="0.2">
      <c r="A3" s="6">
        <v>106</v>
      </c>
      <c r="C3" s="2" t="s">
        <v>232</v>
      </c>
      <c r="E3" s="8">
        <v>32475</v>
      </c>
      <c r="F3" s="23" t="s">
        <v>13</v>
      </c>
      <c r="G3" s="6">
        <v>7</v>
      </c>
      <c r="H3" s="3" t="s">
        <v>24</v>
      </c>
      <c r="I3" s="2" t="s">
        <v>15</v>
      </c>
      <c r="J3" s="2" t="s">
        <v>5</v>
      </c>
      <c r="K3" s="2" t="s">
        <v>107</v>
      </c>
      <c r="L3" s="2" t="s">
        <v>54</v>
      </c>
      <c r="M3" s="2" t="s">
        <v>36</v>
      </c>
      <c r="N3" s="2" t="s">
        <v>64</v>
      </c>
      <c r="O3" s="2" t="s">
        <v>65</v>
      </c>
      <c r="Q3" s="2" t="s">
        <v>59</v>
      </c>
      <c r="V3" s="2" t="s">
        <v>185</v>
      </c>
      <c r="W3" s="2" t="s">
        <v>15</v>
      </c>
      <c r="X3" s="2">
        <v>170.2</v>
      </c>
      <c r="Y3" s="2">
        <v>37.71</v>
      </c>
      <c r="Z3" s="2">
        <v>33.08</v>
      </c>
    </row>
    <row r="4" spans="1:29" s="2" customFormat="1" x14ac:dyDescent="0.2">
      <c r="A4" s="6">
        <v>3</v>
      </c>
      <c r="B4" s="2" t="s">
        <v>244</v>
      </c>
      <c r="D4" s="2">
        <v>69</v>
      </c>
      <c r="E4" s="8">
        <v>35752</v>
      </c>
      <c r="F4" s="23" t="s">
        <v>61</v>
      </c>
      <c r="G4" s="6">
        <v>7</v>
      </c>
      <c r="I4" s="2" t="s">
        <v>15</v>
      </c>
      <c r="J4" s="2" t="s">
        <v>5</v>
      </c>
      <c r="K4" s="2" t="s">
        <v>107</v>
      </c>
      <c r="L4" s="2" t="s">
        <v>54</v>
      </c>
      <c r="M4" s="2" t="s">
        <v>30</v>
      </c>
      <c r="N4" s="2" t="s">
        <v>62</v>
      </c>
      <c r="O4" s="2" t="s">
        <v>66</v>
      </c>
      <c r="Q4" s="2" t="s">
        <v>59</v>
      </c>
      <c r="W4" s="2" t="s">
        <v>15</v>
      </c>
      <c r="X4" s="2">
        <v>114.61</v>
      </c>
      <c r="Y4" s="2">
        <v>26.58</v>
      </c>
      <c r="Z4" s="2">
        <v>21.08</v>
      </c>
    </row>
    <row r="5" spans="1:29" s="2" customFormat="1" x14ac:dyDescent="0.2">
      <c r="A5" s="6">
        <v>96</v>
      </c>
      <c r="C5" s="2" t="s">
        <v>126</v>
      </c>
      <c r="E5" s="8">
        <v>32475</v>
      </c>
      <c r="F5" s="11" t="s">
        <v>190</v>
      </c>
      <c r="G5" s="6">
        <v>7</v>
      </c>
      <c r="H5" s="2" t="s">
        <v>21</v>
      </c>
      <c r="I5" s="2" t="s">
        <v>8</v>
      </c>
      <c r="J5" s="2" t="s">
        <v>5</v>
      </c>
      <c r="K5" s="2" t="s">
        <v>107</v>
      </c>
      <c r="L5" s="2" t="s">
        <v>53</v>
      </c>
      <c r="M5" s="2" t="s">
        <v>139</v>
      </c>
      <c r="N5" s="2" t="s">
        <v>147</v>
      </c>
      <c r="O5" s="2" t="s">
        <v>150</v>
      </c>
      <c r="P5" s="2" t="s">
        <v>71</v>
      </c>
      <c r="Q5" s="2" t="s">
        <v>174</v>
      </c>
      <c r="S5" s="2" t="s">
        <v>176</v>
      </c>
      <c r="T5" s="2" t="s">
        <v>177</v>
      </c>
      <c r="U5" s="2" t="s">
        <v>52</v>
      </c>
      <c r="W5" s="2" t="s">
        <v>115</v>
      </c>
      <c r="X5" s="2">
        <v>46.6</v>
      </c>
      <c r="Y5" s="2">
        <v>12.87</v>
      </c>
      <c r="Z5" s="2">
        <v>6.9</v>
      </c>
      <c r="AA5" s="2">
        <v>1.5</v>
      </c>
      <c r="AB5" s="2" t="s">
        <v>63</v>
      </c>
      <c r="AC5" s="2" t="s">
        <v>63</v>
      </c>
    </row>
    <row r="6" spans="1:29" s="2" customFormat="1" x14ac:dyDescent="0.2">
      <c r="A6" s="6">
        <v>99</v>
      </c>
      <c r="E6" s="8">
        <v>32475</v>
      </c>
      <c r="F6" s="11" t="s">
        <v>190</v>
      </c>
      <c r="G6" s="6">
        <v>7</v>
      </c>
      <c r="H6" s="3" t="s">
        <v>24</v>
      </c>
      <c r="I6" s="2" t="s">
        <v>8</v>
      </c>
      <c r="J6" s="2" t="s">
        <v>5</v>
      </c>
      <c r="K6" s="2" t="s">
        <v>107</v>
      </c>
      <c r="L6" s="2" t="s">
        <v>55</v>
      </c>
      <c r="M6" s="2" t="s">
        <v>84</v>
      </c>
      <c r="N6" s="2" t="s">
        <v>85</v>
      </c>
      <c r="O6" s="2" t="s">
        <v>59</v>
      </c>
      <c r="Q6" s="2" t="s">
        <v>59</v>
      </c>
      <c r="V6" s="2" t="s">
        <v>185</v>
      </c>
      <c r="X6" s="2">
        <v>55.77</v>
      </c>
      <c r="Y6" s="2">
        <v>35.770000000000003</v>
      </c>
      <c r="Z6" s="2">
        <v>13.52</v>
      </c>
    </row>
    <row r="7" spans="1:29" s="2" customFormat="1" x14ac:dyDescent="0.2">
      <c r="A7" s="6">
        <v>132</v>
      </c>
      <c r="B7" s="2" t="s">
        <v>233</v>
      </c>
      <c r="C7" s="2" t="s">
        <v>123</v>
      </c>
      <c r="E7" s="8">
        <v>32476</v>
      </c>
      <c r="F7" s="23" t="s">
        <v>25</v>
      </c>
      <c r="G7" s="6">
        <v>8</v>
      </c>
      <c r="H7" s="3" t="s">
        <v>22</v>
      </c>
      <c r="I7" s="2" t="s">
        <v>137</v>
      </c>
      <c r="J7" s="2" t="s">
        <v>5</v>
      </c>
      <c r="K7" s="2" t="s">
        <v>107</v>
      </c>
      <c r="L7" s="2" t="s">
        <v>53</v>
      </c>
      <c r="M7" s="2" t="s">
        <v>96</v>
      </c>
      <c r="O7" s="2" t="s">
        <v>151</v>
      </c>
      <c r="Q7" s="2" t="s">
        <v>172</v>
      </c>
      <c r="R7" s="2" t="s">
        <v>173</v>
      </c>
      <c r="S7" s="2" t="s">
        <v>176</v>
      </c>
      <c r="U7" s="2" t="s">
        <v>52</v>
      </c>
      <c r="V7" s="2" t="s">
        <v>11</v>
      </c>
      <c r="W7" s="2" t="s">
        <v>15</v>
      </c>
      <c r="X7" s="2">
        <v>79.709999999999994</v>
      </c>
      <c r="Y7" s="2">
        <v>15.23</v>
      </c>
      <c r="Z7" s="2">
        <v>7.82</v>
      </c>
      <c r="AA7" s="2">
        <v>4.0999999999999996</v>
      </c>
      <c r="AB7" s="2">
        <v>4.95</v>
      </c>
      <c r="AC7" s="2">
        <v>5.33</v>
      </c>
    </row>
    <row r="8" spans="1:29" s="2" customFormat="1" x14ac:dyDescent="0.2">
      <c r="A8" s="6">
        <v>122</v>
      </c>
      <c r="B8" s="2" t="s">
        <v>43</v>
      </c>
      <c r="C8" s="2" t="s">
        <v>127</v>
      </c>
      <c r="E8" s="8">
        <v>32476</v>
      </c>
      <c r="F8" s="11" t="s">
        <v>190</v>
      </c>
      <c r="G8" s="6">
        <v>8</v>
      </c>
      <c r="H8" s="2" t="s">
        <v>21</v>
      </c>
      <c r="I8" s="2" t="s">
        <v>8</v>
      </c>
      <c r="J8" s="2" t="s">
        <v>5</v>
      </c>
      <c r="K8" s="2" t="s">
        <v>107</v>
      </c>
      <c r="L8" s="2" t="s">
        <v>53</v>
      </c>
      <c r="M8" s="2" t="s">
        <v>140</v>
      </c>
      <c r="N8" s="2" t="s">
        <v>147</v>
      </c>
      <c r="O8" s="2" t="s">
        <v>152</v>
      </c>
      <c r="P8" s="2" t="s">
        <v>71</v>
      </c>
      <c r="Q8" s="2" t="s">
        <v>59</v>
      </c>
      <c r="S8" s="2" t="s">
        <v>176</v>
      </c>
      <c r="U8" s="2" t="s">
        <v>52</v>
      </c>
      <c r="W8" s="2" t="s">
        <v>115</v>
      </c>
      <c r="X8" s="2">
        <v>37.409999999999997</v>
      </c>
      <c r="Y8" s="2">
        <v>15.08</v>
      </c>
      <c r="Z8" s="2">
        <v>5.65</v>
      </c>
      <c r="AA8" s="2">
        <v>1.1000000000000001</v>
      </c>
    </row>
    <row r="9" spans="1:29" s="2" customFormat="1" x14ac:dyDescent="0.2">
      <c r="A9" s="6">
        <v>122</v>
      </c>
      <c r="B9" s="2" t="s">
        <v>44</v>
      </c>
      <c r="C9" s="2" t="s">
        <v>131</v>
      </c>
      <c r="E9" s="8">
        <v>32476</v>
      </c>
      <c r="F9" s="11" t="s">
        <v>190</v>
      </c>
      <c r="G9" s="6">
        <v>8</v>
      </c>
      <c r="H9" s="2" t="s">
        <v>21</v>
      </c>
      <c r="I9" s="2" t="s">
        <v>8</v>
      </c>
      <c r="J9" s="2" t="s">
        <v>5</v>
      </c>
      <c r="K9" s="2" t="s">
        <v>107</v>
      </c>
      <c r="L9" s="2" t="s">
        <v>53</v>
      </c>
      <c r="M9" s="2" t="s">
        <v>141</v>
      </c>
      <c r="N9" s="2" t="s">
        <v>147</v>
      </c>
      <c r="O9" s="2" t="s">
        <v>152</v>
      </c>
      <c r="P9" s="2" t="s">
        <v>165</v>
      </c>
      <c r="Q9" s="2" t="s">
        <v>59</v>
      </c>
      <c r="S9" s="2" t="s">
        <v>176</v>
      </c>
      <c r="U9" s="2" t="s">
        <v>52</v>
      </c>
      <c r="W9" s="2" t="s">
        <v>115</v>
      </c>
      <c r="X9" s="2">
        <v>18.940000000000001</v>
      </c>
      <c r="Y9" s="2">
        <v>10.39</v>
      </c>
      <c r="Z9" s="2">
        <v>3.71</v>
      </c>
      <c r="AA9" s="2">
        <v>0.2</v>
      </c>
    </row>
    <row r="10" spans="1:29" s="2" customFormat="1" x14ac:dyDescent="0.2">
      <c r="A10" s="6">
        <v>122</v>
      </c>
      <c r="B10" s="2" t="s">
        <v>45</v>
      </c>
      <c r="C10" s="2" t="s">
        <v>134</v>
      </c>
      <c r="E10" s="8">
        <v>32476</v>
      </c>
      <c r="F10" s="11" t="s">
        <v>190</v>
      </c>
      <c r="G10" s="6">
        <v>8</v>
      </c>
      <c r="H10" s="2" t="s">
        <v>21</v>
      </c>
      <c r="I10" s="2" t="s">
        <v>8</v>
      </c>
      <c r="J10" s="2" t="s">
        <v>5</v>
      </c>
      <c r="K10" s="2" t="s">
        <v>107</v>
      </c>
      <c r="L10" s="2" t="s">
        <v>53</v>
      </c>
      <c r="M10" s="2" t="s">
        <v>133</v>
      </c>
      <c r="N10" s="2" t="s">
        <v>147</v>
      </c>
      <c r="O10" s="2" t="s">
        <v>59</v>
      </c>
      <c r="P10" s="2" t="s">
        <v>71</v>
      </c>
      <c r="Q10" s="2" t="s">
        <v>59</v>
      </c>
      <c r="U10" s="2" t="s">
        <v>63</v>
      </c>
      <c r="W10" s="2" t="s">
        <v>115</v>
      </c>
      <c r="X10" s="2">
        <v>14.9</v>
      </c>
      <c r="Y10" s="2">
        <v>10.34</v>
      </c>
      <c r="Z10" s="2">
        <v>5.83</v>
      </c>
      <c r="AA10" s="2">
        <v>0.5</v>
      </c>
    </row>
    <row r="11" spans="1:29" s="2" customFormat="1" x14ac:dyDescent="0.2">
      <c r="A11" s="6">
        <v>131</v>
      </c>
      <c r="C11" s="2" t="s">
        <v>132</v>
      </c>
      <c r="E11" s="8">
        <v>32476</v>
      </c>
      <c r="F11" s="23" t="s">
        <v>35</v>
      </c>
      <c r="G11" s="6">
        <v>8</v>
      </c>
      <c r="H11" s="3" t="s">
        <v>24</v>
      </c>
      <c r="I11" s="2" t="s">
        <v>8</v>
      </c>
      <c r="J11" s="2" t="s">
        <v>18</v>
      </c>
      <c r="K11" s="2" t="s">
        <v>17</v>
      </c>
      <c r="L11" s="2" t="s">
        <v>53</v>
      </c>
      <c r="M11" s="2" t="s">
        <v>16</v>
      </c>
      <c r="N11" s="2" t="s">
        <v>147</v>
      </c>
      <c r="O11" s="2" t="s">
        <v>74</v>
      </c>
      <c r="P11" s="2" t="s">
        <v>164</v>
      </c>
      <c r="Q11" s="2" t="s">
        <v>59</v>
      </c>
      <c r="U11" s="2" t="s">
        <v>63</v>
      </c>
      <c r="V11" s="2" t="s">
        <v>185</v>
      </c>
      <c r="W11" s="2" t="s">
        <v>113</v>
      </c>
      <c r="X11" s="2">
        <v>45.07</v>
      </c>
      <c r="Y11" s="2">
        <v>10.23</v>
      </c>
      <c r="Z11" s="2">
        <v>8.4499999999999993</v>
      </c>
      <c r="AA11" s="2">
        <v>2.4</v>
      </c>
    </row>
    <row r="12" spans="1:29" s="2" customFormat="1" x14ac:dyDescent="0.2">
      <c r="A12" s="6">
        <v>135</v>
      </c>
      <c r="E12" s="8">
        <v>32476</v>
      </c>
      <c r="F12" s="11" t="s">
        <v>190</v>
      </c>
      <c r="G12" s="6">
        <v>8</v>
      </c>
      <c r="H12" s="2" t="s">
        <v>21</v>
      </c>
      <c r="I12" s="2" t="s">
        <v>8</v>
      </c>
      <c r="J12" s="2" t="s">
        <v>5</v>
      </c>
      <c r="K12" s="2" t="s">
        <v>107</v>
      </c>
      <c r="L12" s="2" t="s">
        <v>55</v>
      </c>
      <c r="M12" s="2" t="s">
        <v>86</v>
      </c>
      <c r="N12" s="2" t="s">
        <v>87</v>
      </c>
      <c r="O12" s="2" t="s">
        <v>59</v>
      </c>
      <c r="Q12" s="2" t="s">
        <v>59</v>
      </c>
      <c r="V12" s="2" t="s">
        <v>185</v>
      </c>
      <c r="X12" s="2">
        <v>44.02</v>
      </c>
      <c r="Y12" s="2">
        <v>22.01</v>
      </c>
      <c r="Z12" s="2">
        <v>7.43</v>
      </c>
    </row>
    <row r="13" spans="1:29" s="2" customFormat="1" x14ac:dyDescent="0.2">
      <c r="A13" s="6">
        <v>171</v>
      </c>
      <c r="E13" s="8">
        <v>32477</v>
      </c>
      <c r="F13" s="23" t="s">
        <v>17</v>
      </c>
      <c r="G13" s="6">
        <v>8</v>
      </c>
      <c r="H13" s="3" t="s">
        <v>98</v>
      </c>
      <c r="I13" s="2" t="s">
        <v>8</v>
      </c>
      <c r="J13" s="2" t="s">
        <v>5</v>
      </c>
      <c r="K13" s="2" t="s">
        <v>107</v>
      </c>
      <c r="L13" s="2" t="s">
        <v>55</v>
      </c>
      <c r="M13" s="2" t="s">
        <v>84</v>
      </c>
      <c r="N13" s="2" t="s">
        <v>112</v>
      </c>
      <c r="O13" s="2" t="s">
        <v>59</v>
      </c>
      <c r="P13" s="2" t="s">
        <v>166</v>
      </c>
      <c r="Q13" s="2" t="s">
        <v>59</v>
      </c>
      <c r="V13" s="2" t="s">
        <v>186</v>
      </c>
      <c r="X13" s="2">
        <v>30.68</v>
      </c>
      <c r="Y13" s="2">
        <v>12.09</v>
      </c>
      <c r="Z13" s="2">
        <v>6.32</v>
      </c>
    </row>
    <row r="14" spans="1:29" s="2" customFormat="1" x14ac:dyDescent="0.2">
      <c r="A14" s="6">
        <v>133</v>
      </c>
      <c r="E14" s="8">
        <v>36493</v>
      </c>
      <c r="F14" s="11" t="s">
        <v>190</v>
      </c>
      <c r="G14" s="6">
        <v>8</v>
      </c>
      <c r="H14" s="2" t="s">
        <v>21</v>
      </c>
      <c r="I14" s="2" t="s">
        <v>137</v>
      </c>
      <c r="J14" s="2" t="s">
        <v>5</v>
      </c>
      <c r="K14" s="2" t="s">
        <v>107</v>
      </c>
      <c r="L14" s="2" t="s">
        <v>55</v>
      </c>
      <c r="M14" s="2" t="s">
        <v>88</v>
      </c>
      <c r="N14" s="2" t="s">
        <v>89</v>
      </c>
      <c r="O14" s="2" t="s">
        <v>59</v>
      </c>
      <c r="Q14" s="2" t="s">
        <v>59</v>
      </c>
      <c r="V14" s="2" t="s">
        <v>187</v>
      </c>
      <c r="X14" s="2">
        <v>67.61</v>
      </c>
      <c r="Y14" s="2">
        <v>19.73</v>
      </c>
      <c r="Z14" s="2">
        <v>15.52</v>
      </c>
    </row>
    <row r="15" spans="1:29" s="2" customFormat="1" x14ac:dyDescent="0.2">
      <c r="A15" s="6">
        <v>134</v>
      </c>
      <c r="E15" s="8">
        <v>36493</v>
      </c>
      <c r="F15" s="11" t="s">
        <v>190</v>
      </c>
      <c r="G15" s="6">
        <v>8</v>
      </c>
      <c r="H15" s="2" t="s">
        <v>21</v>
      </c>
      <c r="I15" s="2" t="s">
        <v>15</v>
      </c>
      <c r="J15" s="2" t="s">
        <v>227</v>
      </c>
      <c r="K15" s="2" t="s">
        <v>108</v>
      </c>
      <c r="L15" s="2" t="s">
        <v>55</v>
      </c>
      <c r="M15" s="2" t="s">
        <v>31</v>
      </c>
      <c r="O15" s="2" t="s">
        <v>59</v>
      </c>
      <c r="Q15" s="2" t="s">
        <v>59</v>
      </c>
      <c r="V15" s="2" t="s">
        <v>11</v>
      </c>
      <c r="W15" s="2" t="s">
        <v>15</v>
      </c>
      <c r="X15" s="2">
        <v>39.5</v>
      </c>
      <c r="Y15" s="2">
        <v>20.399999999999999</v>
      </c>
      <c r="Z15" s="2">
        <v>7.57</v>
      </c>
    </row>
    <row r="16" spans="1:29" s="2" customFormat="1" x14ac:dyDescent="0.2">
      <c r="A16" s="6">
        <v>121</v>
      </c>
      <c r="E16" s="8">
        <v>32475</v>
      </c>
      <c r="F16" s="11" t="s">
        <v>222</v>
      </c>
      <c r="G16" s="6">
        <v>8</v>
      </c>
      <c r="H16" s="3" t="s">
        <v>19</v>
      </c>
      <c r="I16" s="2" t="s">
        <v>78</v>
      </c>
      <c r="J16" s="2" t="s">
        <v>5</v>
      </c>
      <c r="K16" s="2" t="s">
        <v>107</v>
      </c>
      <c r="L16" s="2" t="s">
        <v>157</v>
      </c>
      <c r="M16" s="2" t="s">
        <v>79</v>
      </c>
      <c r="N16" s="2" t="s">
        <v>148</v>
      </c>
      <c r="O16" s="2" t="s">
        <v>59</v>
      </c>
      <c r="Q16" s="2" t="s">
        <v>59</v>
      </c>
      <c r="V16" s="2" t="s">
        <v>188</v>
      </c>
      <c r="X16" s="2">
        <v>125.55</v>
      </c>
      <c r="Y16" s="2">
        <v>42.94</v>
      </c>
      <c r="Z16" s="2">
        <v>27.36</v>
      </c>
    </row>
    <row r="17" spans="1:29" s="2" customFormat="1" x14ac:dyDescent="0.2">
      <c r="A17" s="6">
        <v>128</v>
      </c>
      <c r="E17" s="8">
        <v>32476</v>
      </c>
      <c r="F17" s="23" t="s">
        <v>35</v>
      </c>
      <c r="G17" s="6">
        <v>8</v>
      </c>
      <c r="H17" s="3" t="s">
        <v>22</v>
      </c>
      <c r="I17" s="2" t="s">
        <v>8</v>
      </c>
      <c r="J17" s="2" t="s">
        <v>5</v>
      </c>
      <c r="K17" s="2" t="s">
        <v>107</v>
      </c>
      <c r="M17" s="2" t="s">
        <v>80</v>
      </c>
      <c r="N17" s="2" t="s">
        <v>82</v>
      </c>
      <c r="O17" s="2" t="s">
        <v>59</v>
      </c>
      <c r="Q17" s="2" t="s">
        <v>59</v>
      </c>
      <c r="V17" s="2" t="s">
        <v>185</v>
      </c>
      <c r="X17" s="2" t="s">
        <v>63</v>
      </c>
      <c r="Y17" s="2" t="s">
        <v>63</v>
      </c>
    </row>
    <row r="18" spans="1:29" s="2" customFormat="1" x14ac:dyDescent="0.2">
      <c r="A18" s="6">
        <v>201</v>
      </c>
      <c r="E18" s="8">
        <v>32478</v>
      </c>
      <c r="F18" s="23" t="s">
        <v>13</v>
      </c>
      <c r="G18" s="6">
        <v>9</v>
      </c>
      <c r="H18" s="3" t="s">
        <v>22</v>
      </c>
      <c r="I18" s="2" t="s">
        <v>8</v>
      </c>
      <c r="J18" s="2" t="s">
        <v>5</v>
      </c>
      <c r="K18" s="2" t="s">
        <v>107</v>
      </c>
      <c r="L18" s="2" t="s">
        <v>54</v>
      </c>
      <c r="M18" s="2" t="s">
        <v>30</v>
      </c>
      <c r="O18" s="2" t="s">
        <v>153</v>
      </c>
      <c r="Q18" s="2" t="s">
        <v>59</v>
      </c>
      <c r="T18" s="2" t="s">
        <v>178</v>
      </c>
      <c r="V18" s="2" t="s">
        <v>186</v>
      </c>
      <c r="W18" s="2" t="s">
        <v>115</v>
      </c>
      <c r="X18" s="2">
        <v>71.06</v>
      </c>
      <c r="Y18" s="2">
        <v>15.99</v>
      </c>
      <c r="Z18" s="2">
        <v>17.329999999999998</v>
      </c>
    </row>
    <row r="19" spans="1:29" s="2" customFormat="1" x14ac:dyDescent="0.2">
      <c r="A19" s="6">
        <v>203</v>
      </c>
      <c r="E19" s="8">
        <v>32477</v>
      </c>
      <c r="F19" s="23" t="s">
        <v>17</v>
      </c>
      <c r="G19" s="6">
        <v>9</v>
      </c>
      <c r="H19" s="3" t="s">
        <v>22</v>
      </c>
      <c r="I19" s="2" t="s">
        <v>8</v>
      </c>
      <c r="J19" s="2" t="s">
        <v>5</v>
      </c>
      <c r="K19" s="2" t="s">
        <v>107</v>
      </c>
      <c r="L19" s="2" t="s">
        <v>54</v>
      </c>
      <c r="M19" s="2" t="s">
        <v>30</v>
      </c>
      <c r="O19" s="2" t="s">
        <v>66</v>
      </c>
      <c r="Q19" s="2" t="s">
        <v>59</v>
      </c>
      <c r="V19" s="2" t="s">
        <v>189</v>
      </c>
      <c r="W19" s="2" t="s">
        <v>115</v>
      </c>
      <c r="X19" s="2">
        <v>24.4</v>
      </c>
      <c r="Y19" s="2">
        <v>14.56</v>
      </c>
      <c r="Z19" s="2">
        <v>11.52</v>
      </c>
    </row>
    <row r="20" spans="1:29" s="2" customFormat="1" x14ac:dyDescent="0.2">
      <c r="A20" s="6">
        <v>98</v>
      </c>
      <c r="C20" s="2" t="s">
        <v>125</v>
      </c>
      <c r="E20" s="8">
        <v>32475</v>
      </c>
      <c r="F20" s="11" t="s">
        <v>190</v>
      </c>
      <c r="G20" s="6">
        <v>9</v>
      </c>
      <c r="H20" s="3" t="s">
        <v>24</v>
      </c>
      <c r="I20" s="2" t="s">
        <v>8</v>
      </c>
      <c r="J20" s="2" t="s">
        <v>5</v>
      </c>
      <c r="K20" s="2" t="s">
        <v>107</v>
      </c>
      <c r="L20" s="2" t="s">
        <v>53</v>
      </c>
      <c r="M20" s="2" t="s">
        <v>142</v>
      </c>
      <c r="N20" s="10" t="s">
        <v>147</v>
      </c>
      <c r="O20" s="2" t="s">
        <v>154</v>
      </c>
      <c r="P20" s="2" t="s">
        <v>71</v>
      </c>
      <c r="Q20" s="2" t="s">
        <v>172</v>
      </c>
      <c r="R20" s="2" t="s">
        <v>173</v>
      </c>
      <c r="S20" s="2" t="s">
        <v>176</v>
      </c>
      <c r="T20" s="2" t="s">
        <v>72</v>
      </c>
      <c r="U20" s="2" t="s">
        <v>51</v>
      </c>
      <c r="V20" s="2" t="s">
        <v>185</v>
      </c>
      <c r="W20" s="2" t="s">
        <v>115</v>
      </c>
      <c r="X20" s="2">
        <v>47.52</v>
      </c>
      <c r="Y20" s="2">
        <v>18.62</v>
      </c>
      <c r="Z20" s="2">
        <v>7.7</v>
      </c>
      <c r="AA20" s="2">
        <v>2.4</v>
      </c>
      <c r="AB20" s="2">
        <v>5.25</v>
      </c>
      <c r="AC20" s="2">
        <v>5.59</v>
      </c>
    </row>
    <row r="21" spans="1:29" s="2" customFormat="1" x14ac:dyDescent="0.2">
      <c r="A21" s="6">
        <v>200</v>
      </c>
      <c r="B21" s="2" t="s">
        <v>236</v>
      </c>
      <c r="C21" s="2" t="s">
        <v>122</v>
      </c>
      <c r="E21" s="8">
        <v>32478</v>
      </c>
      <c r="F21" s="23" t="s">
        <v>3</v>
      </c>
      <c r="G21" s="6">
        <v>9</v>
      </c>
      <c r="H21" s="3" t="s">
        <v>4</v>
      </c>
      <c r="I21" s="2" t="s">
        <v>8</v>
      </c>
      <c r="J21" s="2" t="s">
        <v>5</v>
      </c>
      <c r="K21" s="2" t="s">
        <v>107</v>
      </c>
      <c r="L21" s="2" t="s">
        <v>53</v>
      </c>
      <c r="M21" s="2" t="s">
        <v>29</v>
      </c>
      <c r="N21" s="10" t="s">
        <v>147</v>
      </c>
      <c r="O21" s="2" t="s">
        <v>59</v>
      </c>
      <c r="P21" s="2" t="s">
        <v>71</v>
      </c>
      <c r="Q21" s="2" t="s">
        <v>174</v>
      </c>
      <c r="T21" s="2" t="s">
        <v>72</v>
      </c>
      <c r="U21" s="2" t="s">
        <v>52</v>
      </c>
      <c r="V21" s="2" t="s">
        <v>11</v>
      </c>
      <c r="W21" s="2" t="s">
        <v>113</v>
      </c>
      <c r="X21" s="2">
        <v>37.42</v>
      </c>
      <c r="Y21" s="2">
        <v>11.85</v>
      </c>
      <c r="Z21" s="2">
        <v>5.87</v>
      </c>
      <c r="AA21" s="2">
        <v>1.4</v>
      </c>
      <c r="AB21" s="2" t="s">
        <v>63</v>
      </c>
      <c r="AC21" s="2" t="s">
        <v>63</v>
      </c>
    </row>
    <row r="22" spans="1:29" s="2" customFormat="1" x14ac:dyDescent="0.2">
      <c r="A22" s="6">
        <v>200</v>
      </c>
      <c r="B22" s="2" t="s">
        <v>235</v>
      </c>
      <c r="C22" s="2" t="s">
        <v>129</v>
      </c>
      <c r="E22" s="8">
        <v>32478</v>
      </c>
      <c r="F22" s="23" t="s">
        <v>3</v>
      </c>
      <c r="G22" s="6">
        <v>9</v>
      </c>
      <c r="H22" s="3" t="s">
        <v>4</v>
      </c>
      <c r="I22" s="2" t="s">
        <v>8</v>
      </c>
      <c r="J22" s="2" t="s">
        <v>5</v>
      </c>
      <c r="K22" s="2" t="s">
        <v>107</v>
      </c>
      <c r="L22" s="2" t="s">
        <v>53</v>
      </c>
      <c r="M22" s="2" t="s">
        <v>29</v>
      </c>
      <c r="N22" s="10" t="s">
        <v>147</v>
      </c>
      <c r="O22" s="2" t="s">
        <v>152</v>
      </c>
      <c r="P22" s="2" t="s">
        <v>71</v>
      </c>
      <c r="Q22" s="2" t="s">
        <v>174</v>
      </c>
      <c r="T22" s="2" t="s">
        <v>72</v>
      </c>
      <c r="U22" s="2" t="s">
        <v>52</v>
      </c>
      <c r="V22" s="2" t="s">
        <v>11</v>
      </c>
      <c r="W22" s="2" t="s">
        <v>113</v>
      </c>
      <c r="X22" s="2">
        <v>21.42</v>
      </c>
      <c r="Y22" s="2">
        <v>10.199999999999999</v>
      </c>
      <c r="Z22" s="2">
        <v>6.33</v>
      </c>
      <c r="AA22" s="2">
        <v>0.6</v>
      </c>
      <c r="AB22" s="2" t="s">
        <v>63</v>
      </c>
      <c r="AC22" s="2" t="s">
        <v>63</v>
      </c>
    </row>
    <row r="23" spans="1:29" s="2" customFormat="1" x14ac:dyDescent="0.2">
      <c r="A23" s="6">
        <v>202</v>
      </c>
      <c r="B23" s="2" t="s">
        <v>234</v>
      </c>
      <c r="C23" s="2" t="s">
        <v>120</v>
      </c>
      <c r="E23" s="8">
        <v>32478</v>
      </c>
      <c r="F23" s="23" t="s">
        <v>13</v>
      </c>
      <c r="G23" s="6">
        <v>9</v>
      </c>
      <c r="H23" s="3" t="s">
        <v>4</v>
      </c>
      <c r="I23" s="2" t="s">
        <v>8</v>
      </c>
      <c r="J23" s="2" t="s">
        <v>5</v>
      </c>
      <c r="K23" s="2" t="s">
        <v>107</v>
      </c>
      <c r="L23" s="2" t="s">
        <v>138</v>
      </c>
      <c r="M23" s="2" t="s">
        <v>119</v>
      </c>
      <c r="N23" s="10" t="s">
        <v>147</v>
      </c>
      <c r="O23" s="2" t="s">
        <v>161</v>
      </c>
      <c r="P23" s="2" t="s">
        <v>71</v>
      </c>
      <c r="Q23" s="2" t="s">
        <v>59</v>
      </c>
      <c r="S23" s="2" t="s">
        <v>176</v>
      </c>
      <c r="U23" s="2" t="s">
        <v>52</v>
      </c>
      <c r="V23" s="2" t="s">
        <v>11</v>
      </c>
      <c r="W23" s="2" t="s">
        <v>114</v>
      </c>
      <c r="X23" s="2">
        <v>65.69</v>
      </c>
      <c r="Y23" s="2">
        <v>16.79</v>
      </c>
      <c r="Z23" s="2">
        <v>6.99</v>
      </c>
      <c r="AA23" s="2">
        <v>4.2</v>
      </c>
    </row>
    <row r="24" spans="1:29" s="2" customFormat="1" x14ac:dyDescent="0.2">
      <c r="A24" s="6">
        <v>197</v>
      </c>
      <c r="E24" s="8">
        <v>32477</v>
      </c>
      <c r="F24" s="11" t="s">
        <v>223</v>
      </c>
      <c r="G24" s="6">
        <v>9</v>
      </c>
      <c r="H24" s="2" t="s">
        <v>21</v>
      </c>
      <c r="I24" s="2" t="s">
        <v>8</v>
      </c>
      <c r="J24" s="2" t="s">
        <v>5</v>
      </c>
      <c r="K24" s="2" t="s">
        <v>107</v>
      </c>
      <c r="L24" s="2" t="s">
        <v>63</v>
      </c>
      <c r="M24" s="2" t="s">
        <v>80</v>
      </c>
      <c r="N24" s="2" t="s">
        <v>81</v>
      </c>
      <c r="O24" s="2" t="s">
        <v>59</v>
      </c>
      <c r="Q24" s="2" t="s">
        <v>59</v>
      </c>
      <c r="V24" s="2" t="s">
        <v>186</v>
      </c>
    </row>
    <row r="25" spans="1:29" s="2" customFormat="1" x14ac:dyDescent="0.2">
      <c r="A25" s="6">
        <v>196</v>
      </c>
      <c r="E25" s="8">
        <v>32477</v>
      </c>
      <c r="F25" s="11" t="s">
        <v>224</v>
      </c>
      <c r="G25" s="6">
        <v>9</v>
      </c>
      <c r="H25" s="2" t="s">
        <v>21</v>
      </c>
      <c r="I25" s="2" t="s">
        <v>15</v>
      </c>
      <c r="J25" s="2" t="s">
        <v>227</v>
      </c>
      <c r="K25" s="2" t="s">
        <v>108</v>
      </c>
      <c r="L25" s="2" t="s">
        <v>58</v>
      </c>
      <c r="M25" s="2" t="s">
        <v>28</v>
      </c>
      <c r="O25" s="2" t="s">
        <v>59</v>
      </c>
      <c r="Q25" s="2" t="s">
        <v>59</v>
      </c>
      <c r="W25" s="2" t="s">
        <v>15</v>
      </c>
      <c r="X25" s="2">
        <v>52.49</v>
      </c>
      <c r="Y25" s="2">
        <v>19.16</v>
      </c>
      <c r="Z25" s="2">
        <v>15.16</v>
      </c>
    </row>
    <row r="26" spans="1:29" s="2" customFormat="1" x14ac:dyDescent="0.2">
      <c r="A26" s="6">
        <v>199</v>
      </c>
      <c r="E26" s="8">
        <v>32478</v>
      </c>
      <c r="F26" s="11" t="s">
        <v>97</v>
      </c>
      <c r="G26" s="6">
        <v>9</v>
      </c>
      <c r="H26" s="2" t="s">
        <v>21</v>
      </c>
      <c r="I26" s="2" t="s">
        <v>137</v>
      </c>
      <c r="J26" s="2" t="s">
        <v>227</v>
      </c>
      <c r="K26" s="2" t="s">
        <v>108</v>
      </c>
      <c r="L26" s="2" t="s">
        <v>58</v>
      </c>
      <c r="M26" s="2" t="s">
        <v>90</v>
      </c>
      <c r="N26" s="2" t="s">
        <v>91</v>
      </c>
      <c r="O26" s="2" t="s">
        <v>59</v>
      </c>
      <c r="Q26" s="2" t="s">
        <v>59</v>
      </c>
      <c r="V26" s="2" t="s">
        <v>11</v>
      </c>
      <c r="X26" s="2">
        <v>35.96</v>
      </c>
      <c r="Y26" s="2">
        <v>9.42</v>
      </c>
      <c r="Z26" s="2">
        <v>4.57</v>
      </c>
    </row>
    <row r="27" spans="1:29" s="2" customFormat="1" x14ac:dyDescent="0.2">
      <c r="A27" s="6">
        <v>204</v>
      </c>
      <c r="E27" s="8">
        <v>32478</v>
      </c>
      <c r="F27" s="23" t="s">
        <v>23</v>
      </c>
      <c r="G27" s="6">
        <v>9</v>
      </c>
      <c r="H27" s="3" t="s">
        <v>4</v>
      </c>
      <c r="I27" s="2" t="s">
        <v>8</v>
      </c>
      <c r="J27" s="2" t="s">
        <v>18</v>
      </c>
      <c r="K27" s="2" t="s">
        <v>17</v>
      </c>
      <c r="L27" s="2" t="s">
        <v>57</v>
      </c>
      <c r="M27" s="2" t="s">
        <v>93</v>
      </c>
      <c r="N27" s="2" t="s">
        <v>69</v>
      </c>
      <c r="O27" s="2" t="s">
        <v>159</v>
      </c>
      <c r="Q27" s="2" t="s">
        <v>59</v>
      </c>
      <c r="T27" s="2" t="s">
        <v>179</v>
      </c>
      <c r="V27" s="2" t="s">
        <v>186</v>
      </c>
      <c r="W27" s="2" t="s">
        <v>113</v>
      </c>
      <c r="X27" s="2">
        <v>67.19</v>
      </c>
      <c r="Y27" s="2">
        <v>20.46</v>
      </c>
      <c r="Z27" s="2">
        <v>9.98</v>
      </c>
    </row>
    <row r="28" spans="1:29" s="2" customFormat="1" x14ac:dyDescent="0.2">
      <c r="A28" s="6">
        <v>18</v>
      </c>
      <c r="B28" s="2" t="s">
        <v>47</v>
      </c>
      <c r="C28" s="2" t="s">
        <v>121</v>
      </c>
      <c r="E28" s="8">
        <v>32633</v>
      </c>
      <c r="F28" s="23" t="s">
        <v>3</v>
      </c>
      <c r="G28" s="6">
        <v>10</v>
      </c>
      <c r="H28" s="2" t="s">
        <v>4</v>
      </c>
      <c r="I28" s="2" t="s">
        <v>8</v>
      </c>
      <c r="J28" s="2" t="s">
        <v>5</v>
      </c>
      <c r="K28" s="2" t="s">
        <v>107</v>
      </c>
      <c r="L28" s="2" t="s">
        <v>53</v>
      </c>
      <c r="M28" s="2" t="s">
        <v>6</v>
      </c>
      <c r="O28" s="10" t="s">
        <v>152</v>
      </c>
      <c r="Q28" s="2" t="s">
        <v>174</v>
      </c>
      <c r="R28" s="2" t="s">
        <v>175</v>
      </c>
      <c r="S28" s="2" t="s">
        <v>176</v>
      </c>
      <c r="T28" s="2" t="s">
        <v>180</v>
      </c>
      <c r="U28" s="2" t="s">
        <v>51</v>
      </c>
      <c r="V28" s="2" t="s">
        <v>11</v>
      </c>
      <c r="W28" s="2" t="s">
        <v>113</v>
      </c>
      <c r="X28" s="2">
        <v>37.79</v>
      </c>
      <c r="Y28" s="2">
        <v>20.64</v>
      </c>
      <c r="Z28" s="2">
        <v>7.15</v>
      </c>
      <c r="AA28" s="2">
        <v>3.2</v>
      </c>
      <c r="AB28" s="2">
        <v>4.18</v>
      </c>
      <c r="AC28" s="2">
        <v>5.27</v>
      </c>
    </row>
    <row r="29" spans="1:29" s="2" customFormat="1" x14ac:dyDescent="0.2">
      <c r="A29" s="6">
        <v>18</v>
      </c>
      <c r="B29" s="2" t="s">
        <v>48</v>
      </c>
      <c r="C29" s="2" t="s">
        <v>135</v>
      </c>
      <c r="E29" s="8">
        <v>32633</v>
      </c>
      <c r="F29" s="23" t="s">
        <v>3</v>
      </c>
      <c r="G29" s="6">
        <v>10</v>
      </c>
      <c r="H29" s="2" t="s">
        <v>4</v>
      </c>
      <c r="I29" s="2" t="s">
        <v>8</v>
      </c>
      <c r="J29" s="2" t="s">
        <v>5</v>
      </c>
      <c r="K29" s="2" t="s">
        <v>107</v>
      </c>
      <c r="L29" s="2" t="s">
        <v>53</v>
      </c>
      <c r="M29" s="2" t="s">
        <v>9</v>
      </c>
      <c r="N29" s="10" t="s">
        <v>147</v>
      </c>
      <c r="O29" s="2" t="s">
        <v>162</v>
      </c>
      <c r="Q29" s="2" t="s">
        <v>174</v>
      </c>
      <c r="R29" s="2" t="s">
        <v>173</v>
      </c>
      <c r="S29" s="2" t="s">
        <v>176</v>
      </c>
      <c r="T29" s="2" t="s">
        <v>181</v>
      </c>
      <c r="U29" s="2" t="s">
        <v>51</v>
      </c>
      <c r="V29" s="2" t="s">
        <v>11</v>
      </c>
      <c r="W29" s="2" t="s">
        <v>113</v>
      </c>
      <c r="X29" s="2">
        <v>26.74</v>
      </c>
      <c r="Y29" s="2">
        <v>16.079999999999998</v>
      </c>
      <c r="Z29" s="2">
        <v>8.39</v>
      </c>
      <c r="AA29" s="2">
        <v>2.4</v>
      </c>
    </row>
    <row r="30" spans="1:29" s="2" customFormat="1" x14ac:dyDescent="0.2">
      <c r="A30" s="6">
        <v>18</v>
      </c>
      <c r="B30" s="2" t="s">
        <v>60</v>
      </c>
      <c r="C30" s="2" t="s">
        <v>130</v>
      </c>
      <c r="E30" s="8">
        <v>32633</v>
      </c>
      <c r="F30" s="23" t="s">
        <v>3</v>
      </c>
      <c r="G30" s="6">
        <v>10</v>
      </c>
      <c r="H30" s="3" t="s">
        <v>4</v>
      </c>
      <c r="I30" s="2" t="s">
        <v>8</v>
      </c>
      <c r="J30" s="2" t="s">
        <v>5</v>
      </c>
      <c r="K30" s="2" t="s">
        <v>107</v>
      </c>
      <c r="L30" s="2" t="s">
        <v>53</v>
      </c>
      <c r="M30" s="2" t="s">
        <v>16</v>
      </c>
      <c r="N30" s="10" t="s">
        <v>147</v>
      </c>
      <c r="O30" s="2" t="s">
        <v>160</v>
      </c>
      <c r="P30" s="2" t="s">
        <v>167</v>
      </c>
      <c r="Q30" s="2" t="s">
        <v>59</v>
      </c>
      <c r="S30" s="2" t="s">
        <v>176</v>
      </c>
      <c r="T30" s="2" t="s">
        <v>182</v>
      </c>
      <c r="U30" s="2" t="s">
        <v>51</v>
      </c>
      <c r="V30" s="2" t="s">
        <v>185</v>
      </c>
      <c r="W30" s="2" t="s">
        <v>113</v>
      </c>
      <c r="X30" s="2">
        <v>37.17</v>
      </c>
      <c r="Y30" s="2">
        <v>10.64</v>
      </c>
      <c r="Z30" s="2">
        <v>7.88</v>
      </c>
      <c r="AA30" s="2">
        <v>2.2000000000000002</v>
      </c>
    </row>
    <row r="31" spans="1:29" s="2" customFormat="1" x14ac:dyDescent="0.2">
      <c r="A31" s="6" t="s">
        <v>26</v>
      </c>
      <c r="B31" s="2" t="s">
        <v>237</v>
      </c>
      <c r="C31" s="2" t="s">
        <v>124</v>
      </c>
      <c r="E31" s="8">
        <v>32634</v>
      </c>
      <c r="F31" s="23" t="s">
        <v>23</v>
      </c>
      <c r="G31" s="6">
        <v>10</v>
      </c>
      <c r="H31" s="3" t="s">
        <v>12</v>
      </c>
      <c r="I31" s="2" t="s">
        <v>137</v>
      </c>
      <c r="J31" s="2" t="s">
        <v>5</v>
      </c>
      <c r="K31" s="2" t="s">
        <v>107</v>
      </c>
      <c r="L31" s="2" t="s">
        <v>53</v>
      </c>
      <c r="M31" s="2" t="s">
        <v>27</v>
      </c>
      <c r="N31" s="10" t="s">
        <v>147</v>
      </c>
      <c r="O31" s="2" t="s">
        <v>161</v>
      </c>
      <c r="P31" s="2" t="s">
        <v>71</v>
      </c>
      <c r="Q31" s="2" t="s">
        <v>59</v>
      </c>
      <c r="S31" s="2" t="s">
        <v>176</v>
      </c>
      <c r="U31" s="2" t="s">
        <v>51</v>
      </c>
      <c r="V31" s="2" t="s">
        <v>11</v>
      </c>
      <c r="W31" s="2" t="s">
        <v>116</v>
      </c>
      <c r="X31" s="2">
        <v>96.35</v>
      </c>
      <c r="Y31" s="2">
        <v>14.99</v>
      </c>
      <c r="Z31" s="2">
        <v>5.71</v>
      </c>
      <c r="AA31" s="2">
        <v>3.8</v>
      </c>
    </row>
    <row r="32" spans="1:29" s="2" customFormat="1" x14ac:dyDescent="0.2">
      <c r="A32" s="6">
        <v>18</v>
      </c>
      <c r="B32" s="2" t="s">
        <v>46</v>
      </c>
      <c r="E32" s="8">
        <v>32633</v>
      </c>
      <c r="F32" s="23" t="s">
        <v>3</v>
      </c>
      <c r="G32" s="6">
        <v>10</v>
      </c>
      <c r="H32" s="3" t="s">
        <v>4</v>
      </c>
      <c r="I32" s="2" t="s">
        <v>15</v>
      </c>
      <c r="J32" s="2" t="s">
        <v>5</v>
      </c>
      <c r="K32" s="2" t="s">
        <v>107</v>
      </c>
      <c r="L32" s="2" t="s">
        <v>55</v>
      </c>
      <c r="M32" s="2" t="s">
        <v>143</v>
      </c>
      <c r="N32" s="2" t="s">
        <v>149</v>
      </c>
      <c r="O32" s="2" t="s">
        <v>59</v>
      </c>
      <c r="Q32" s="2" t="s">
        <v>59</v>
      </c>
      <c r="V32" s="2" t="s">
        <v>11</v>
      </c>
      <c r="W32" s="2" t="s">
        <v>15</v>
      </c>
      <c r="X32" s="2">
        <v>95.9</v>
      </c>
      <c r="Y32" s="2">
        <v>11.81</v>
      </c>
      <c r="Z32" s="2">
        <v>9.8800000000000008</v>
      </c>
    </row>
    <row r="33" spans="1:29" s="2" customFormat="1" x14ac:dyDescent="0.2">
      <c r="A33" s="6">
        <v>73</v>
      </c>
      <c r="E33" s="8">
        <v>32636</v>
      </c>
      <c r="F33" s="23" t="s">
        <v>190</v>
      </c>
      <c r="G33" s="6">
        <v>10</v>
      </c>
      <c r="H33" s="2" t="s">
        <v>99</v>
      </c>
      <c r="I33" s="2" t="s">
        <v>15</v>
      </c>
      <c r="J33" s="2" t="s">
        <v>5</v>
      </c>
      <c r="K33" s="2" t="s">
        <v>107</v>
      </c>
      <c r="M33" s="2" t="s">
        <v>144</v>
      </c>
      <c r="N33" s="2" t="s">
        <v>112</v>
      </c>
      <c r="O33" s="2" t="s">
        <v>59</v>
      </c>
      <c r="P33" s="2" t="s">
        <v>73</v>
      </c>
      <c r="V33" s="2" t="s">
        <v>184</v>
      </c>
      <c r="X33" s="2">
        <v>88.66</v>
      </c>
      <c r="Y33" s="2">
        <v>19.59</v>
      </c>
      <c r="Z33" s="2">
        <v>9.41</v>
      </c>
      <c r="AA33" s="2">
        <v>2.7</v>
      </c>
    </row>
    <row r="34" spans="1:29" s="2" customFormat="1" x14ac:dyDescent="0.2">
      <c r="A34" s="6">
        <v>76</v>
      </c>
      <c r="E34" s="8">
        <v>32636</v>
      </c>
      <c r="F34" s="11" t="s">
        <v>225</v>
      </c>
      <c r="G34" s="6">
        <v>10</v>
      </c>
      <c r="H34" s="2" t="s">
        <v>12</v>
      </c>
      <c r="I34" s="2" t="s">
        <v>15</v>
      </c>
      <c r="J34" s="2" t="s">
        <v>5</v>
      </c>
      <c r="K34" s="2" t="s">
        <v>107</v>
      </c>
      <c r="M34" s="2" t="s">
        <v>20</v>
      </c>
      <c r="N34" s="2" t="s">
        <v>112</v>
      </c>
      <c r="O34" s="2" t="s">
        <v>156</v>
      </c>
      <c r="Q34" s="2" t="s">
        <v>59</v>
      </c>
      <c r="T34" s="2" t="s">
        <v>59</v>
      </c>
      <c r="V34" s="2" t="s">
        <v>11</v>
      </c>
      <c r="X34" s="2">
        <v>84.24</v>
      </c>
      <c r="Y34" s="2">
        <v>27.6</v>
      </c>
      <c r="Z34" s="2">
        <v>21.8</v>
      </c>
    </row>
    <row r="35" spans="1:29" s="2" customFormat="1" x14ac:dyDescent="0.2">
      <c r="A35" s="6">
        <v>90</v>
      </c>
      <c r="C35" s="2" t="s">
        <v>136</v>
      </c>
      <c r="E35" s="8">
        <v>32636</v>
      </c>
      <c r="F35" s="23" t="s">
        <v>13</v>
      </c>
      <c r="G35" s="6">
        <v>11</v>
      </c>
      <c r="H35" s="2" t="s">
        <v>12</v>
      </c>
      <c r="I35" s="2" t="s">
        <v>8</v>
      </c>
      <c r="J35" s="2" t="s">
        <v>5</v>
      </c>
      <c r="K35" s="2" t="s">
        <v>107</v>
      </c>
      <c r="L35" s="2" t="s">
        <v>53</v>
      </c>
      <c r="M35" s="2" t="s">
        <v>16</v>
      </c>
      <c r="N35" s="10" t="s">
        <v>147</v>
      </c>
      <c r="O35" s="2" t="s">
        <v>159</v>
      </c>
      <c r="P35" s="2" t="s">
        <v>71</v>
      </c>
      <c r="Q35" s="2" t="s">
        <v>59</v>
      </c>
      <c r="V35" s="2" t="s">
        <v>11</v>
      </c>
      <c r="W35" s="2" t="s">
        <v>113</v>
      </c>
      <c r="X35" s="2">
        <v>37.81</v>
      </c>
      <c r="Y35" s="2">
        <v>19.670000000000002</v>
      </c>
      <c r="Z35" s="2">
        <v>8.2799999999999994</v>
      </c>
    </row>
    <row r="36" spans="1:29" s="2" customFormat="1" x14ac:dyDescent="0.2">
      <c r="A36" s="6">
        <v>121</v>
      </c>
      <c r="E36" s="8">
        <v>32638</v>
      </c>
      <c r="F36" s="23" t="s">
        <v>221</v>
      </c>
      <c r="G36" s="6">
        <v>11</v>
      </c>
      <c r="H36" s="2" t="s">
        <v>17</v>
      </c>
      <c r="I36" s="2" t="s">
        <v>8</v>
      </c>
      <c r="J36" s="2" t="s">
        <v>18</v>
      </c>
      <c r="K36" s="2" t="s">
        <v>17</v>
      </c>
      <c r="M36" s="2" t="s">
        <v>77</v>
      </c>
      <c r="O36" s="2" t="s">
        <v>76</v>
      </c>
      <c r="Q36" s="2" t="s">
        <v>59</v>
      </c>
      <c r="X36" s="2">
        <v>33.28</v>
      </c>
      <c r="Y36" s="2">
        <v>11.52</v>
      </c>
      <c r="Z36" s="2">
        <v>4.96</v>
      </c>
    </row>
    <row r="37" spans="1:29" s="2" customFormat="1" x14ac:dyDescent="0.2">
      <c r="A37" s="6">
        <v>144</v>
      </c>
      <c r="E37" s="8">
        <v>32638</v>
      </c>
      <c r="F37" s="23" t="s">
        <v>25</v>
      </c>
      <c r="G37" s="6">
        <v>12</v>
      </c>
      <c r="H37" s="3" t="s">
        <v>12</v>
      </c>
      <c r="I37" s="2" t="s">
        <v>15</v>
      </c>
      <c r="J37" s="2" t="s">
        <v>32</v>
      </c>
      <c r="K37" s="2" t="s">
        <v>109</v>
      </c>
      <c r="L37" s="2" t="s">
        <v>56</v>
      </c>
      <c r="M37" s="2" t="s">
        <v>110</v>
      </c>
      <c r="N37" s="2" t="s">
        <v>92</v>
      </c>
      <c r="O37" s="2" t="s">
        <v>59</v>
      </c>
      <c r="Q37" s="2" t="s">
        <v>59</v>
      </c>
      <c r="V37" s="2" t="s">
        <v>189</v>
      </c>
      <c r="W37" s="2" t="s">
        <v>15</v>
      </c>
      <c r="X37" s="2">
        <v>12.43</v>
      </c>
      <c r="Y37" s="2">
        <v>8.35</v>
      </c>
      <c r="Z37" s="2">
        <v>7.87</v>
      </c>
      <c r="AB37" s="2">
        <v>4.5999999999999996</v>
      </c>
      <c r="AC37" s="2">
        <v>4.21</v>
      </c>
    </row>
    <row r="38" spans="1:29" s="2" customFormat="1" x14ac:dyDescent="0.2">
      <c r="A38" s="6">
        <v>2</v>
      </c>
      <c r="B38" s="2" t="s">
        <v>40</v>
      </c>
      <c r="C38" s="2" t="s">
        <v>128</v>
      </c>
      <c r="D38" s="2">
        <v>15</v>
      </c>
      <c r="E38" s="8">
        <v>35308</v>
      </c>
      <c r="F38" s="23" t="s">
        <v>3</v>
      </c>
      <c r="G38" s="6">
        <v>16</v>
      </c>
      <c r="H38" s="3" t="s">
        <v>37</v>
      </c>
      <c r="I38" s="2" t="s">
        <v>8</v>
      </c>
      <c r="J38" s="2" t="s">
        <v>5</v>
      </c>
      <c r="K38" s="2" t="s">
        <v>107</v>
      </c>
      <c r="L38" s="2" t="s">
        <v>53</v>
      </c>
      <c r="M38" s="2" t="s">
        <v>145</v>
      </c>
      <c r="P38" s="2" t="s">
        <v>71</v>
      </c>
      <c r="Q38" s="2" t="s">
        <v>174</v>
      </c>
      <c r="R38" s="2" t="s">
        <v>173</v>
      </c>
      <c r="S38" s="2" t="s">
        <v>176</v>
      </c>
      <c r="T38" s="2" t="s">
        <v>183</v>
      </c>
      <c r="U38" s="2" t="s">
        <v>52</v>
      </c>
      <c r="V38" s="2" t="s">
        <v>11</v>
      </c>
      <c r="W38" s="2" t="s">
        <v>115</v>
      </c>
      <c r="X38" s="4">
        <v>54.33</v>
      </c>
      <c r="Y38" s="4">
        <v>14.34</v>
      </c>
      <c r="Z38" s="4">
        <v>6.58</v>
      </c>
      <c r="AA38" s="2">
        <v>2.9</v>
      </c>
      <c r="AB38" s="2" t="s">
        <v>63</v>
      </c>
      <c r="AC38" s="2" t="s">
        <v>63</v>
      </c>
    </row>
    <row r="39" spans="1:29" s="2" customFormat="1" x14ac:dyDescent="0.2">
      <c r="A39" s="6">
        <v>2</v>
      </c>
      <c r="B39" s="2" t="s">
        <v>42</v>
      </c>
      <c r="D39" s="2">
        <v>40</v>
      </c>
      <c r="E39" s="8">
        <v>35314</v>
      </c>
      <c r="F39" s="11" t="s">
        <v>226</v>
      </c>
      <c r="G39" s="6">
        <v>17</v>
      </c>
      <c r="H39" s="3" t="s">
        <v>37</v>
      </c>
      <c r="I39" s="2" t="s">
        <v>8</v>
      </c>
      <c r="J39" s="2" t="s">
        <v>18</v>
      </c>
      <c r="K39" s="2" t="s">
        <v>17</v>
      </c>
      <c r="L39" s="2" t="s">
        <v>57</v>
      </c>
      <c r="M39" s="2" t="s">
        <v>38</v>
      </c>
      <c r="O39" s="2" t="s">
        <v>66</v>
      </c>
      <c r="Q39" s="2" t="s">
        <v>59</v>
      </c>
      <c r="V39" s="2" t="s">
        <v>11</v>
      </c>
      <c r="W39" s="2" t="s">
        <v>115</v>
      </c>
      <c r="X39" s="2">
        <v>15.87</v>
      </c>
      <c r="Y39" s="2">
        <v>3.72</v>
      </c>
      <c r="Z39" s="2">
        <v>2.72</v>
      </c>
      <c r="AA39" s="2">
        <v>0.1</v>
      </c>
    </row>
    <row r="40" spans="1:29" s="2" customFormat="1" x14ac:dyDescent="0.2">
      <c r="A40" s="6">
        <v>2</v>
      </c>
      <c r="B40" s="2" t="s">
        <v>41</v>
      </c>
      <c r="D40" s="2">
        <v>40</v>
      </c>
      <c r="E40" s="8">
        <v>35749</v>
      </c>
      <c r="F40" s="23" t="s">
        <v>33</v>
      </c>
      <c r="G40" s="6">
        <v>21</v>
      </c>
      <c r="H40" s="3" t="s">
        <v>12</v>
      </c>
      <c r="I40" s="2" t="s">
        <v>8</v>
      </c>
      <c r="J40" s="2" t="s">
        <v>5</v>
      </c>
      <c r="K40" s="2" t="s">
        <v>107</v>
      </c>
      <c r="L40" s="2" t="s">
        <v>55</v>
      </c>
      <c r="M40" s="2" t="s">
        <v>86</v>
      </c>
      <c r="N40" s="2" t="s">
        <v>111</v>
      </c>
      <c r="O40" s="2" t="s">
        <v>59</v>
      </c>
      <c r="P40" s="2" t="s">
        <v>75</v>
      </c>
      <c r="Q40" s="2" t="s">
        <v>59</v>
      </c>
      <c r="V40" s="2" t="s">
        <v>185</v>
      </c>
      <c r="X40" s="3">
        <v>45.9</v>
      </c>
      <c r="Y40" s="3">
        <v>19.09</v>
      </c>
      <c r="Z40" s="3">
        <v>7.45</v>
      </c>
    </row>
    <row r="41" spans="1:29" s="2" customFormat="1" x14ac:dyDescent="0.2">
      <c r="A41" s="6">
        <v>2</v>
      </c>
      <c r="B41" s="2" t="s">
        <v>94</v>
      </c>
      <c r="C41" s="2" t="s">
        <v>228</v>
      </c>
      <c r="D41" s="2">
        <v>40</v>
      </c>
      <c r="E41" s="8">
        <v>35749</v>
      </c>
      <c r="F41" s="23" t="s">
        <v>33</v>
      </c>
      <c r="G41" s="6">
        <v>21</v>
      </c>
      <c r="H41" s="3" t="s">
        <v>12</v>
      </c>
      <c r="I41" s="2" t="s">
        <v>8</v>
      </c>
      <c r="J41" s="2" t="s">
        <v>18</v>
      </c>
      <c r="K41" s="2" t="s">
        <v>17</v>
      </c>
      <c r="L41" s="2" t="s">
        <v>57</v>
      </c>
      <c r="M41" s="2" t="s">
        <v>118</v>
      </c>
      <c r="O41" s="2" t="s">
        <v>155</v>
      </c>
      <c r="P41" s="2" t="s">
        <v>73</v>
      </c>
      <c r="Q41" s="2" t="s">
        <v>59</v>
      </c>
      <c r="V41" s="2" t="s">
        <v>185</v>
      </c>
      <c r="W41" s="2" t="s">
        <v>115</v>
      </c>
      <c r="X41" s="2">
        <v>34</v>
      </c>
      <c r="Y41" s="2">
        <v>7.57</v>
      </c>
      <c r="Z41" s="2">
        <v>3.9</v>
      </c>
      <c r="AA41" s="2">
        <v>0.8</v>
      </c>
    </row>
    <row r="42" spans="1:29" s="2" customFormat="1" x14ac:dyDescent="0.2">
      <c r="A42" s="6" t="s">
        <v>17</v>
      </c>
      <c r="B42" s="2" t="s">
        <v>67</v>
      </c>
      <c r="D42" s="2">
        <v>63</v>
      </c>
      <c r="E42" s="6"/>
      <c r="F42" s="23" t="s">
        <v>70</v>
      </c>
      <c r="G42" s="6">
        <v>23</v>
      </c>
      <c r="H42" s="2" t="s">
        <v>68</v>
      </c>
      <c r="I42" s="2" t="s">
        <v>15</v>
      </c>
      <c r="J42" s="2" t="s">
        <v>18</v>
      </c>
      <c r="K42" s="2" t="s">
        <v>17</v>
      </c>
      <c r="L42" s="2" t="s">
        <v>55</v>
      </c>
      <c r="M42" s="2" t="s">
        <v>146</v>
      </c>
      <c r="N42" s="2" t="s">
        <v>69</v>
      </c>
      <c r="O42" s="2" t="s">
        <v>158</v>
      </c>
      <c r="Q42" s="2" t="s">
        <v>59</v>
      </c>
      <c r="W42" s="2" t="s">
        <v>15</v>
      </c>
      <c r="X42" s="2">
        <v>105.74</v>
      </c>
      <c r="Y42" s="2">
        <v>19.93</v>
      </c>
      <c r="Z42" s="2">
        <v>10.83</v>
      </c>
    </row>
  </sheetData>
  <autoFilter ref="A1:AC49" xr:uid="{00000000-0009-0000-0000-000000000000}"/>
  <sortState xmlns:xlrd2="http://schemas.microsoft.com/office/spreadsheetml/2017/richdata2" ref="A2:AD42">
    <sortCondition ref="G2:G42"/>
    <sortCondition ref="L2:L42"/>
  </sortState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tabSelected="1" zoomScale="157" zoomScaleNormal="157" workbookViewId="0">
      <selection activeCell="F16" sqref="F16"/>
    </sheetView>
  </sheetViews>
  <sheetFormatPr baseColWidth="10" defaultRowHeight="15" x14ac:dyDescent="0.2"/>
  <cols>
    <col min="1" max="1" width="24.33203125" style="19" customWidth="1"/>
    <col min="2" max="16384" width="10.83203125" style="19"/>
  </cols>
  <sheetData>
    <row r="1" spans="1:4" x14ac:dyDescent="0.2">
      <c r="A1" s="18" t="s">
        <v>212</v>
      </c>
    </row>
    <row r="3" spans="1:4" x14ac:dyDescent="0.2">
      <c r="A3" s="14" t="s">
        <v>191</v>
      </c>
      <c r="B3" s="15" t="s">
        <v>192</v>
      </c>
      <c r="C3" s="20" t="s">
        <v>216</v>
      </c>
      <c r="D3" s="20" t="s">
        <v>215</v>
      </c>
    </row>
    <row r="4" spans="1:4" x14ac:dyDescent="0.2">
      <c r="A4" s="16" t="s">
        <v>200</v>
      </c>
      <c r="B4" s="17">
        <v>79</v>
      </c>
      <c r="C4" s="19">
        <v>53.37</v>
      </c>
      <c r="D4" s="19">
        <v>720.1</v>
      </c>
    </row>
    <row r="5" spans="1:4" x14ac:dyDescent="0.2">
      <c r="A5" s="16" t="s">
        <v>201</v>
      </c>
      <c r="B5" s="17">
        <v>38</v>
      </c>
      <c r="C5" s="19">
        <v>25.67</v>
      </c>
      <c r="D5" s="19">
        <v>174.3</v>
      </c>
    </row>
    <row r="6" spans="1:4" x14ac:dyDescent="0.2">
      <c r="A6" s="16" t="s">
        <v>230</v>
      </c>
      <c r="B6" s="17">
        <v>1</v>
      </c>
      <c r="C6" s="19">
        <v>0.67</v>
      </c>
      <c r="D6" s="19">
        <v>0.2</v>
      </c>
    </row>
    <row r="7" spans="1:4" x14ac:dyDescent="0.2">
      <c r="A7" s="16" t="s">
        <v>202</v>
      </c>
      <c r="B7" s="17">
        <v>10</v>
      </c>
      <c r="C7" s="19">
        <v>6.75</v>
      </c>
      <c r="D7" s="19">
        <v>52.7</v>
      </c>
    </row>
    <row r="8" spans="1:4" x14ac:dyDescent="0.2">
      <c r="A8" s="16" t="s">
        <v>204</v>
      </c>
      <c r="B8" s="17">
        <v>4</v>
      </c>
      <c r="C8" s="19">
        <v>2.7</v>
      </c>
      <c r="D8" s="19">
        <v>30.1</v>
      </c>
    </row>
    <row r="9" spans="1:4" x14ac:dyDescent="0.2">
      <c r="A9" s="16" t="s">
        <v>205</v>
      </c>
      <c r="B9" s="17">
        <v>3</v>
      </c>
      <c r="C9" s="19">
        <v>2</v>
      </c>
      <c r="D9" s="19">
        <v>4.7</v>
      </c>
    </row>
    <row r="10" spans="1:4" x14ac:dyDescent="0.2">
      <c r="A10" s="16" t="s">
        <v>211</v>
      </c>
      <c r="B10" s="17">
        <v>2</v>
      </c>
      <c r="C10" s="19">
        <v>1.4</v>
      </c>
      <c r="D10" s="25">
        <v>11.2</v>
      </c>
    </row>
    <row r="11" spans="1:4" x14ac:dyDescent="0.2">
      <c r="A11" s="16" t="s">
        <v>229</v>
      </c>
      <c r="B11" s="17">
        <v>2</v>
      </c>
      <c r="C11" s="19">
        <v>1.4</v>
      </c>
      <c r="D11" s="25">
        <v>3</v>
      </c>
    </row>
    <row r="12" spans="1:4" x14ac:dyDescent="0.2">
      <c r="A12" s="16" t="s">
        <v>210</v>
      </c>
      <c r="B12" s="17">
        <v>5</v>
      </c>
      <c r="C12" s="19">
        <v>3.4</v>
      </c>
      <c r="D12" s="19">
        <v>5.6</v>
      </c>
    </row>
    <row r="13" spans="1:4" x14ac:dyDescent="0.2">
      <c r="A13" s="16" t="s">
        <v>214</v>
      </c>
      <c r="B13" s="17">
        <v>2</v>
      </c>
      <c r="C13" s="19">
        <v>1.4</v>
      </c>
      <c r="D13" s="19">
        <v>2.5</v>
      </c>
    </row>
    <row r="14" spans="1:4" x14ac:dyDescent="0.2">
      <c r="A14" s="16" t="s">
        <v>220</v>
      </c>
      <c r="B14" s="17">
        <v>2</v>
      </c>
      <c r="C14" s="19">
        <v>1.4</v>
      </c>
      <c r="D14" s="19">
        <v>3</v>
      </c>
    </row>
    <row r="15" spans="1:4" x14ac:dyDescent="0.2">
      <c r="A15" s="16"/>
      <c r="B15" s="17"/>
    </row>
    <row r="16" spans="1:4" x14ac:dyDescent="0.2">
      <c r="A16" s="16" t="s">
        <v>193</v>
      </c>
      <c r="B16" s="17">
        <v>499</v>
      </c>
      <c r="D16" s="19">
        <v>1651.9</v>
      </c>
    </row>
    <row r="17" spans="1:4" x14ac:dyDescent="0.2">
      <c r="A17" s="16" t="s">
        <v>218</v>
      </c>
      <c r="B17" s="17">
        <v>152</v>
      </c>
      <c r="D17" s="19">
        <v>153.19999999999999</v>
      </c>
    </row>
    <row r="18" spans="1:4" x14ac:dyDescent="0.2">
      <c r="A18" s="16" t="s">
        <v>194</v>
      </c>
      <c r="B18" s="17">
        <v>343</v>
      </c>
      <c r="D18" s="19">
        <v>280.2</v>
      </c>
    </row>
    <row r="19" spans="1:4" x14ac:dyDescent="0.2">
      <c r="A19" s="16" t="s">
        <v>217</v>
      </c>
      <c r="B19" s="17">
        <v>49</v>
      </c>
      <c r="D19" s="19">
        <v>12</v>
      </c>
    </row>
    <row r="20" spans="1:4" x14ac:dyDescent="0.2">
      <c r="A20" s="16" t="s">
        <v>195</v>
      </c>
      <c r="B20" s="17">
        <v>39</v>
      </c>
      <c r="D20" s="19">
        <v>11.4</v>
      </c>
    </row>
    <row r="21" spans="1:4" x14ac:dyDescent="0.2">
      <c r="A21" s="16" t="s">
        <v>196</v>
      </c>
      <c r="B21" s="17">
        <v>69</v>
      </c>
      <c r="D21" s="19">
        <v>36.1</v>
      </c>
    </row>
    <row r="22" spans="1:4" x14ac:dyDescent="0.2">
      <c r="A22" s="16" t="s">
        <v>197</v>
      </c>
      <c r="B22" s="17">
        <v>18</v>
      </c>
      <c r="D22" s="19">
        <v>1.6</v>
      </c>
    </row>
    <row r="23" spans="1:4" x14ac:dyDescent="0.2">
      <c r="A23" s="16" t="s">
        <v>198</v>
      </c>
      <c r="B23" s="17">
        <v>12</v>
      </c>
      <c r="D23" s="19">
        <v>5.0999999999999996</v>
      </c>
    </row>
    <row r="24" spans="1:4" x14ac:dyDescent="0.2">
      <c r="A24" s="16" t="s">
        <v>213</v>
      </c>
      <c r="B24" s="17">
        <v>78</v>
      </c>
      <c r="D24" s="19">
        <v>60.7</v>
      </c>
    </row>
    <row r="25" spans="1:4" x14ac:dyDescent="0.2">
      <c r="A25" s="16" t="s">
        <v>209</v>
      </c>
      <c r="B25" s="17">
        <v>30</v>
      </c>
      <c r="D25" s="19">
        <v>35.6</v>
      </c>
    </row>
    <row r="26" spans="1:4" x14ac:dyDescent="0.2">
      <c r="A26" s="16" t="s">
        <v>219</v>
      </c>
      <c r="B26" s="17">
        <v>170</v>
      </c>
    </row>
    <row r="27" spans="1:4" x14ac:dyDescent="0.2">
      <c r="A27" s="14" t="s">
        <v>199</v>
      </c>
      <c r="B27" s="15">
        <f>SUM(B4:B26)</f>
        <v>1607</v>
      </c>
      <c r="D27" s="18">
        <f>SUM(D4:D25)</f>
        <v>3255.1999999999994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zoomScale="162" zoomScaleNormal="162" workbookViewId="0"/>
  </sheetViews>
  <sheetFormatPr baseColWidth="10" defaultRowHeight="16" x14ac:dyDescent="0.2"/>
  <cols>
    <col min="1" max="1" width="28.5" style="13" customWidth="1"/>
    <col min="2" max="16384" width="10.83203125" style="13"/>
  </cols>
  <sheetData>
    <row r="1" spans="1:3" x14ac:dyDescent="0.2">
      <c r="A1" s="12" t="s">
        <v>208</v>
      </c>
    </row>
    <row r="3" spans="1:3" x14ac:dyDescent="0.2">
      <c r="A3" s="14" t="s">
        <v>191</v>
      </c>
      <c r="B3" s="15" t="s">
        <v>192</v>
      </c>
      <c r="C3" s="21" t="s">
        <v>216</v>
      </c>
    </row>
    <row r="4" spans="1:3" x14ac:dyDescent="0.2">
      <c r="A4" s="16" t="s">
        <v>200</v>
      </c>
      <c r="B4" s="17">
        <v>16</v>
      </c>
      <c r="C4" s="13">
        <v>21.6</v>
      </c>
    </row>
    <row r="5" spans="1:3" x14ac:dyDescent="0.2">
      <c r="A5" s="16" t="s">
        <v>201</v>
      </c>
      <c r="B5" s="17">
        <v>18</v>
      </c>
      <c r="C5" s="13">
        <v>24.3</v>
      </c>
    </row>
    <row r="6" spans="1:3" x14ac:dyDescent="0.2">
      <c r="A6" s="16" t="s">
        <v>202</v>
      </c>
      <c r="B6" s="17">
        <v>14</v>
      </c>
      <c r="C6" s="13">
        <v>18.899999999999999</v>
      </c>
    </row>
    <row r="7" spans="1:3" x14ac:dyDescent="0.2">
      <c r="A7" s="16" t="s">
        <v>203</v>
      </c>
      <c r="B7" s="17">
        <v>7</v>
      </c>
      <c r="C7" s="13">
        <v>9.4499999999999993</v>
      </c>
    </row>
    <row r="8" spans="1:3" x14ac:dyDescent="0.2">
      <c r="A8" s="16" t="s">
        <v>204</v>
      </c>
      <c r="B8" s="17">
        <v>14</v>
      </c>
      <c r="C8" s="13">
        <v>18.899999999999999</v>
      </c>
    </row>
    <row r="9" spans="1:3" x14ac:dyDescent="0.2">
      <c r="A9" s="16" t="s">
        <v>205</v>
      </c>
      <c r="B9" s="17">
        <v>1</v>
      </c>
      <c r="C9" s="13">
        <v>1.35</v>
      </c>
    </row>
    <row r="10" spans="1:3" x14ac:dyDescent="0.2">
      <c r="A10" s="16" t="s">
        <v>206</v>
      </c>
      <c r="B10" s="17">
        <v>3</v>
      </c>
      <c r="C10" s="13">
        <v>4.0999999999999996</v>
      </c>
    </row>
    <row r="11" spans="1:3" x14ac:dyDescent="0.2">
      <c r="A11" s="16" t="s">
        <v>207</v>
      </c>
      <c r="B11" s="17">
        <v>1</v>
      </c>
      <c r="C11" s="13">
        <v>1.35</v>
      </c>
    </row>
    <row r="12" spans="1:3" x14ac:dyDescent="0.2">
      <c r="A12" s="16"/>
      <c r="B12" s="17"/>
    </row>
    <row r="13" spans="1:3" x14ac:dyDescent="0.2">
      <c r="A13" s="16" t="s">
        <v>193</v>
      </c>
      <c r="B13" s="17">
        <v>319</v>
      </c>
    </row>
    <row r="14" spans="1:3" x14ac:dyDescent="0.2">
      <c r="A14" s="16" t="s">
        <v>194</v>
      </c>
      <c r="B14" s="17">
        <v>752</v>
      </c>
    </row>
    <row r="15" spans="1:3" x14ac:dyDescent="0.2">
      <c r="A15" s="16" t="s">
        <v>195</v>
      </c>
      <c r="B15" s="17">
        <v>2</v>
      </c>
    </row>
    <row r="16" spans="1:3" x14ac:dyDescent="0.2">
      <c r="A16" s="16" t="s">
        <v>196</v>
      </c>
      <c r="B16" s="17">
        <v>177</v>
      </c>
    </row>
    <row r="17" spans="1:2" x14ac:dyDescent="0.2">
      <c r="A17" s="16" t="s">
        <v>197</v>
      </c>
      <c r="B17" s="17">
        <v>79</v>
      </c>
    </row>
    <row r="18" spans="1:2" x14ac:dyDescent="0.2">
      <c r="A18" s="16" t="s">
        <v>198</v>
      </c>
      <c r="B18" s="17">
        <v>3</v>
      </c>
    </row>
    <row r="19" spans="1:2" x14ac:dyDescent="0.2">
      <c r="A19" s="14" t="s">
        <v>199</v>
      </c>
      <c r="B19" s="15">
        <f>SUM(B4:B18)</f>
        <v>1406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Vruća cave-osseus tools</vt:lpstr>
      <vt:lpstr>Vruća cave-fauna 1996-1997</vt:lpstr>
      <vt:lpstr>Vrbička cave-fauna context (29)</vt:lpstr>
    </vt:vector>
  </TitlesOfParts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Cristiani</dc:creator>
  <cp:lastModifiedBy>Dusan Boric</cp:lastModifiedBy>
  <dcterms:created xsi:type="dcterms:W3CDTF">2012-09-22T14:20:10Z</dcterms:created>
  <dcterms:modified xsi:type="dcterms:W3CDTF">2019-05-06T04:58:04Z</dcterms:modified>
</cp:coreProperties>
</file>