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gan Jones\Documents\Papers\Data Analysis Paper\Data to upload\"/>
    </mc:Choice>
  </mc:AlternateContent>
  <bookViews>
    <workbookView xWindow="0" yWindow="0" windowWidth="13380" windowHeight="6000"/>
  </bookViews>
  <sheets>
    <sheet name="Runs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28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5" i="1"/>
  <c r="I15" i="1" l="1"/>
  <c r="I16" i="1" s="1"/>
  <c r="G10" i="1"/>
  <c r="G12" i="1" s="1"/>
  <c r="D13" i="1" l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/>
  <c r="D30" i="1" s="1"/>
  <c r="L30" i="1"/>
  <c r="L28" i="1"/>
  <c r="L13" i="1" l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3" i="1" s="1"/>
  <c r="K5" i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E5" i="1" l="1"/>
  <c r="E6" i="1" s="1"/>
  <c r="E7" i="1" s="1"/>
  <c r="B22" i="1"/>
  <c r="B23" i="1" s="1"/>
  <c r="B24" i="1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E13" i="1" l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8" i="1"/>
  <c r="E9" i="1" s="1"/>
  <c r="E10" i="1" s="1"/>
  <c r="E11" i="1" s="1"/>
  <c r="E12" i="1" s="1"/>
</calcChain>
</file>

<file path=xl/sharedStrings.xml><?xml version="1.0" encoding="utf-8"?>
<sst xmlns="http://schemas.openxmlformats.org/spreadsheetml/2006/main" count="142" uniqueCount="92">
  <si>
    <t>Run Number</t>
  </si>
  <si>
    <t>Material</t>
  </si>
  <si>
    <t>Preparation Method</t>
  </si>
  <si>
    <t>R5083_08154</t>
  </si>
  <si>
    <t>R5083_08156</t>
  </si>
  <si>
    <t>R5083_08478</t>
  </si>
  <si>
    <t>R5083_08482</t>
  </si>
  <si>
    <t>R96_29140</t>
  </si>
  <si>
    <t>R96_29148</t>
  </si>
  <si>
    <t>R96_29328</t>
  </si>
  <si>
    <t>R96_29334</t>
  </si>
  <si>
    <t>R96_30687</t>
  </si>
  <si>
    <t>R83_03388</t>
  </si>
  <si>
    <t>R83_03495</t>
  </si>
  <si>
    <t>R83_03794</t>
  </si>
  <si>
    <t>R83_04056</t>
  </si>
  <si>
    <t>R83_04745</t>
  </si>
  <si>
    <t>R83_05046</t>
  </si>
  <si>
    <t>R83_05830</t>
  </si>
  <si>
    <t>R83_05832</t>
  </si>
  <si>
    <t>R83_05834</t>
  </si>
  <si>
    <t>R83_05945</t>
  </si>
  <si>
    <t>R83_06011</t>
  </si>
  <si>
    <t>R83_06012</t>
  </si>
  <si>
    <t>R83_06013</t>
  </si>
  <si>
    <t>Zircaloy-4</t>
  </si>
  <si>
    <t>Zr-0.8Nb</t>
  </si>
  <si>
    <t>Zr-0.2Nb</t>
  </si>
  <si>
    <t>Zr-2.5Nb</t>
  </si>
  <si>
    <t>Run Conditions</t>
  </si>
  <si>
    <t>T/K</t>
  </si>
  <si>
    <t>LEAP</t>
  </si>
  <si>
    <t>5000 XR</t>
  </si>
  <si>
    <t>Pulse Frequency (kHz)</t>
  </si>
  <si>
    <t>R14_06716</t>
  </si>
  <si>
    <t>Zirlo</t>
  </si>
  <si>
    <t>Electropolish in perchloric (1st and 2nd stage and then FIB sharpen)</t>
  </si>
  <si>
    <t>3000XR</t>
  </si>
  <si>
    <t>0.2-0.6 nJ</t>
  </si>
  <si>
    <t>unknown</t>
  </si>
  <si>
    <t>No</t>
  </si>
  <si>
    <t>Laser Energy (pJ)</t>
  </si>
  <si>
    <t>R83_03759_75pJ</t>
  </si>
  <si>
    <t>R83_03759_100pJ</t>
  </si>
  <si>
    <t>R96_27479</t>
  </si>
  <si>
    <t xml:space="preserve">Data not available </t>
  </si>
  <si>
    <t>R96_27487</t>
  </si>
  <si>
    <t>H Charged</t>
  </si>
  <si>
    <t>Hydrogen Charged</t>
  </si>
  <si>
    <t>D Charged</t>
  </si>
  <si>
    <t>infuence of electric field</t>
  </si>
  <si>
    <t>Data available</t>
  </si>
  <si>
    <t>Ga FIB</t>
  </si>
  <si>
    <t>Xe PFIB</t>
  </si>
  <si>
    <t>1-2</t>
  </si>
  <si>
    <t>Detection Rate (%)</t>
  </si>
  <si>
    <t>Nb composition verification</t>
  </si>
  <si>
    <t>Hash for .RHIT/ .HITS files</t>
  </si>
  <si>
    <t>R83_04056.RHIT;57fcebc6eb9dbdc1f75ef82694d8550039db5c26b76027747e5812f2d6aee14f</t>
  </si>
  <si>
    <t>R83_05830.RHIT;98386f59f2349888f2dcc090f36928aa6dea039c62eb5aab00f0dffa058082a2</t>
  </si>
  <si>
    <t>R83_05832.RHIT;fc2b4698ae75e7c47e512a9ae356d6ed2a02ba932c692af5ab30158330ced987</t>
  </si>
  <si>
    <t>R83_05834.RHIT;e2757751a98e9472489617a4a36e3f9b9e91b4c3605564c3c21f80e368474599</t>
  </si>
  <si>
    <t>R83_06012.RHIT;c2613a93e618a6b047af4eae086a04b885d31267cd180dc17a4e92e38d13c5cc</t>
  </si>
  <si>
    <t>R14_06716.RHIT;76d7bb449bd686f7e37f647d26be08663b31a22748612d4b0ff1efb1f690b1e</t>
  </si>
  <si>
    <t>R5083_08154.HITS;cd9e4c59289782250636637d222f9c9332dff2c81ebd1beffd2e8b566ccb9377</t>
  </si>
  <si>
    <t>R5083_08478.HITS;052edcb7eac3ee48e17181fda4cbfcb48d220002edcfcf665b7ebe9de4a2c809</t>
  </si>
  <si>
    <t>R5083_08156.HITS;8938b71650b7d6f96b57c80f120c8adc42bfdf6ad8e52dc480a4ea61e2be12b3</t>
  </si>
  <si>
    <t>R5083_08482.HITS;58de78281d1ac8b53b1d8d7817a128ad526ee412314f88e21f274a302e873468</t>
  </si>
  <si>
    <t>R83_03388.RHIT;77eeb88c9fc911777b5918f2bf4c79aa387cc3ebd876b8a2763e140370846d51</t>
  </si>
  <si>
    <t>R83_05945.RHIT;1034c0db07a952992b6461d1b763d7db520cdc2783217cf8c877997d566927b7</t>
  </si>
  <si>
    <t>R83_06011.RHIT;88fefbeecf11f65414c72833083553aa0d240bfa7a7d67d473ac79fcce521e82</t>
  </si>
  <si>
    <t>R83_06013.RHIT;12184be592e032c90947a2f0fc842f6ee30349b651086883e2f6d0336ef3586d</t>
  </si>
  <si>
    <t>R83_05046.RHIT;dbcd86c81b6ec084830c364670a508191fba070ec23af748f5cd8e360b70cd98</t>
  </si>
  <si>
    <t>R83_04745.RHIT;0294934f23e1e4cb58c641b819aab5dd1526a71affdd04f8d209d5fed006ed7d</t>
  </si>
  <si>
    <t>R83_03794.RHIT;d1f1c842aeab39e83fcfe1eed29c436a9b6c754ffa8c22bb82d6ea7a5dc4dee1</t>
  </si>
  <si>
    <t>R83_03759.RHIT;84dbb55d2045c82bb14c6f5ea5ce6ebee89bb885039c3da4789d425acbdc4d43</t>
  </si>
  <si>
    <t>R83_03495.RHIT;7c3c3b61d526a5a8b10ebb3e39072cea388f4815c03716bbddca92d6b354ddf0</t>
  </si>
  <si>
    <t>R96_29140.RHIT;75757622243ab36b1a377f32501f1f2f06ea4dd53f4ef6b159c99445a6160b36</t>
  </si>
  <si>
    <t>R96_29148.RHIT;747448e7e84a7fad764f1cf27f410b226af845cd29093e130a638246ce23f4e7</t>
  </si>
  <si>
    <t>R96_29328.RHIT;67fc6005454ebac68a96df393c0d8edbc5068931791031ee1abb6c65f2ff2edf</t>
  </si>
  <si>
    <t>R96_29334.RHIT;b89232cd4ad1a963d9d643614a8fe9322fb7e3eb7df988c251f0314941495a6a</t>
  </si>
  <si>
    <t>R96_30687.RHIT;7c8ea4c834418018532953550bd03f3cccf613c6f7bf40a89063dd9e2d23f308</t>
  </si>
  <si>
    <t>R96_27479.RHIT;823e8e4755008aad94679cfb1b42d74628526144660431893727b484a143ac37</t>
  </si>
  <si>
    <t>R96_27487.RHIT;3c53d217fffb2352f08d9e3055ba5d9e7aa2ae96c5e82541744821c19ee74fa2</t>
  </si>
  <si>
    <t>Section Data used in</t>
  </si>
  <si>
    <t>How the experimental data is used</t>
  </si>
  <si>
    <t>Meta- analysis of deuterated Zircaloy-4</t>
  </si>
  <si>
    <t>Deuterated run for line profile</t>
  </si>
  <si>
    <t xml:space="preserve">The influence of electric field on molecular H formation and the H2:H  ratio </t>
  </si>
  <si>
    <t xml:space="preserve">H:H2 ratio </t>
  </si>
  <si>
    <t>Data availability*</t>
  </si>
  <si>
    <t>*Any data marked available can be found on Oxford Research Archive (https://ora.ox.ac.uk/objects/uuid:94ff8767-a5e1-4c68-bae7-bb2016b97733).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</si>
</sst>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color rgb="FF24292E"/>
      <name val="Consolas"/>
      <family val="3"/>
    </font>
    <font>
      <sz val="11"/>
      <color rgb="FF24292E"/>
      <name val="Consolas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2" fillId="0" borderId="0" xfId="0" applyFont="1"/>
    <xf numFmtId="0" fontId="0" fillId="0" borderId="0" xfId="0" applyFont="1" applyFill="1" applyAlignment="1"/>
    <xf numFmtId="0" fontId="0" fillId="0" borderId="0" xfId="0" applyFont="1" applyFill="1" applyAlignment="1">
      <alignment horizontal="left" wrapText="1"/>
    </xf>
    <xf numFmtId="49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 wrapText="1"/>
    </xf>
    <xf numFmtId="49" fontId="0" fillId="0" borderId="0" xfId="0" applyNumberFormat="1" applyFont="1" applyAlignment="1">
      <alignment horizontal="left" wrapText="1"/>
    </xf>
    <xf numFmtId="0" fontId="0" fillId="0" borderId="0" xfId="0" applyAlignme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49" fontId="0" fillId="0" borderId="0" xfId="0" applyNumberFormat="1" applyFont="1" applyAlignment="1">
      <alignment horizontal="right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zoomScale="90" zoomScaleNormal="90" workbookViewId="0">
      <selection activeCell="J4" sqref="J4"/>
    </sheetView>
  </sheetViews>
  <sheetFormatPr defaultRowHeight="15" x14ac:dyDescent="0.25"/>
  <cols>
    <col min="1" max="1" width="17" style="1" customWidth="1"/>
    <col min="2" max="2" width="11.5703125" style="1" customWidth="1"/>
    <col min="3" max="3" width="12" customWidth="1"/>
    <col min="4" max="4" width="16.28515625" style="1" customWidth="1"/>
    <col min="5" max="5" width="10.140625" style="1" customWidth="1"/>
    <col min="6" max="6" width="7" style="1" customWidth="1"/>
    <col min="7" max="7" width="10.85546875" style="1" customWidth="1"/>
    <col min="8" max="8" width="10.42578125" style="1" customWidth="1"/>
    <col min="9" max="9" width="11" style="1" customWidth="1"/>
    <col min="10" max="10" width="72.85546875" style="1" customWidth="1"/>
    <col min="11" max="11" width="43.28515625" style="1" customWidth="1"/>
    <col min="12" max="12" width="19.42578125" style="1" customWidth="1"/>
    <col min="13" max="13" width="95.28515625" style="1" customWidth="1"/>
    <col min="14" max="14" width="9.140625" style="1"/>
    <col min="15" max="15" width="17.28515625" style="1" customWidth="1"/>
    <col min="16" max="16384" width="9.140625" style="1"/>
  </cols>
  <sheetData>
    <row r="1" spans="1:15" ht="30" customHeight="1" x14ac:dyDescent="0.25">
      <c r="A1" s="17" t="s">
        <v>0</v>
      </c>
      <c r="B1" s="17" t="s">
        <v>1</v>
      </c>
      <c r="C1" s="17" t="s">
        <v>48</v>
      </c>
      <c r="D1" s="17" t="s">
        <v>2</v>
      </c>
      <c r="E1" s="17" t="s">
        <v>31</v>
      </c>
      <c r="F1" s="13" t="s">
        <v>29</v>
      </c>
      <c r="G1" s="13"/>
      <c r="H1" s="13"/>
      <c r="I1" s="13"/>
      <c r="J1" s="13" t="s">
        <v>84</v>
      </c>
      <c r="K1" s="13" t="s">
        <v>85</v>
      </c>
      <c r="L1" s="13" t="s">
        <v>90</v>
      </c>
      <c r="M1" s="3"/>
      <c r="N1" s="3"/>
    </row>
    <row r="2" spans="1:15" ht="45" x14ac:dyDescent="0.25">
      <c r="A2" s="17"/>
      <c r="B2" s="17"/>
      <c r="C2" s="17"/>
      <c r="D2" s="17"/>
      <c r="E2" s="17"/>
      <c r="F2" s="3" t="s">
        <v>30</v>
      </c>
      <c r="G2" s="3" t="s">
        <v>41</v>
      </c>
      <c r="H2" s="3" t="s">
        <v>33</v>
      </c>
      <c r="I2" s="3" t="s">
        <v>55</v>
      </c>
      <c r="J2" s="13"/>
      <c r="K2" s="13"/>
      <c r="L2" s="13"/>
      <c r="M2" s="3" t="s">
        <v>57</v>
      </c>
      <c r="N2" s="3"/>
    </row>
    <row r="3" spans="1:15" ht="75" x14ac:dyDescent="0.25">
      <c r="A3" s="4" t="s">
        <v>34</v>
      </c>
      <c r="B3" s="3" t="s">
        <v>35</v>
      </c>
      <c r="C3" s="3" t="s">
        <v>40</v>
      </c>
      <c r="D3" s="3" t="s">
        <v>36</v>
      </c>
      <c r="E3" s="3" t="s">
        <v>37</v>
      </c>
      <c r="F3" s="3">
        <v>60</v>
      </c>
      <c r="G3" s="3" t="s">
        <v>38</v>
      </c>
      <c r="H3" s="3">
        <v>200</v>
      </c>
      <c r="I3" s="3" t="s">
        <v>39</v>
      </c>
      <c r="J3" s="3" t="s">
        <v>56</v>
      </c>
      <c r="K3" s="3" t="s">
        <v>56</v>
      </c>
      <c r="L3" s="3" t="str">
        <f>L27</f>
        <v xml:space="preserve">Data not available </v>
      </c>
      <c r="M3" s="5" t="s">
        <v>63</v>
      </c>
      <c r="N3" s="3"/>
    </row>
    <row r="4" spans="1:15" x14ac:dyDescent="0.25">
      <c r="A4" s="4" t="s">
        <v>3</v>
      </c>
      <c r="B4" s="3" t="s">
        <v>25</v>
      </c>
      <c r="C4" s="3" t="s">
        <v>40</v>
      </c>
      <c r="D4" s="3" t="s">
        <v>52</v>
      </c>
      <c r="E4" s="3" t="s">
        <v>32</v>
      </c>
      <c r="F4" s="3">
        <v>55</v>
      </c>
      <c r="G4" s="3">
        <v>50</v>
      </c>
      <c r="H4" s="3">
        <v>200</v>
      </c>
      <c r="I4" s="3">
        <v>0.5</v>
      </c>
      <c r="J4" s="3" t="s">
        <v>86</v>
      </c>
      <c r="K4" s="3" t="s">
        <v>89</v>
      </c>
      <c r="L4" s="3" t="s">
        <v>45</v>
      </c>
      <c r="M4" s="5" t="s">
        <v>64</v>
      </c>
      <c r="N4" s="3"/>
    </row>
    <row r="5" spans="1:15" x14ac:dyDescent="0.25">
      <c r="A5" s="4" t="s">
        <v>4</v>
      </c>
      <c r="B5" s="3" t="str">
        <f>B4</f>
        <v>Zircaloy-4</v>
      </c>
      <c r="C5" s="3" t="s">
        <v>40</v>
      </c>
      <c r="D5" s="3" t="s">
        <v>52</v>
      </c>
      <c r="E5" s="3" t="str">
        <f>E4</f>
        <v>5000 XR</v>
      </c>
      <c r="F5" s="3">
        <v>55</v>
      </c>
      <c r="G5" s="3">
        <v>50</v>
      </c>
      <c r="H5" s="3">
        <v>200</v>
      </c>
      <c r="I5" s="3">
        <v>0.5</v>
      </c>
      <c r="J5" s="3" t="str">
        <f>$J$4</f>
        <v>Meta- analysis of deuterated Zircaloy-4</v>
      </c>
      <c r="K5" s="3" t="str">
        <f>K4</f>
        <v xml:space="preserve">H:H2 ratio </v>
      </c>
      <c r="L5" s="3" t="s">
        <v>45</v>
      </c>
      <c r="M5" s="6" t="s">
        <v>66</v>
      </c>
      <c r="N5" s="3"/>
      <c r="O5" s="2"/>
    </row>
    <row r="6" spans="1:15" x14ac:dyDescent="0.25">
      <c r="A6" s="4" t="s">
        <v>5</v>
      </c>
      <c r="B6" s="3" t="str">
        <f t="shared" ref="B6:B17" si="0">B5</f>
        <v>Zircaloy-4</v>
      </c>
      <c r="C6" s="3" t="s">
        <v>40</v>
      </c>
      <c r="D6" s="3" t="s">
        <v>52</v>
      </c>
      <c r="E6" s="3" t="str">
        <f t="shared" ref="E6:E27" si="1">E5</f>
        <v>5000 XR</v>
      </c>
      <c r="F6" s="3">
        <v>55</v>
      </c>
      <c r="G6" s="3">
        <v>50</v>
      </c>
      <c r="H6" s="3">
        <v>200</v>
      </c>
      <c r="I6" s="3">
        <v>0.5</v>
      </c>
      <c r="J6" s="3" t="str">
        <f t="shared" ref="J6:J28" si="2">$J$4</f>
        <v>Meta- analysis of deuterated Zircaloy-4</v>
      </c>
      <c r="K6" s="3" t="str">
        <f t="shared" ref="K6:K27" si="3">K5</f>
        <v xml:space="preserve">H:H2 ratio </v>
      </c>
      <c r="L6" s="3" t="s">
        <v>45</v>
      </c>
      <c r="M6" s="5" t="s">
        <v>65</v>
      </c>
      <c r="N6" s="3"/>
    </row>
    <row r="7" spans="1:15" x14ac:dyDescent="0.25">
      <c r="A7" s="4" t="s">
        <v>6</v>
      </c>
      <c r="B7" s="3" t="str">
        <f t="shared" si="0"/>
        <v>Zircaloy-4</v>
      </c>
      <c r="C7" s="3" t="s">
        <v>40</v>
      </c>
      <c r="D7" s="3" t="s">
        <v>52</v>
      </c>
      <c r="E7" s="3" t="str">
        <f t="shared" si="1"/>
        <v>5000 XR</v>
      </c>
      <c r="F7" s="3">
        <v>55</v>
      </c>
      <c r="G7" s="3">
        <v>50</v>
      </c>
      <c r="H7" s="3">
        <v>200</v>
      </c>
      <c r="I7" s="3">
        <v>0.5</v>
      </c>
      <c r="J7" s="3" t="str">
        <f t="shared" si="2"/>
        <v>Meta- analysis of deuterated Zircaloy-4</v>
      </c>
      <c r="K7" s="3" t="str">
        <f t="shared" si="3"/>
        <v xml:space="preserve">H:H2 ratio </v>
      </c>
      <c r="L7" s="3" t="s">
        <v>45</v>
      </c>
      <c r="M7" s="6" t="s">
        <v>67</v>
      </c>
      <c r="N7" s="3"/>
    </row>
    <row r="8" spans="1:15" x14ac:dyDescent="0.25">
      <c r="A8" s="4" t="s">
        <v>7</v>
      </c>
      <c r="B8" s="3" t="str">
        <f t="shared" si="0"/>
        <v>Zircaloy-4</v>
      </c>
      <c r="C8" s="3" t="s">
        <v>40</v>
      </c>
      <c r="D8" s="3" t="s">
        <v>53</v>
      </c>
      <c r="E8" s="3" t="str">
        <f t="shared" si="1"/>
        <v>5000 XR</v>
      </c>
      <c r="F8" s="3">
        <v>60</v>
      </c>
      <c r="G8" s="13" t="s">
        <v>39</v>
      </c>
      <c r="H8" s="13"/>
      <c r="I8" s="13"/>
      <c r="J8" s="3" t="str">
        <f t="shared" si="2"/>
        <v>Meta- analysis of deuterated Zircaloy-4</v>
      </c>
      <c r="K8" s="3" t="str">
        <f t="shared" si="3"/>
        <v xml:space="preserve">H:H2 ratio </v>
      </c>
      <c r="L8" s="3" t="s">
        <v>51</v>
      </c>
      <c r="M8" s="3" t="s">
        <v>77</v>
      </c>
      <c r="N8" s="3"/>
    </row>
    <row r="9" spans="1:15" x14ac:dyDescent="0.25">
      <c r="A9" s="4" t="s">
        <v>8</v>
      </c>
      <c r="B9" s="3" t="str">
        <f t="shared" si="0"/>
        <v>Zircaloy-4</v>
      </c>
      <c r="C9" s="3" t="s">
        <v>40</v>
      </c>
      <c r="D9" s="3" t="s">
        <v>53</v>
      </c>
      <c r="E9" s="3" t="str">
        <f t="shared" si="1"/>
        <v>5000 XR</v>
      </c>
      <c r="F9" s="3">
        <v>60</v>
      </c>
      <c r="G9" s="3">
        <v>50</v>
      </c>
      <c r="H9" s="3">
        <v>250</v>
      </c>
      <c r="I9" s="3">
        <v>1</v>
      </c>
      <c r="J9" s="3" t="str">
        <f t="shared" si="2"/>
        <v>Meta- analysis of deuterated Zircaloy-4</v>
      </c>
      <c r="K9" s="3" t="str">
        <f t="shared" si="3"/>
        <v xml:space="preserve">H:H2 ratio </v>
      </c>
      <c r="L9" s="3" t="s">
        <v>51</v>
      </c>
      <c r="M9" s="3" t="s">
        <v>78</v>
      </c>
      <c r="N9" s="3"/>
    </row>
    <row r="10" spans="1:15" x14ac:dyDescent="0.25">
      <c r="A10" s="4" t="s">
        <v>9</v>
      </c>
      <c r="B10" s="3" t="str">
        <f t="shared" si="0"/>
        <v>Zircaloy-4</v>
      </c>
      <c r="C10" s="3" t="s">
        <v>40</v>
      </c>
      <c r="D10" s="3" t="s">
        <v>53</v>
      </c>
      <c r="E10" s="3" t="str">
        <f t="shared" si="1"/>
        <v>5000 XR</v>
      </c>
      <c r="F10" s="3">
        <v>60</v>
      </c>
      <c r="G10" s="13" t="str">
        <f>G8</f>
        <v>unknown</v>
      </c>
      <c r="H10" s="13"/>
      <c r="I10" s="13"/>
      <c r="J10" s="3" t="str">
        <f t="shared" si="2"/>
        <v>Meta- analysis of deuterated Zircaloy-4</v>
      </c>
      <c r="K10" s="3" t="str">
        <f t="shared" si="3"/>
        <v xml:space="preserve">H:H2 ratio </v>
      </c>
      <c r="L10" s="3" t="s">
        <v>51</v>
      </c>
      <c r="M10" s="3" t="s">
        <v>79</v>
      </c>
      <c r="N10" s="3"/>
    </row>
    <row r="11" spans="1:15" x14ac:dyDescent="0.25">
      <c r="A11" s="4" t="s">
        <v>10</v>
      </c>
      <c r="B11" s="3" t="str">
        <f t="shared" si="0"/>
        <v>Zircaloy-4</v>
      </c>
      <c r="C11" s="3" t="s">
        <v>40</v>
      </c>
      <c r="D11" s="3" t="s">
        <v>53</v>
      </c>
      <c r="E11" s="3" t="str">
        <f t="shared" si="1"/>
        <v>5000 XR</v>
      </c>
      <c r="F11" s="3">
        <v>60</v>
      </c>
      <c r="G11" s="3">
        <v>50</v>
      </c>
      <c r="H11" s="3">
        <v>200</v>
      </c>
      <c r="I11" s="3">
        <v>0.5</v>
      </c>
      <c r="J11" s="3" t="str">
        <f t="shared" si="2"/>
        <v>Meta- analysis of deuterated Zircaloy-4</v>
      </c>
      <c r="K11" s="3" t="str">
        <f t="shared" si="3"/>
        <v xml:space="preserve">H:H2 ratio </v>
      </c>
      <c r="L11" s="3" t="s">
        <v>51</v>
      </c>
      <c r="M11" s="3" t="s">
        <v>80</v>
      </c>
      <c r="N11" s="3"/>
    </row>
    <row r="12" spans="1:15" x14ac:dyDescent="0.25">
      <c r="A12" s="7" t="s">
        <v>11</v>
      </c>
      <c r="B12" s="3" t="str">
        <f t="shared" si="0"/>
        <v>Zircaloy-4</v>
      </c>
      <c r="C12" s="3" t="s">
        <v>40</v>
      </c>
      <c r="D12" s="3" t="s">
        <v>53</v>
      </c>
      <c r="E12" s="3" t="str">
        <f t="shared" si="1"/>
        <v>5000 XR</v>
      </c>
      <c r="F12" s="3">
        <v>50</v>
      </c>
      <c r="G12" s="13" t="str">
        <f>G10</f>
        <v>unknown</v>
      </c>
      <c r="H12" s="13"/>
      <c r="I12" s="13"/>
      <c r="J12" s="3" t="str">
        <f t="shared" si="2"/>
        <v>Meta- analysis of deuterated Zircaloy-4</v>
      </c>
      <c r="K12" s="3" t="str">
        <f t="shared" si="3"/>
        <v xml:space="preserve">H:H2 ratio </v>
      </c>
      <c r="L12" s="3" t="s">
        <v>51</v>
      </c>
      <c r="M12" s="3" t="s">
        <v>81</v>
      </c>
      <c r="N12" s="3"/>
    </row>
    <row r="13" spans="1:15" x14ac:dyDescent="0.25">
      <c r="A13" s="4" t="s">
        <v>12</v>
      </c>
      <c r="B13" s="3" t="str">
        <f t="shared" si="0"/>
        <v>Zircaloy-4</v>
      </c>
      <c r="C13" s="3" t="s">
        <v>40</v>
      </c>
      <c r="D13" s="3" t="str">
        <f>D7</f>
        <v>Ga FIB</v>
      </c>
      <c r="E13" s="3" t="str">
        <f>E7</f>
        <v>5000 XR</v>
      </c>
      <c r="F13" s="3">
        <v>55</v>
      </c>
      <c r="G13" s="3">
        <v>50</v>
      </c>
      <c r="H13" s="3">
        <v>200</v>
      </c>
      <c r="I13" s="3" t="s">
        <v>39</v>
      </c>
      <c r="J13" s="3" t="str">
        <f t="shared" si="2"/>
        <v>Meta- analysis of deuterated Zircaloy-4</v>
      </c>
      <c r="K13" s="3" t="str">
        <f t="shared" si="3"/>
        <v xml:space="preserve">H:H2 ratio </v>
      </c>
      <c r="L13" s="3" t="str">
        <f>L7</f>
        <v xml:space="preserve">Data not available </v>
      </c>
      <c r="M13" s="6" t="s">
        <v>68</v>
      </c>
      <c r="N13" s="5"/>
    </row>
    <row r="14" spans="1:15" x14ac:dyDescent="0.25">
      <c r="A14" s="4" t="s">
        <v>13</v>
      </c>
      <c r="B14" s="3" t="str">
        <f t="shared" si="0"/>
        <v>Zircaloy-4</v>
      </c>
      <c r="C14" s="3" t="s">
        <v>40</v>
      </c>
      <c r="D14" s="3" t="str">
        <f>D13</f>
        <v>Ga FIB</v>
      </c>
      <c r="E14" s="3" t="str">
        <f t="shared" si="1"/>
        <v>5000 XR</v>
      </c>
      <c r="F14" s="3">
        <v>55</v>
      </c>
      <c r="G14" s="3">
        <v>50</v>
      </c>
      <c r="H14" s="3">
        <v>200</v>
      </c>
      <c r="I14" s="3">
        <v>0.2</v>
      </c>
      <c r="J14" s="3" t="str">
        <f t="shared" si="2"/>
        <v>Meta- analysis of deuterated Zircaloy-4</v>
      </c>
      <c r="K14" s="3" t="str">
        <f t="shared" si="3"/>
        <v xml:space="preserve">H:H2 ratio </v>
      </c>
      <c r="L14" s="3" t="str">
        <f>L13</f>
        <v xml:space="preserve">Data not available </v>
      </c>
      <c r="M14" s="6" t="s">
        <v>76</v>
      </c>
      <c r="N14" s="3"/>
    </row>
    <row r="15" spans="1:15" x14ac:dyDescent="0.25">
      <c r="A15" s="4" t="s">
        <v>42</v>
      </c>
      <c r="B15" s="3" t="str">
        <f t="shared" si="0"/>
        <v>Zircaloy-4</v>
      </c>
      <c r="C15" s="3" t="s">
        <v>40</v>
      </c>
      <c r="D15" s="3" t="str">
        <f t="shared" ref="D15:D27" si="4">D14</f>
        <v>Ga FIB</v>
      </c>
      <c r="E15" s="3" t="str">
        <f t="shared" si="1"/>
        <v>5000 XR</v>
      </c>
      <c r="F15" s="3">
        <v>55</v>
      </c>
      <c r="G15" s="3">
        <v>75</v>
      </c>
      <c r="H15" s="3">
        <v>200</v>
      </c>
      <c r="I15" s="3" t="str">
        <f>I13</f>
        <v>unknown</v>
      </c>
      <c r="J15" s="3" t="str">
        <f t="shared" si="2"/>
        <v>Meta- analysis of deuterated Zircaloy-4</v>
      </c>
      <c r="K15" s="3" t="str">
        <f t="shared" si="3"/>
        <v xml:space="preserve">H:H2 ratio </v>
      </c>
      <c r="L15" s="3" t="str">
        <f t="shared" ref="L15:L27" si="5">L14</f>
        <v xml:space="preserve">Data not available </v>
      </c>
      <c r="M15" s="16" t="s">
        <v>75</v>
      </c>
      <c r="N15" s="3"/>
    </row>
    <row r="16" spans="1:15" x14ac:dyDescent="0.25">
      <c r="A16" s="4" t="s">
        <v>43</v>
      </c>
      <c r="B16" s="3" t="str">
        <f t="shared" si="0"/>
        <v>Zircaloy-4</v>
      </c>
      <c r="C16" s="3" t="s">
        <v>40</v>
      </c>
      <c r="D16" s="3" t="str">
        <f t="shared" si="4"/>
        <v>Ga FIB</v>
      </c>
      <c r="E16" s="3" t="str">
        <f t="shared" si="1"/>
        <v>5000 XR</v>
      </c>
      <c r="F16" s="3">
        <v>55</v>
      </c>
      <c r="G16" s="3">
        <v>100</v>
      </c>
      <c r="H16" s="3">
        <v>200</v>
      </c>
      <c r="I16" s="3" t="str">
        <f>I15</f>
        <v>unknown</v>
      </c>
      <c r="J16" s="3" t="str">
        <f t="shared" si="2"/>
        <v>Meta- analysis of deuterated Zircaloy-4</v>
      </c>
      <c r="K16" s="3" t="str">
        <f t="shared" si="3"/>
        <v xml:space="preserve">H:H2 ratio </v>
      </c>
      <c r="L16" s="3" t="str">
        <f t="shared" si="5"/>
        <v xml:space="preserve">Data not available </v>
      </c>
      <c r="M16" s="16"/>
      <c r="N16" s="3"/>
    </row>
    <row r="17" spans="1:14" x14ac:dyDescent="0.25">
      <c r="A17" s="4" t="s">
        <v>14</v>
      </c>
      <c r="B17" s="3" t="str">
        <f t="shared" si="0"/>
        <v>Zircaloy-4</v>
      </c>
      <c r="C17" s="3" t="s">
        <v>40</v>
      </c>
      <c r="D17" s="3" t="str">
        <f t="shared" si="4"/>
        <v>Ga FIB</v>
      </c>
      <c r="E17" s="3" t="str">
        <f t="shared" si="1"/>
        <v>5000 XR</v>
      </c>
      <c r="F17" s="3">
        <v>55</v>
      </c>
      <c r="G17" s="3">
        <v>50</v>
      </c>
      <c r="H17" s="3">
        <v>200</v>
      </c>
      <c r="I17" s="3">
        <v>0.5</v>
      </c>
      <c r="J17" s="3" t="str">
        <f t="shared" si="2"/>
        <v>Meta- analysis of deuterated Zircaloy-4</v>
      </c>
      <c r="K17" s="3" t="str">
        <f t="shared" si="3"/>
        <v xml:space="preserve">H:H2 ratio </v>
      </c>
      <c r="L17" s="3" t="str">
        <f t="shared" si="5"/>
        <v xml:space="preserve">Data not available </v>
      </c>
      <c r="M17" s="6" t="s">
        <v>74</v>
      </c>
      <c r="N17" s="3"/>
    </row>
    <row r="18" spans="1:14" x14ac:dyDescent="0.25">
      <c r="A18" s="4" t="s">
        <v>15</v>
      </c>
      <c r="B18" s="3" t="s">
        <v>28</v>
      </c>
      <c r="C18" s="3" t="s">
        <v>40</v>
      </c>
      <c r="D18" s="3" t="str">
        <f t="shared" si="4"/>
        <v>Ga FIB</v>
      </c>
      <c r="E18" s="3" t="str">
        <f t="shared" si="1"/>
        <v>5000 XR</v>
      </c>
      <c r="F18" s="3">
        <v>55</v>
      </c>
      <c r="G18" s="3">
        <v>50</v>
      </c>
      <c r="H18" s="3">
        <v>200</v>
      </c>
      <c r="I18" s="3">
        <v>0.5</v>
      </c>
      <c r="J18" s="3" t="str">
        <f t="shared" si="2"/>
        <v>Meta- analysis of deuterated Zircaloy-4</v>
      </c>
      <c r="K18" s="3" t="str">
        <f t="shared" si="3"/>
        <v xml:space="preserve">H:H2 ratio </v>
      </c>
      <c r="L18" s="3" t="str">
        <f t="shared" si="5"/>
        <v xml:space="preserve">Data not available </v>
      </c>
      <c r="M18" s="5" t="s">
        <v>58</v>
      </c>
      <c r="N18" s="3"/>
    </row>
    <row r="19" spans="1:14" x14ac:dyDescent="0.25">
      <c r="A19" s="4" t="s">
        <v>16</v>
      </c>
      <c r="B19" s="3" t="s">
        <v>28</v>
      </c>
      <c r="C19" s="3" t="s">
        <v>40</v>
      </c>
      <c r="D19" s="3" t="str">
        <f t="shared" si="4"/>
        <v>Ga FIB</v>
      </c>
      <c r="E19" s="3" t="str">
        <f t="shared" si="1"/>
        <v>5000 XR</v>
      </c>
      <c r="F19" s="3">
        <v>55</v>
      </c>
      <c r="G19" s="3">
        <v>40</v>
      </c>
      <c r="H19" s="3">
        <v>200</v>
      </c>
      <c r="I19" s="3">
        <v>0.4</v>
      </c>
      <c r="J19" s="3" t="str">
        <f t="shared" si="2"/>
        <v>Meta- analysis of deuterated Zircaloy-4</v>
      </c>
      <c r="K19" s="3" t="str">
        <f t="shared" si="3"/>
        <v xml:space="preserve">H:H2 ratio </v>
      </c>
      <c r="L19" s="3" t="str">
        <f t="shared" si="5"/>
        <v xml:space="preserve">Data not available </v>
      </c>
      <c r="M19" s="6" t="s">
        <v>73</v>
      </c>
      <c r="N19" s="3"/>
    </row>
    <row r="20" spans="1:14" x14ac:dyDescent="0.25">
      <c r="A20" s="4" t="s">
        <v>17</v>
      </c>
      <c r="B20" s="3" t="s">
        <v>28</v>
      </c>
      <c r="C20" s="3" t="s">
        <v>40</v>
      </c>
      <c r="D20" s="3" t="str">
        <f t="shared" si="4"/>
        <v>Ga FIB</v>
      </c>
      <c r="E20" s="3" t="str">
        <f t="shared" si="1"/>
        <v>5000 XR</v>
      </c>
      <c r="F20" s="3">
        <v>55</v>
      </c>
      <c r="G20" s="3">
        <v>55</v>
      </c>
      <c r="H20" s="3">
        <v>200</v>
      </c>
      <c r="I20" s="3">
        <v>0.4</v>
      </c>
      <c r="J20" s="3" t="str">
        <f t="shared" si="2"/>
        <v>Meta- analysis of deuterated Zircaloy-4</v>
      </c>
      <c r="K20" s="3" t="str">
        <f t="shared" si="3"/>
        <v xml:space="preserve">H:H2 ratio </v>
      </c>
      <c r="L20" s="3" t="str">
        <f t="shared" si="5"/>
        <v xml:space="preserve">Data not available </v>
      </c>
      <c r="M20" s="6" t="s">
        <v>72</v>
      </c>
      <c r="N20" s="5"/>
    </row>
    <row r="21" spans="1:14" x14ac:dyDescent="0.25">
      <c r="A21" s="4" t="s">
        <v>18</v>
      </c>
      <c r="B21" s="3" t="s">
        <v>26</v>
      </c>
      <c r="C21" s="3" t="s">
        <v>40</v>
      </c>
      <c r="D21" s="3" t="str">
        <f t="shared" si="4"/>
        <v>Ga FIB</v>
      </c>
      <c r="E21" s="3" t="str">
        <f t="shared" si="1"/>
        <v>5000 XR</v>
      </c>
      <c r="F21" s="3">
        <v>55</v>
      </c>
      <c r="G21" s="3">
        <v>60</v>
      </c>
      <c r="H21" s="3">
        <v>200</v>
      </c>
      <c r="I21" s="3">
        <v>0.4</v>
      </c>
      <c r="J21" s="3" t="str">
        <f t="shared" si="2"/>
        <v>Meta- analysis of deuterated Zircaloy-4</v>
      </c>
      <c r="K21" s="3" t="str">
        <f t="shared" si="3"/>
        <v xml:space="preserve">H:H2 ratio </v>
      </c>
      <c r="L21" s="3" t="str">
        <f t="shared" si="5"/>
        <v xml:space="preserve">Data not available </v>
      </c>
      <c r="M21" s="5" t="s">
        <v>59</v>
      </c>
      <c r="N21" s="3"/>
    </row>
    <row r="22" spans="1:14" x14ac:dyDescent="0.25">
      <c r="A22" s="4" t="s">
        <v>19</v>
      </c>
      <c r="B22" s="3" t="str">
        <f>B21</f>
        <v>Zr-0.8Nb</v>
      </c>
      <c r="C22" s="3" t="s">
        <v>40</v>
      </c>
      <c r="D22" s="3" t="str">
        <f t="shared" si="4"/>
        <v>Ga FIB</v>
      </c>
      <c r="E22" s="3" t="str">
        <f t="shared" si="1"/>
        <v>5000 XR</v>
      </c>
      <c r="F22" s="3">
        <v>55</v>
      </c>
      <c r="G22" s="3">
        <v>65</v>
      </c>
      <c r="H22" s="3">
        <v>200</v>
      </c>
      <c r="I22" s="3">
        <v>0.5</v>
      </c>
      <c r="J22" s="3" t="str">
        <f t="shared" si="2"/>
        <v>Meta- analysis of deuterated Zircaloy-4</v>
      </c>
      <c r="K22" s="3" t="str">
        <f t="shared" si="3"/>
        <v xml:space="preserve">H:H2 ratio </v>
      </c>
      <c r="L22" s="3" t="str">
        <f t="shared" si="5"/>
        <v xml:space="preserve">Data not available </v>
      </c>
      <c r="M22" s="5" t="s">
        <v>60</v>
      </c>
      <c r="N22" s="3"/>
    </row>
    <row r="23" spans="1:14" x14ac:dyDescent="0.25">
      <c r="A23" s="4" t="s">
        <v>20</v>
      </c>
      <c r="B23" s="3" t="str">
        <f t="shared" ref="B23:B24" si="6">B22</f>
        <v>Zr-0.8Nb</v>
      </c>
      <c r="C23" s="3" t="s">
        <v>40</v>
      </c>
      <c r="D23" s="3" t="str">
        <f t="shared" si="4"/>
        <v>Ga FIB</v>
      </c>
      <c r="E23" s="3" t="str">
        <f t="shared" si="1"/>
        <v>5000 XR</v>
      </c>
      <c r="F23" s="3">
        <v>55</v>
      </c>
      <c r="G23" s="3">
        <v>65</v>
      </c>
      <c r="H23" s="3">
        <v>200</v>
      </c>
      <c r="I23" s="3">
        <v>0.3</v>
      </c>
      <c r="J23" s="3" t="str">
        <f t="shared" si="2"/>
        <v>Meta- analysis of deuterated Zircaloy-4</v>
      </c>
      <c r="K23" s="3" t="str">
        <f t="shared" si="3"/>
        <v xml:space="preserve">H:H2 ratio </v>
      </c>
      <c r="L23" s="3" t="str">
        <f t="shared" si="5"/>
        <v xml:space="preserve">Data not available </v>
      </c>
      <c r="M23" s="5" t="s">
        <v>61</v>
      </c>
      <c r="N23" s="3"/>
    </row>
    <row r="24" spans="1:14" x14ac:dyDescent="0.25">
      <c r="A24" s="4" t="s">
        <v>21</v>
      </c>
      <c r="B24" s="3" t="str">
        <f t="shared" si="6"/>
        <v>Zr-0.8Nb</v>
      </c>
      <c r="C24" s="3" t="s">
        <v>40</v>
      </c>
      <c r="D24" s="3" t="str">
        <f t="shared" si="4"/>
        <v>Ga FIB</v>
      </c>
      <c r="E24" s="3" t="str">
        <f t="shared" si="1"/>
        <v>5000 XR</v>
      </c>
      <c r="F24" s="3">
        <v>60</v>
      </c>
      <c r="G24" s="3">
        <v>55</v>
      </c>
      <c r="H24" s="3">
        <v>200</v>
      </c>
      <c r="I24" s="3">
        <v>0.2</v>
      </c>
      <c r="J24" s="3" t="str">
        <f t="shared" si="2"/>
        <v>Meta- analysis of deuterated Zircaloy-4</v>
      </c>
      <c r="K24" s="3" t="str">
        <f t="shared" si="3"/>
        <v xml:space="preserve">H:H2 ratio </v>
      </c>
      <c r="L24" s="3" t="str">
        <f t="shared" si="5"/>
        <v xml:space="preserve">Data not available </v>
      </c>
      <c r="M24" s="6" t="s">
        <v>69</v>
      </c>
      <c r="N24" s="5"/>
    </row>
    <row r="25" spans="1:14" x14ac:dyDescent="0.25">
      <c r="A25" s="4" t="s">
        <v>22</v>
      </c>
      <c r="B25" s="3" t="s">
        <v>27</v>
      </c>
      <c r="C25" s="3" t="s">
        <v>40</v>
      </c>
      <c r="D25" s="3" t="str">
        <f t="shared" si="4"/>
        <v>Ga FIB</v>
      </c>
      <c r="E25" s="3" t="str">
        <f t="shared" si="1"/>
        <v>5000 XR</v>
      </c>
      <c r="F25" s="3">
        <v>55</v>
      </c>
      <c r="G25" s="3">
        <v>40</v>
      </c>
      <c r="H25" s="3">
        <v>200</v>
      </c>
      <c r="I25" s="3">
        <v>0.4</v>
      </c>
      <c r="J25" s="3" t="str">
        <f t="shared" si="2"/>
        <v>Meta- analysis of deuterated Zircaloy-4</v>
      </c>
      <c r="K25" s="3" t="str">
        <f t="shared" si="3"/>
        <v xml:space="preserve">H:H2 ratio </v>
      </c>
      <c r="L25" s="3" t="str">
        <f t="shared" si="5"/>
        <v xml:space="preserve">Data not available </v>
      </c>
      <c r="M25" s="6" t="s">
        <v>70</v>
      </c>
      <c r="N25" s="5"/>
    </row>
    <row r="26" spans="1:14" x14ac:dyDescent="0.25">
      <c r="A26" s="4" t="s">
        <v>23</v>
      </c>
      <c r="B26" s="3" t="s">
        <v>27</v>
      </c>
      <c r="C26" s="3" t="s">
        <v>40</v>
      </c>
      <c r="D26" s="3" t="str">
        <f t="shared" si="4"/>
        <v>Ga FIB</v>
      </c>
      <c r="E26" s="3" t="str">
        <f t="shared" si="1"/>
        <v>5000 XR</v>
      </c>
      <c r="F26" s="3">
        <v>55</v>
      </c>
      <c r="G26" s="3">
        <v>50</v>
      </c>
      <c r="H26" s="3">
        <v>200</v>
      </c>
      <c r="I26" s="3">
        <v>0.4</v>
      </c>
      <c r="J26" s="3" t="str">
        <f t="shared" si="2"/>
        <v>Meta- analysis of deuterated Zircaloy-4</v>
      </c>
      <c r="K26" s="3" t="str">
        <f t="shared" si="3"/>
        <v xml:space="preserve">H:H2 ratio </v>
      </c>
      <c r="L26" s="3" t="str">
        <f t="shared" si="5"/>
        <v xml:space="preserve">Data not available </v>
      </c>
      <c r="M26" s="5" t="s">
        <v>62</v>
      </c>
      <c r="N26" s="3"/>
    </row>
    <row r="27" spans="1:14" x14ac:dyDescent="0.25">
      <c r="A27" s="4" t="s">
        <v>24</v>
      </c>
      <c r="B27" s="3" t="s">
        <v>27</v>
      </c>
      <c r="C27" s="3" t="s">
        <v>40</v>
      </c>
      <c r="D27" s="3" t="str">
        <f t="shared" si="4"/>
        <v>Ga FIB</v>
      </c>
      <c r="E27" s="3" t="str">
        <f t="shared" si="1"/>
        <v>5000 XR</v>
      </c>
      <c r="F27" s="3">
        <v>55</v>
      </c>
      <c r="G27" s="3">
        <v>40</v>
      </c>
      <c r="H27" s="3">
        <v>200</v>
      </c>
      <c r="I27" s="3">
        <v>0.4</v>
      </c>
      <c r="J27" s="3" t="str">
        <f t="shared" si="2"/>
        <v>Meta- analysis of deuterated Zircaloy-4</v>
      </c>
      <c r="K27" s="3" t="str">
        <f t="shared" si="3"/>
        <v xml:space="preserve">H:H2 ratio </v>
      </c>
      <c r="L27" s="3" t="str">
        <f t="shared" si="5"/>
        <v xml:space="preserve">Data not available </v>
      </c>
      <c r="M27" s="6" t="s">
        <v>71</v>
      </c>
      <c r="N27" s="5"/>
    </row>
    <row r="28" spans="1:14" x14ac:dyDescent="0.25">
      <c r="A28" s="4"/>
      <c r="B28" s="3"/>
      <c r="C28" s="13" t="s">
        <v>49</v>
      </c>
      <c r="D28" s="12" t="str">
        <f>D12</f>
        <v>Xe PFIB</v>
      </c>
      <c r="E28" s="12" t="s">
        <v>32</v>
      </c>
      <c r="F28" s="14">
        <v>60</v>
      </c>
      <c r="G28" s="14">
        <v>60</v>
      </c>
      <c r="H28" s="14">
        <v>250</v>
      </c>
      <c r="I28" s="15" t="s">
        <v>54</v>
      </c>
      <c r="J28" s="3" t="str">
        <f t="shared" si="2"/>
        <v>Meta- analysis of deuterated Zircaloy-4</v>
      </c>
      <c r="K28" s="3" t="s">
        <v>87</v>
      </c>
      <c r="L28" s="12" t="str">
        <f>L11</f>
        <v>Data available</v>
      </c>
      <c r="M28" s="12" t="s">
        <v>82</v>
      </c>
      <c r="N28" s="5"/>
    </row>
    <row r="29" spans="1:14" x14ac:dyDescent="0.25">
      <c r="A29" s="3" t="s">
        <v>44</v>
      </c>
      <c r="B29" s="3" t="s">
        <v>25</v>
      </c>
      <c r="C29" s="13"/>
      <c r="D29" s="12"/>
      <c r="E29" s="12"/>
      <c r="F29" s="14"/>
      <c r="G29" s="14"/>
      <c r="H29" s="14"/>
      <c r="I29" s="15"/>
      <c r="J29" s="10" t="str">
        <f>J30</f>
        <v xml:space="preserve">The influence of electric field on molecular H formation and the H2:H  ratio </v>
      </c>
      <c r="L29" s="12"/>
      <c r="M29" s="12"/>
      <c r="N29" s="3"/>
    </row>
    <row r="30" spans="1:14" x14ac:dyDescent="0.25">
      <c r="A30" s="3" t="s">
        <v>46</v>
      </c>
      <c r="B30" s="3" t="s">
        <v>25</v>
      </c>
      <c r="C30" s="3" t="s">
        <v>47</v>
      </c>
      <c r="D30" s="3" t="str">
        <f>D28</f>
        <v>Xe PFIB</v>
      </c>
      <c r="E30" s="3" t="s">
        <v>32</v>
      </c>
      <c r="F30" s="9">
        <v>60</v>
      </c>
      <c r="G30" s="9">
        <v>60</v>
      </c>
      <c r="H30" s="9">
        <v>250</v>
      </c>
      <c r="I30" s="8" t="s">
        <v>54</v>
      </c>
      <c r="J30" s="10" t="s">
        <v>88</v>
      </c>
      <c r="K30" s="3" t="s">
        <v>50</v>
      </c>
      <c r="L30" s="3" t="str">
        <f>L12</f>
        <v>Data available</v>
      </c>
      <c r="M30" s="3" t="s">
        <v>83</v>
      </c>
      <c r="N30" s="3"/>
    </row>
    <row r="32" spans="1:14" x14ac:dyDescent="0.25">
      <c r="L32" s="11" t="s">
        <v>91</v>
      </c>
      <c r="M32" s="11"/>
    </row>
  </sheetData>
  <sheetProtection password="AF21" sheet="1" objects="1" scenarios="1"/>
  <mergeCells count="22">
    <mergeCell ref="A1:A2"/>
    <mergeCell ref="B1:B2"/>
    <mergeCell ref="D1:D2"/>
    <mergeCell ref="E1:E2"/>
    <mergeCell ref="C1:C2"/>
    <mergeCell ref="M15:M16"/>
    <mergeCell ref="G8:I8"/>
    <mergeCell ref="G10:I10"/>
    <mergeCell ref="G12:I12"/>
    <mergeCell ref="K1:K2"/>
    <mergeCell ref="L1:L2"/>
    <mergeCell ref="F1:I1"/>
    <mergeCell ref="J1:J2"/>
    <mergeCell ref="M28:M29"/>
    <mergeCell ref="L28:L29"/>
    <mergeCell ref="C28:C29"/>
    <mergeCell ref="D28:D29"/>
    <mergeCell ref="E28:E29"/>
    <mergeCell ref="F28:F29"/>
    <mergeCell ref="G28:G29"/>
    <mergeCell ref="H28:H29"/>
    <mergeCell ref="I28:I2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Runs </vt:lpstr>
    </vt:vector>
  </TitlesOfParts>
  <Company>Department of Materials, University of Oxford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Jones</dc:creator>
  <cp:lastModifiedBy>Megan Jones</cp:lastModifiedBy>
  <dcterms:created xsi:type="dcterms:W3CDTF">2020-04-28T09:10:53Z</dcterms:created>
  <dcterms:modified xsi:type="dcterms:W3CDTF">2021-04-27T11:05:28Z</dcterms:modified>
  <cp:contentStatus/>
</cp:coreProperties>
</file>