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Onderzoek\Marijke\PHN\"/>
    </mc:Choice>
  </mc:AlternateContent>
  <bookViews>
    <workbookView xWindow="0" yWindow="0" windowWidth="38400" windowHeight="17700"/>
  </bookViews>
  <sheets>
    <sheet name="LMS Weight-for-Age curve" sheetId="1" r:id="rId1"/>
    <sheet name="LMS Weight-for-Height cur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2" l="1"/>
  <c r="J71" i="2"/>
  <c r="P71" i="2" s="1"/>
  <c r="I71" i="2"/>
  <c r="H71" i="2"/>
  <c r="N71" i="2" s="1"/>
  <c r="G71" i="2"/>
  <c r="M71" i="2" s="1"/>
  <c r="F71" i="2"/>
  <c r="L71" i="2" s="1"/>
  <c r="O70" i="2"/>
  <c r="M70" i="2"/>
  <c r="J70" i="2"/>
  <c r="P70" i="2" s="1"/>
  <c r="I70" i="2"/>
  <c r="H70" i="2"/>
  <c r="N70" i="2" s="1"/>
  <c r="G70" i="2"/>
  <c r="F70" i="2"/>
  <c r="L70" i="2" s="1"/>
  <c r="O69" i="2"/>
  <c r="M69" i="2"/>
  <c r="J69" i="2"/>
  <c r="P69" i="2" s="1"/>
  <c r="I69" i="2"/>
  <c r="H69" i="2"/>
  <c r="N69" i="2" s="1"/>
  <c r="G69" i="2"/>
  <c r="F69" i="2"/>
  <c r="L69" i="2" s="1"/>
  <c r="O68" i="2"/>
  <c r="M68" i="2"/>
  <c r="J68" i="2"/>
  <c r="P68" i="2" s="1"/>
  <c r="I68" i="2"/>
  <c r="H68" i="2"/>
  <c r="N68" i="2" s="1"/>
  <c r="G68" i="2"/>
  <c r="F68" i="2"/>
  <c r="L68" i="2" s="1"/>
  <c r="O67" i="2"/>
  <c r="M67" i="2"/>
  <c r="J67" i="2"/>
  <c r="P67" i="2" s="1"/>
  <c r="I67" i="2"/>
  <c r="H67" i="2"/>
  <c r="N67" i="2" s="1"/>
  <c r="G67" i="2"/>
  <c r="F67" i="2"/>
  <c r="L67" i="2" s="1"/>
  <c r="O66" i="2"/>
  <c r="M66" i="2"/>
  <c r="J66" i="2"/>
  <c r="P66" i="2" s="1"/>
  <c r="I66" i="2"/>
  <c r="H66" i="2"/>
  <c r="N66" i="2" s="1"/>
  <c r="G66" i="2"/>
  <c r="F66" i="2"/>
  <c r="L66" i="2" s="1"/>
  <c r="O65" i="2"/>
  <c r="M65" i="2"/>
  <c r="J65" i="2"/>
  <c r="P65" i="2" s="1"/>
  <c r="I65" i="2"/>
  <c r="H65" i="2"/>
  <c r="N65" i="2" s="1"/>
  <c r="G65" i="2"/>
  <c r="F65" i="2"/>
  <c r="L65" i="2" s="1"/>
  <c r="O64" i="2"/>
  <c r="M64" i="2"/>
  <c r="J64" i="2"/>
  <c r="P64" i="2" s="1"/>
  <c r="I64" i="2"/>
  <c r="H64" i="2"/>
  <c r="N64" i="2" s="1"/>
  <c r="G64" i="2"/>
  <c r="F64" i="2"/>
  <c r="L64" i="2" s="1"/>
  <c r="O63" i="2"/>
  <c r="M63" i="2"/>
  <c r="J63" i="2"/>
  <c r="P63" i="2" s="1"/>
  <c r="I63" i="2"/>
  <c r="H63" i="2"/>
  <c r="N63" i="2" s="1"/>
  <c r="G63" i="2"/>
  <c r="F63" i="2"/>
  <c r="L63" i="2" s="1"/>
  <c r="O62" i="2"/>
  <c r="M62" i="2"/>
  <c r="J62" i="2"/>
  <c r="P62" i="2" s="1"/>
  <c r="I62" i="2"/>
  <c r="H62" i="2"/>
  <c r="N62" i="2" s="1"/>
  <c r="G62" i="2"/>
  <c r="F62" i="2"/>
  <c r="L62" i="2" s="1"/>
  <c r="O61" i="2"/>
  <c r="M61" i="2"/>
  <c r="J61" i="2"/>
  <c r="P61" i="2" s="1"/>
  <c r="I61" i="2"/>
  <c r="H61" i="2"/>
  <c r="N61" i="2" s="1"/>
  <c r="G61" i="2"/>
  <c r="F61" i="2"/>
  <c r="L61" i="2" s="1"/>
  <c r="O60" i="2"/>
  <c r="M60" i="2"/>
  <c r="J60" i="2"/>
  <c r="P60" i="2" s="1"/>
  <c r="I60" i="2"/>
  <c r="H60" i="2"/>
  <c r="N60" i="2" s="1"/>
  <c r="G60" i="2"/>
  <c r="F60" i="2"/>
  <c r="L60" i="2" s="1"/>
  <c r="O59" i="2"/>
  <c r="M59" i="2"/>
  <c r="J59" i="2"/>
  <c r="P59" i="2" s="1"/>
  <c r="I59" i="2"/>
  <c r="H59" i="2"/>
  <c r="N59" i="2" s="1"/>
  <c r="G59" i="2"/>
  <c r="F59" i="2"/>
  <c r="L59" i="2" s="1"/>
  <c r="O58" i="2"/>
  <c r="M58" i="2"/>
  <c r="J58" i="2"/>
  <c r="P58" i="2" s="1"/>
  <c r="I58" i="2"/>
  <c r="H58" i="2"/>
  <c r="N58" i="2" s="1"/>
  <c r="G58" i="2"/>
  <c r="F58" i="2"/>
  <c r="L58" i="2" s="1"/>
  <c r="O57" i="2"/>
  <c r="M57" i="2"/>
  <c r="J57" i="2"/>
  <c r="P57" i="2" s="1"/>
  <c r="I57" i="2"/>
  <c r="H57" i="2"/>
  <c r="N57" i="2" s="1"/>
  <c r="G57" i="2"/>
  <c r="F57" i="2"/>
  <c r="L57" i="2" s="1"/>
  <c r="O56" i="2"/>
  <c r="M56" i="2"/>
  <c r="J56" i="2"/>
  <c r="P56" i="2" s="1"/>
  <c r="I56" i="2"/>
  <c r="H56" i="2"/>
  <c r="N56" i="2" s="1"/>
  <c r="G56" i="2"/>
  <c r="F56" i="2"/>
  <c r="L56" i="2" s="1"/>
  <c r="O55" i="2"/>
  <c r="M55" i="2"/>
  <c r="J55" i="2"/>
  <c r="P55" i="2" s="1"/>
  <c r="I55" i="2"/>
  <c r="H55" i="2"/>
  <c r="N55" i="2" s="1"/>
  <c r="G55" i="2"/>
  <c r="F55" i="2"/>
  <c r="L55" i="2" s="1"/>
  <c r="O54" i="2"/>
  <c r="M54" i="2"/>
  <c r="J54" i="2"/>
  <c r="P54" i="2" s="1"/>
  <c r="I54" i="2"/>
  <c r="H54" i="2"/>
  <c r="N54" i="2" s="1"/>
  <c r="G54" i="2"/>
  <c r="F54" i="2"/>
  <c r="L54" i="2" s="1"/>
  <c r="O53" i="2"/>
  <c r="M53" i="2"/>
  <c r="J53" i="2"/>
  <c r="P53" i="2" s="1"/>
  <c r="I53" i="2"/>
  <c r="H53" i="2"/>
  <c r="N53" i="2" s="1"/>
  <c r="G53" i="2"/>
  <c r="F53" i="2"/>
  <c r="L53" i="2" s="1"/>
  <c r="O52" i="2"/>
  <c r="M52" i="2"/>
  <c r="J52" i="2"/>
  <c r="P52" i="2" s="1"/>
  <c r="I52" i="2"/>
  <c r="H52" i="2"/>
  <c r="N52" i="2" s="1"/>
  <c r="G52" i="2"/>
  <c r="F52" i="2"/>
  <c r="L52" i="2" s="1"/>
  <c r="O51" i="2"/>
  <c r="M51" i="2"/>
  <c r="J51" i="2"/>
  <c r="P51" i="2" s="1"/>
  <c r="I51" i="2"/>
  <c r="H51" i="2"/>
  <c r="N51" i="2" s="1"/>
  <c r="G51" i="2"/>
  <c r="F51" i="2"/>
  <c r="L51" i="2" s="1"/>
  <c r="O50" i="2"/>
  <c r="M50" i="2"/>
  <c r="J50" i="2"/>
  <c r="P50" i="2" s="1"/>
  <c r="I50" i="2"/>
  <c r="H50" i="2"/>
  <c r="N50" i="2" s="1"/>
  <c r="G50" i="2"/>
  <c r="F50" i="2"/>
  <c r="L50" i="2" s="1"/>
  <c r="O49" i="2"/>
  <c r="M49" i="2"/>
  <c r="J49" i="2"/>
  <c r="P49" i="2" s="1"/>
  <c r="I49" i="2"/>
  <c r="H49" i="2"/>
  <c r="N49" i="2" s="1"/>
  <c r="G49" i="2"/>
  <c r="F49" i="2"/>
  <c r="L49" i="2" s="1"/>
  <c r="O48" i="2"/>
  <c r="M48" i="2"/>
  <c r="J48" i="2"/>
  <c r="P48" i="2" s="1"/>
  <c r="I48" i="2"/>
  <c r="H48" i="2"/>
  <c r="N48" i="2" s="1"/>
  <c r="G48" i="2"/>
  <c r="F48" i="2"/>
  <c r="L48" i="2" s="1"/>
  <c r="O47" i="2"/>
  <c r="M47" i="2"/>
  <c r="J47" i="2"/>
  <c r="P47" i="2" s="1"/>
  <c r="I47" i="2"/>
  <c r="H47" i="2"/>
  <c r="N47" i="2" s="1"/>
  <c r="G47" i="2"/>
  <c r="F47" i="2"/>
  <c r="L47" i="2" s="1"/>
  <c r="O46" i="2"/>
  <c r="M46" i="2"/>
  <c r="J46" i="2"/>
  <c r="P46" i="2" s="1"/>
  <c r="I46" i="2"/>
  <c r="H46" i="2"/>
  <c r="N46" i="2" s="1"/>
  <c r="G46" i="2"/>
  <c r="F46" i="2"/>
  <c r="L46" i="2" s="1"/>
  <c r="O45" i="2"/>
  <c r="M45" i="2"/>
  <c r="J45" i="2"/>
  <c r="P45" i="2" s="1"/>
  <c r="I45" i="2"/>
  <c r="H45" i="2"/>
  <c r="N45" i="2" s="1"/>
  <c r="G45" i="2"/>
  <c r="F45" i="2"/>
  <c r="L45" i="2" s="1"/>
  <c r="O44" i="2"/>
  <c r="M44" i="2"/>
  <c r="J44" i="2"/>
  <c r="P44" i="2" s="1"/>
  <c r="I44" i="2"/>
  <c r="H44" i="2"/>
  <c r="N44" i="2" s="1"/>
  <c r="G44" i="2"/>
  <c r="F44" i="2"/>
  <c r="L44" i="2" s="1"/>
  <c r="O43" i="2"/>
  <c r="M43" i="2"/>
  <c r="J43" i="2"/>
  <c r="P43" i="2" s="1"/>
  <c r="I43" i="2"/>
  <c r="H43" i="2"/>
  <c r="N43" i="2" s="1"/>
  <c r="G43" i="2"/>
  <c r="F43" i="2"/>
  <c r="L43" i="2" s="1"/>
  <c r="O42" i="2"/>
  <c r="M42" i="2"/>
  <c r="J42" i="2"/>
  <c r="P42" i="2" s="1"/>
  <c r="I42" i="2"/>
  <c r="H42" i="2"/>
  <c r="N42" i="2" s="1"/>
  <c r="G42" i="2"/>
  <c r="F42" i="2"/>
  <c r="L42" i="2" s="1"/>
  <c r="O41" i="2"/>
  <c r="M41" i="2"/>
  <c r="J41" i="2"/>
  <c r="P41" i="2" s="1"/>
  <c r="I41" i="2"/>
  <c r="H41" i="2"/>
  <c r="N41" i="2" s="1"/>
  <c r="G41" i="2"/>
  <c r="F41" i="2"/>
  <c r="L41" i="2" s="1"/>
  <c r="O40" i="2"/>
  <c r="M40" i="2"/>
  <c r="J40" i="2"/>
  <c r="P40" i="2" s="1"/>
  <c r="I40" i="2"/>
  <c r="H40" i="2"/>
  <c r="N40" i="2" s="1"/>
  <c r="G40" i="2"/>
  <c r="F40" i="2"/>
  <c r="L40" i="2" s="1"/>
  <c r="O36" i="2"/>
  <c r="M36" i="2"/>
  <c r="J36" i="2"/>
  <c r="P36" i="2" s="1"/>
  <c r="I36" i="2"/>
  <c r="H36" i="2"/>
  <c r="N36" i="2" s="1"/>
  <c r="G36" i="2"/>
  <c r="F36" i="2"/>
  <c r="L36" i="2" s="1"/>
  <c r="O35" i="2"/>
  <c r="M35" i="2"/>
  <c r="J35" i="2"/>
  <c r="P35" i="2" s="1"/>
  <c r="I35" i="2"/>
  <c r="H35" i="2"/>
  <c r="N35" i="2" s="1"/>
  <c r="G35" i="2"/>
  <c r="F35" i="2"/>
  <c r="L35" i="2" s="1"/>
  <c r="O34" i="2"/>
  <c r="M34" i="2"/>
  <c r="J34" i="2"/>
  <c r="P34" i="2" s="1"/>
  <c r="I34" i="2"/>
  <c r="H34" i="2"/>
  <c r="N34" i="2" s="1"/>
  <c r="G34" i="2"/>
  <c r="F34" i="2"/>
  <c r="L34" i="2" s="1"/>
  <c r="O33" i="2"/>
  <c r="M33" i="2"/>
  <c r="J33" i="2"/>
  <c r="P33" i="2" s="1"/>
  <c r="I33" i="2"/>
  <c r="H33" i="2"/>
  <c r="N33" i="2" s="1"/>
  <c r="G33" i="2"/>
  <c r="F33" i="2"/>
  <c r="L33" i="2" s="1"/>
  <c r="O32" i="2"/>
  <c r="M32" i="2"/>
  <c r="J32" i="2"/>
  <c r="P32" i="2" s="1"/>
  <c r="I32" i="2"/>
  <c r="H32" i="2"/>
  <c r="N32" i="2" s="1"/>
  <c r="G32" i="2"/>
  <c r="F32" i="2"/>
  <c r="L32" i="2" s="1"/>
  <c r="O31" i="2"/>
  <c r="M31" i="2"/>
  <c r="J31" i="2"/>
  <c r="P31" i="2" s="1"/>
  <c r="I31" i="2"/>
  <c r="H31" i="2"/>
  <c r="N31" i="2" s="1"/>
  <c r="G31" i="2"/>
  <c r="F31" i="2"/>
  <c r="L31" i="2" s="1"/>
  <c r="O30" i="2"/>
  <c r="M30" i="2"/>
  <c r="J30" i="2"/>
  <c r="P30" i="2" s="1"/>
  <c r="I30" i="2"/>
  <c r="H30" i="2"/>
  <c r="N30" i="2" s="1"/>
  <c r="G30" i="2"/>
  <c r="F30" i="2"/>
  <c r="L30" i="2" s="1"/>
  <c r="O29" i="2"/>
  <c r="M29" i="2"/>
  <c r="J29" i="2"/>
  <c r="P29" i="2" s="1"/>
  <c r="I29" i="2"/>
  <c r="H29" i="2"/>
  <c r="N29" i="2" s="1"/>
  <c r="G29" i="2"/>
  <c r="F29" i="2"/>
  <c r="L29" i="2" s="1"/>
  <c r="O28" i="2"/>
  <c r="M28" i="2"/>
  <c r="J28" i="2"/>
  <c r="P28" i="2" s="1"/>
  <c r="I28" i="2"/>
  <c r="H28" i="2"/>
  <c r="N28" i="2" s="1"/>
  <c r="G28" i="2"/>
  <c r="F28" i="2"/>
  <c r="L28" i="2" s="1"/>
  <c r="O27" i="2"/>
  <c r="M27" i="2"/>
  <c r="J27" i="2"/>
  <c r="P27" i="2" s="1"/>
  <c r="I27" i="2"/>
  <c r="H27" i="2"/>
  <c r="N27" i="2" s="1"/>
  <c r="G27" i="2"/>
  <c r="F27" i="2"/>
  <c r="L27" i="2" s="1"/>
  <c r="O26" i="2"/>
  <c r="M26" i="2"/>
  <c r="J26" i="2"/>
  <c r="P26" i="2" s="1"/>
  <c r="I26" i="2"/>
  <c r="H26" i="2"/>
  <c r="N26" i="2" s="1"/>
  <c r="G26" i="2"/>
  <c r="F26" i="2"/>
  <c r="L26" i="2" s="1"/>
  <c r="O25" i="2"/>
  <c r="M25" i="2"/>
  <c r="J25" i="2"/>
  <c r="P25" i="2" s="1"/>
  <c r="I25" i="2"/>
  <c r="H25" i="2"/>
  <c r="N25" i="2" s="1"/>
  <c r="G25" i="2"/>
  <c r="F25" i="2"/>
  <c r="L25" i="2" s="1"/>
  <c r="O24" i="2"/>
  <c r="M24" i="2"/>
  <c r="J24" i="2"/>
  <c r="P24" i="2" s="1"/>
  <c r="I24" i="2"/>
  <c r="H24" i="2"/>
  <c r="N24" i="2" s="1"/>
  <c r="G24" i="2"/>
  <c r="F24" i="2"/>
  <c r="L24" i="2" s="1"/>
  <c r="O23" i="2"/>
  <c r="M23" i="2"/>
  <c r="J23" i="2"/>
  <c r="P23" i="2" s="1"/>
  <c r="I23" i="2"/>
  <c r="H23" i="2"/>
  <c r="N23" i="2" s="1"/>
  <c r="G23" i="2"/>
  <c r="F23" i="2"/>
  <c r="L23" i="2" s="1"/>
  <c r="O22" i="2"/>
  <c r="M22" i="2"/>
  <c r="J22" i="2"/>
  <c r="P22" i="2" s="1"/>
  <c r="I22" i="2"/>
  <c r="H22" i="2"/>
  <c r="N22" i="2" s="1"/>
  <c r="G22" i="2"/>
  <c r="F22" i="2"/>
  <c r="L22" i="2" s="1"/>
  <c r="O21" i="2"/>
  <c r="M21" i="2"/>
  <c r="J21" i="2"/>
  <c r="P21" i="2" s="1"/>
  <c r="I21" i="2"/>
  <c r="H21" i="2"/>
  <c r="N21" i="2" s="1"/>
  <c r="G21" i="2"/>
  <c r="F21" i="2"/>
  <c r="L21" i="2" s="1"/>
  <c r="O20" i="2"/>
  <c r="M20" i="2"/>
  <c r="J20" i="2"/>
  <c r="P20" i="2" s="1"/>
  <c r="I20" i="2"/>
  <c r="H20" i="2"/>
  <c r="N20" i="2" s="1"/>
  <c r="G20" i="2"/>
  <c r="F20" i="2"/>
  <c r="L20" i="2" s="1"/>
  <c r="O19" i="2"/>
  <c r="M19" i="2"/>
  <c r="J19" i="2"/>
  <c r="P19" i="2" s="1"/>
  <c r="I19" i="2"/>
  <c r="H19" i="2"/>
  <c r="N19" i="2" s="1"/>
  <c r="G19" i="2"/>
  <c r="F19" i="2"/>
  <c r="L19" i="2" s="1"/>
  <c r="O18" i="2"/>
  <c r="M18" i="2"/>
  <c r="J18" i="2"/>
  <c r="P18" i="2" s="1"/>
  <c r="I18" i="2"/>
  <c r="H18" i="2"/>
  <c r="N18" i="2" s="1"/>
  <c r="G18" i="2"/>
  <c r="F18" i="2"/>
  <c r="L18" i="2" s="1"/>
  <c r="O17" i="2"/>
  <c r="M17" i="2"/>
  <c r="J17" i="2"/>
  <c r="P17" i="2" s="1"/>
  <c r="I17" i="2"/>
  <c r="H17" i="2"/>
  <c r="N17" i="2" s="1"/>
  <c r="G17" i="2"/>
  <c r="F17" i="2"/>
  <c r="L17" i="2" s="1"/>
  <c r="O16" i="2"/>
  <c r="M16" i="2"/>
  <c r="J16" i="2"/>
  <c r="P16" i="2" s="1"/>
  <c r="I16" i="2"/>
  <c r="H16" i="2"/>
  <c r="N16" i="2" s="1"/>
  <c r="G16" i="2"/>
  <c r="F16" i="2"/>
  <c r="L16" i="2" s="1"/>
  <c r="O15" i="2"/>
  <c r="M15" i="2"/>
  <c r="J15" i="2"/>
  <c r="P15" i="2" s="1"/>
  <c r="I15" i="2"/>
  <c r="H15" i="2"/>
  <c r="N15" i="2" s="1"/>
  <c r="G15" i="2"/>
  <c r="F15" i="2"/>
  <c r="L15" i="2" s="1"/>
  <c r="O14" i="2"/>
  <c r="M14" i="2"/>
  <c r="J14" i="2"/>
  <c r="P14" i="2" s="1"/>
  <c r="I14" i="2"/>
  <c r="H14" i="2"/>
  <c r="N14" i="2" s="1"/>
  <c r="G14" i="2"/>
  <c r="F14" i="2"/>
  <c r="L14" i="2" s="1"/>
  <c r="O13" i="2"/>
  <c r="M13" i="2"/>
  <c r="J13" i="2"/>
  <c r="P13" i="2" s="1"/>
  <c r="I13" i="2"/>
  <c r="H13" i="2"/>
  <c r="N13" i="2" s="1"/>
  <c r="G13" i="2"/>
  <c r="F13" i="2"/>
  <c r="L13" i="2" s="1"/>
  <c r="O12" i="2"/>
  <c r="M12" i="2"/>
  <c r="J12" i="2"/>
  <c r="P12" i="2" s="1"/>
  <c r="I12" i="2"/>
  <c r="H12" i="2"/>
  <c r="N12" i="2" s="1"/>
  <c r="G12" i="2"/>
  <c r="F12" i="2"/>
  <c r="L12" i="2" s="1"/>
  <c r="O11" i="2"/>
  <c r="M11" i="2"/>
  <c r="J11" i="2"/>
  <c r="P11" i="2" s="1"/>
  <c r="I11" i="2"/>
  <c r="H11" i="2"/>
  <c r="N11" i="2" s="1"/>
  <c r="G11" i="2"/>
  <c r="F11" i="2"/>
  <c r="L11" i="2" s="1"/>
  <c r="O10" i="2"/>
  <c r="M10" i="2"/>
  <c r="J10" i="2"/>
  <c r="P10" i="2" s="1"/>
  <c r="I10" i="2"/>
  <c r="H10" i="2"/>
  <c r="N10" i="2" s="1"/>
  <c r="G10" i="2"/>
  <c r="F10" i="2"/>
  <c r="L10" i="2" s="1"/>
  <c r="O9" i="2"/>
  <c r="M9" i="2"/>
  <c r="J9" i="2"/>
  <c r="P9" i="2" s="1"/>
  <c r="I9" i="2"/>
  <c r="H9" i="2"/>
  <c r="N9" i="2" s="1"/>
  <c r="G9" i="2"/>
  <c r="F9" i="2"/>
  <c r="L9" i="2" s="1"/>
  <c r="O8" i="2"/>
  <c r="M8" i="2"/>
  <c r="J8" i="2"/>
  <c r="P8" i="2" s="1"/>
  <c r="I8" i="2"/>
  <c r="H8" i="2"/>
  <c r="N8" i="2" s="1"/>
  <c r="G8" i="2"/>
  <c r="F8" i="2"/>
  <c r="L8" i="2" s="1"/>
  <c r="O7" i="2"/>
  <c r="M7" i="2"/>
  <c r="J7" i="2"/>
  <c r="P7" i="2" s="1"/>
  <c r="I7" i="2"/>
  <c r="H7" i="2"/>
  <c r="N7" i="2" s="1"/>
  <c r="G7" i="2"/>
  <c r="F7" i="2"/>
  <c r="L7" i="2" s="1"/>
  <c r="O6" i="2"/>
  <c r="M6" i="2"/>
  <c r="J6" i="2"/>
  <c r="P6" i="2" s="1"/>
  <c r="I6" i="2"/>
  <c r="H6" i="2"/>
  <c r="N6" i="2" s="1"/>
  <c r="G6" i="2"/>
  <c r="F6" i="2"/>
  <c r="L6" i="2" s="1"/>
  <c r="O5" i="2"/>
  <c r="M5" i="2"/>
  <c r="J5" i="2"/>
  <c r="P5" i="2" s="1"/>
  <c r="I5" i="2"/>
  <c r="H5" i="2"/>
  <c r="N5" i="2" s="1"/>
  <c r="G5" i="2"/>
  <c r="F5" i="2"/>
  <c r="L5" i="2" s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K8" i="1"/>
  <c r="J8" i="1"/>
  <c r="I8" i="1"/>
  <c r="H8" i="1"/>
  <c r="G8" i="1"/>
  <c r="K7" i="1"/>
  <c r="J7" i="1"/>
  <c r="I7" i="1"/>
  <c r="H7" i="1"/>
  <c r="G7" i="1"/>
  <c r="K6" i="1"/>
  <c r="J6" i="1"/>
  <c r="I6" i="1"/>
  <c r="H6" i="1"/>
  <c r="G6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<sst xmlns="http://schemas.openxmlformats.org/spreadsheetml/2006/main" count="30" uniqueCount="13">
  <si>
    <t>TERM</t>
  </si>
  <si>
    <t>Weight-for-age</t>
  </si>
  <si>
    <t>Boys</t>
  </si>
  <si>
    <t>SD-line</t>
  </si>
  <si>
    <t>Age</t>
  </si>
  <si>
    <t>L</t>
  </si>
  <si>
    <t>M</t>
  </si>
  <si>
    <t>S</t>
  </si>
  <si>
    <t>Girls</t>
  </si>
  <si>
    <t>term</t>
  </si>
  <si>
    <t>Log (height)</t>
  </si>
  <si>
    <t>Height</t>
  </si>
  <si>
    <t>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</si>
</sst>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Boys Weight-for-Age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2.9061888404145666</c:v>
              </c:pt>
              <c:pt idx="1">
                <c:v>3.6159150742202009</c:v>
              </c:pt>
              <c:pt idx="2">
                <c:v>4.2175104087032107</c:v>
              </c:pt>
              <c:pt idx="3">
                <c:v>4.7953127424575586</c:v>
              </c:pt>
              <c:pt idx="4">
                <c:v>5.3197819697425723</c:v>
              </c:pt>
              <c:pt idx="5">
                <c:v>5.7571666053592656</c:v>
              </c:pt>
              <c:pt idx="6">
                <c:v>6.1126290395115452</c:v>
              </c:pt>
              <c:pt idx="7">
                <c:v>6.4263709617187486</c:v>
              </c:pt>
              <c:pt idx="8">
                <c:v>6.7101935998707738</c:v>
              </c:pt>
              <c:pt idx="9">
                <c:v>6.955026850526786</c:v>
              </c:pt>
              <c:pt idx="10">
                <c:v>7.1701099318391508</c:v>
              </c:pt>
              <c:pt idx="11">
                <c:v>7.357660670592634</c:v>
              </c:pt>
              <c:pt idx="12">
                <c:v>7.8544272550564269</c:v>
              </c:pt>
              <c:pt idx="13">
                <c:v>8.2887493613218393</c:v>
              </c:pt>
              <c:pt idx="14">
                <c:v>8.681767524092372</c:v>
              </c:pt>
              <c:pt idx="15">
                <c:v>9.0324806530963127</c:v>
              </c:pt>
              <c:pt idx="16">
                <c:v>9.3697919169870296</c:v>
              </c:pt>
              <c:pt idx="17">
                <c:v>9.6957107038068848</c:v>
              </c:pt>
              <c:pt idx="18">
                <c:v>10.028691420632674</c:v>
              </c:pt>
              <c:pt idx="19">
                <c:v>10.370486190335937</c:v>
              </c:pt>
              <c:pt idx="20">
                <c:v>10.723164969982612</c:v>
              </c:pt>
              <c:pt idx="21">
                <c:v>11.066450515798103</c:v>
              </c:pt>
              <c:pt idx="22">
                <c:v>11.390359842336169</c:v>
              </c:pt>
              <c:pt idx="23">
                <c:v>11.700624713044355</c:v>
              </c:pt>
              <c:pt idx="24">
                <c:v>12.008456221826377</c:v>
              </c:pt>
              <c:pt idx="25">
                <c:v>12.314273485640092</c:v>
              </c:pt>
              <c:pt idx="26">
                <c:v>12.618936172758877</c:v>
              </c:pt>
              <c:pt idx="27">
                <c:v>12.922413988440583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C91-485A-A6CA-FC92C727793F}"/>
            </c:ext>
          </c:extLst>
        </c:ser>
        <c:ser>
          <c:idx val="1"/>
          <c:order val="1"/>
          <c:tx>
            <c:v>-1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3.3507820395215759</c:v>
              </c:pt>
              <c:pt idx="1">
                <c:v>4.1836015307945367</c:v>
              </c:pt>
              <c:pt idx="2">
                <c:v>4.8733865903433626</c:v>
              </c:pt>
              <c:pt idx="3">
                <c:v>5.5189078854926246</c:v>
              </c:pt>
              <c:pt idx="4">
                <c:v>6.0958608589111591</c:v>
              </c:pt>
              <c:pt idx="5">
                <c:v>6.5724312561442941</c:v>
              </c:pt>
              <c:pt idx="6">
                <c:v>6.9576901584845974</c:v>
              </c:pt>
              <c:pt idx="7">
                <c:v>7.2977356886777063</c:v>
              </c:pt>
              <c:pt idx="8">
                <c:v>7.6054328944854079</c:v>
              </c:pt>
              <c:pt idx="9">
                <c:v>7.8707609009491506</c:v>
              </c:pt>
              <c:pt idx="10">
                <c:v>8.1023825703907342</c:v>
              </c:pt>
              <c:pt idx="11">
                <c:v>8.3047627496570424</c:v>
              </c:pt>
              <c:pt idx="12">
                <c:v>8.8417879181121588</c:v>
              </c:pt>
              <c:pt idx="13">
                <c:v>9.3118452569321626</c:v>
              </c:pt>
              <c:pt idx="14">
                <c:v>9.7376847204664525</c:v>
              </c:pt>
              <c:pt idx="15">
                <c:v>10.119127891768052</c:v>
              </c:pt>
              <c:pt idx="16">
                <c:v>10.486588301281611</c:v>
              </c:pt>
              <c:pt idx="17">
                <c:v>10.843398122080009</c:v>
              </c:pt>
              <c:pt idx="18">
                <c:v>11.208407615157595</c:v>
              </c:pt>
              <c:pt idx="19">
                <c:v>11.584829397549184</c:v>
              </c:pt>
              <c:pt idx="20">
                <c:v>11.974395131992367</c:v>
              </c:pt>
              <c:pt idx="21">
                <c:v>12.354774893301062</c:v>
              </c:pt>
              <c:pt idx="22">
                <c:v>12.715919689761376</c:v>
              </c:pt>
              <c:pt idx="23">
                <c:v>13.063361297382993</c:v>
              </c:pt>
              <c:pt idx="24">
                <c:v>13.40952289280829</c:v>
              </c:pt>
              <c:pt idx="25">
                <c:v>13.75386030644143</c:v>
              </c:pt>
              <c:pt idx="26">
                <c:v>14.097971125038002</c:v>
              </c:pt>
              <c:pt idx="27">
                <c:v>14.442480795851743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BC91-485A-A6CA-FC92C727793F}"/>
            </c:ext>
          </c:extLst>
        </c:ser>
        <c:ser>
          <c:idx val="2"/>
          <c:order val="2"/>
          <c:tx>
            <c:v>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3.8170000000000002</c:v>
              </c:pt>
              <c:pt idx="1">
                <c:v>4.7629999999999999</c:v>
              </c:pt>
              <c:pt idx="2">
                <c:v>5.5369999999999999</c:v>
              </c:pt>
              <c:pt idx="3">
                <c:v>6.2539999999999996</c:v>
              </c:pt>
              <c:pt idx="4">
                <c:v>6.891</c:v>
              </c:pt>
              <c:pt idx="5">
                <c:v>7.415</c:v>
              </c:pt>
              <c:pt idx="6">
                <c:v>7.8380000000000001</c:v>
              </c:pt>
              <c:pt idx="7">
                <c:v>8.2119999999999997</c:v>
              </c:pt>
              <c:pt idx="8">
                <c:v>8.5510000000000002</c:v>
              </c:pt>
              <c:pt idx="9">
                <c:v>8.8439999999999994</c:v>
              </c:pt>
              <c:pt idx="10">
                <c:v>9.0990000000000002</c:v>
              </c:pt>
              <c:pt idx="11">
                <c:v>9.3230000000000004</c:v>
              </c:pt>
              <c:pt idx="12">
                <c:v>9.9209999999999994</c:v>
              </c:pt>
              <c:pt idx="13">
                <c:v>10.448</c:v>
              </c:pt>
              <c:pt idx="14">
                <c:v>10.928000000000001</c:v>
              </c:pt>
              <c:pt idx="15">
                <c:v>11.362</c:v>
              </c:pt>
              <c:pt idx="16">
                <c:v>11.782</c:v>
              </c:pt>
              <c:pt idx="17">
                <c:v>12.193</c:v>
              </c:pt>
              <c:pt idx="18">
                <c:v>12.614000000000001</c:v>
              </c:pt>
              <c:pt idx="19">
                <c:v>13.05</c:v>
              </c:pt>
              <c:pt idx="20">
                <c:v>13.502000000000001</c:v>
              </c:pt>
              <c:pt idx="21">
                <c:v>13.945</c:v>
              </c:pt>
              <c:pt idx="22">
                <c:v>14.369</c:v>
              </c:pt>
              <c:pt idx="23">
                <c:v>14.779</c:v>
              </c:pt>
              <c:pt idx="24">
                <c:v>15.189</c:v>
              </c:pt>
              <c:pt idx="25">
                <c:v>15.597</c:v>
              </c:pt>
              <c:pt idx="26">
                <c:v>16.006</c:v>
              </c:pt>
              <c:pt idx="27">
                <c:v>16.417999999999999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C91-485A-A6CA-FC92C727793F}"/>
            </c:ext>
          </c:extLst>
        </c:ser>
        <c:ser>
          <c:idx val="3"/>
          <c:order val="3"/>
          <c:tx>
            <c:v>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4.3040070385443743</c:v>
              </c:pt>
              <c:pt idx="1">
                <c:v>5.353086413948418</c:v>
              </c:pt>
              <c:pt idx="2">
                <c:v>6.2075720102264542</c:v>
              </c:pt>
              <c:pt idx="3">
                <c:v>6.9995404118526698</c:v>
              </c:pt>
              <c:pt idx="4">
                <c:v>7.7037911359387001</c:v>
              </c:pt>
              <c:pt idx="5">
                <c:v>8.283338580920935</c:v>
              </c:pt>
              <c:pt idx="6">
                <c:v>8.7521506245505005</c:v>
              </c:pt>
              <c:pt idx="7">
                <c:v>9.1680876958486213</c:v>
              </c:pt>
              <c:pt idx="8">
                <c:v>9.5463279554374747</c:v>
              </c:pt>
              <c:pt idx="9">
                <c:v>9.8748435085759461</c:v>
              </c:pt>
              <c:pt idx="10">
                <c:v>10.160875098688987</c:v>
              </c:pt>
              <c:pt idx="11">
                <c:v>10.414243029527297</c:v>
              </c:pt>
              <c:pt idx="12">
                <c:v>11.097773919845036</c:v>
              </c:pt>
              <c:pt idx="13">
                <c:v>11.708278923994762</c:v>
              </c:pt>
              <c:pt idx="14">
                <c:v>12.270587488974794</c:v>
              </c:pt>
              <c:pt idx="15">
                <c:v>12.787378161320158</c:v>
              </c:pt>
              <c:pt idx="16">
                <c:v>13.292417329450153</c:v>
              </c:pt>
              <c:pt idx="17">
                <c:v>13.792915118041662</c:v>
              </c:pt>
              <c:pt idx="18">
                <c:v>14.307739983633782</c:v>
              </c:pt>
              <c:pt idx="19">
                <c:v>14.844135733058657</c:v>
              </c:pt>
              <c:pt idx="20">
                <c:v>15.401731401299802</c:v>
              </c:pt>
              <c:pt idx="21">
                <c:v>15.951861245403585</c:v>
              </c:pt>
              <c:pt idx="22">
                <c:v>16.484672094855924</c:v>
              </c:pt>
              <c:pt idx="23">
                <c:v>17.003927978649767</c:v>
              </c:pt>
              <c:pt idx="24">
                <c:v>17.52564580647093</c:v>
              </c:pt>
              <c:pt idx="25">
                <c:v>18.045404314372377</c:v>
              </c:pt>
              <c:pt idx="26">
                <c:v>18.568799838339878</c:v>
              </c:pt>
              <c:pt idx="27">
                <c:v>19.100668099699533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BC91-485A-A6CA-FC92C727793F}"/>
            </c:ext>
          </c:extLst>
        </c:ser>
        <c:ser>
          <c:idx val="4"/>
          <c:order val="4"/>
          <c:tx>
            <c:v>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4.8110616634029766</c:v>
              </c:pt>
              <c:pt idx="1">
                <c:v>5.953016053740118</c:v>
              </c:pt>
              <c:pt idx="2">
                <c:v>6.8844726561154728</c:v>
              </c:pt>
              <c:pt idx="3">
                <c:v>7.7546673182783179</c:v>
              </c:pt>
              <c:pt idx="4">
                <c:v>8.533044744859815</c:v>
              </c:pt>
              <c:pt idx="5">
                <c:v>9.1761148896154321</c:v>
              </c:pt>
              <c:pt idx="6">
                <c:v>9.6988888111635898</c:v>
              </c:pt>
              <c:pt idx="7">
                <c:v>10.165019116601099</c:v>
              </c:pt>
              <c:pt idx="8">
                <c:v>10.590889911000101</c:v>
              </c:pt>
              <c:pt idx="9">
                <c:v>10.963385542520045</c:v>
              </c:pt>
              <c:pt idx="10">
                <c:v>11.288888465141001</c:v>
              </c:pt>
              <c:pt idx="11">
                <c:v>11.580328165077349</c:v>
              </c:pt>
              <c:pt idx="12">
                <c:v>12.37800847643315</c:v>
              </c:pt>
              <c:pt idx="13">
                <c:v>13.104693663273704</c:v>
              </c:pt>
              <c:pt idx="14">
                <c:v>13.785801609331116</c:v>
              </c:pt>
              <c:pt idx="15">
                <c:v>14.426635417195838</c:v>
              </c:pt>
              <c:pt idx="16">
                <c:v>15.063362674871728</c:v>
              </c:pt>
              <c:pt idx="17">
                <c:v>15.706581289486689</c:v>
              </c:pt>
              <c:pt idx="18">
                <c:v>16.375104471469758</c:v>
              </c:pt>
              <c:pt idx="19">
                <c:v>17.079473514960878</c:v>
              </c:pt>
              <c:pt idx="20">
                <c:v>17.817286321238385</c:v>
              </c:pt>
              <c:pt idx="21">
                <c:v>18.554880469204672</c:v>
              </c:pt>
              <c:pt idx="22">
                <c:v>19.282857942026236</c:v>
              </c:pt>
              <c:pt idx="23">
                <c:v>20.002505722270591</c:v>
              </c:pt>
              <c:pt idx="24">
                <c:v>20.732537391961021</c:v>
              </c:pt>
              <c:pt idx="25">
                <c:v>21.464240203413446</c:v>
              </c:pt>
              <c:pt idx="26">
                <c:v>22.208285691705747</c:v>
              </c:pt>
              <c:pt idx="27">
                <c:v>22.975849544463927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BC91-485A-A6CA-FC92C7277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110495"/>
        <c:axId val="1182109663"/>
      </c:scatterChart>
      <c:valAx>
        <c:axId val="1182110495"/>
        <c:scaling>
          <c:orientation val="minMax"/>
          <c:max val="5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2109663"/>
        <c:crosses val="autoZero"/>
        <c:crossBetween val="midCat"/>
        <c:majorUnit val="0.5"/>
      </c:valAx>
      <c:valAx>
        <c:axId val="118210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2110495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Girls Weight-for-Age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2.8623889535956852</c:v>
              </c:pt>
              <c:pt idx="1">
                <c:v>3.4941217946951366</c:v>
              </c:pt>
              <c:pt idx="2">
                <c:v>4.0647852450766271</c:v>
              </c:pt>
              <c:pt idx="3">
                <c:v>4.5902959403710177</c:v>
              </c:pt>
              <c:pt idx="4">
                <c:v>5.0576004982902614</c:v>
              </c:pt>
              <c:pt idx="5">
                <c:v>5.460496083178219</c:v>
              </c:pt>
              <c:pt idx="6">
                <c:v>5.795595399271372</c:v>
              </c:pt>
              <c:pt idx="7">
                <c:v>6.0848643510401477</c:v>
              </c:pt>
              <c:pt idx="8">
                <c:v>6.3399807569958373</c:v>
              </c:pt>
              <c:pt idx="9">
                <c:v>6.5542956391912979</c:v>
              </c:pt>
              <c:pt idx="10">
                <c:v>6.7341672894202391</c:v>
              </c:pt>
              <c:pt idx="11">
                <c:v>6.8957839108504757</c:v>
              </c:pt>
              <c:pt idx="12">
                <c:v>7.322433165981912</c:v>
              </c:pt>
              <c:pt idx="13">
                <c:v>7.6728928980868467</c:v>
              </c:pt>
              <c:pt idx="14">
                <c:v>8.0202566133318545</c:v>
              </c:pt>
              <c:pt idx="15">
                <c:v>8.3677424533260414</c:v>
              </c:pt>
              <c:pt idx="16">
                <c:v>8.7154195184383099</c:v>
              </c:pt>
              <c:pt idx="17">
                <c:v>9.0464066423968497</c:v>
              </c:pt>
              <c:pt idx="18">
                <c:v>9.3812227178171845</c:v>
              </c:pt>
              <c:pt idx="19">
                <c:v>9.7303085347584339</c:v>
              </c:pt>
              <c:pt idx="20">
                <c:v>10.084452692004023</c:v>
              </c:pt>
              <c:pt idx="21">
                <c:v>10.441425340057897</c:v>
              </c:pt>
              <c:pt idx="22">
                <c:v>10.793686864608981</c:v>
              </c:pt>
              <c:pt idx="23">
                <c:v>11.131456165828032</c:v>
              </c:pt>
              <c:pt idx="24">
                <c:v>11.444125266953764</c:v>
              </c:pt>
              <c:pt idx="25">
                <c:v>11.744044139379637</c:v>
              </c:pt>
              <c:pt idx="26">
                <c:v>12.042902300446833</c:v>
              </c:pt>
              <c:pt idx="27">
                <c:v>12.347436024694726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487-4743-9732-178968E1A56D}"/>
            </c:ext>
          </c:extLst>
        </c:ser>
        <c:ser>
          <c:idx val="1"/>
          <c:order val="1"/>
          <c:tx>
            <c:v>-1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3.1987806281895987</c:v>
              </c:pt>
              <c:pt idx="1">
                <c:v>3.917806603583645</c:v>
              </c:pt>
              <c:pt idx="2">
                <c:v>4.5630119994276122</c:v>
              </c:pt>
              <c:pt idx="3">
                <c:v>5.156751746398327</c:v>
              </c:pt>
              <c:pt idx="4">
                <c:v>5.6864224751773005</c:v>
              </c:pt>
              <c:pt idx="5">
                <c:v>6.1430970089373229</c:v>
              </c:pt>
              <c:pt idx="6">
                <c:v>6.5258441205478137</c:v>
              </c:pt>
              <c:pt idx="7">
                <c:v>6.8591973559831096</c:v>
              </c:pt>
              <c:pt idx="8">
                <c:v>7.1544867743984177</c:v>
              </c:pt>
              <c:pt idx="9">
                <c:v>7.4057894642187714</c:v>
              </c:pt>
              <c:pt idx="10">
                <c:v>7.6202281773785518</c:v>
              </c:pt>
              <c:pt idx="11">
                <c:v>7.8147916924805783</c:v>
              </c:pt>
              <c:pt idx="12">
                <c:v>8.3378046098311014</c:v>
              </c:pt>
              <c:pt idx="13">
                <c:v>8.7770559584449046</c:v>
              </c:pt>
              <c:pt idx="14">
                <c:v>9.2078873166458948</c:v>
              </c:pt>
              <c:pt idx="15">
                <c:v>9.6328258438172316</c:v>
              </c:pt>
              <c:pt idx="16">
                <c:v>10.047083255738752</c:v>
              </c:pt>
              <c:pt idx="17">
                <c:v>10.433471476942412</c:v>
              </c:pt>
              <c:pt idx="18">
                <c:v>10.816608084686996</c:v>
              </c:pt>
              <c:pt idx="19">
                <c:v>11.209542147795601</c:v>
              </c:pt>
              <c:pt idx="20">
                <c:v>11.604498678304168</c:v>
              </c:pt>
              <c:pt idx="21">
                <c:v>12.000940039284769</c:v>
              </c:pt>
              <c:pt idx="22">
                <c:v>12.392141066237526</c:v>
              </c:pt>
              <c:pt idx="23">
                <c:v>12.76873782992636</c:v>
              </c:pt>
              <c:pt idx="24">
                <c:v>13.121118023395022</c:v>
              </c:pt>
              <c:pt idx="25">
                <c:v>13.461973530251253</c:v>
              </c:pt>
              <c:pt idx="26">
                <c:v>13.806381665179815</c:v>
              </c:pt>
              <c:pt idx="27">
                <c:v>14.161402655896778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C487-4743-9732-178968E1A56D}"/>
            </c:ext>
          </c:extLst>
        </c:ser>
        <c:ser>
          <c:idx val="2"/>
          <c:order val="2"/>
          <c:tx>
            <c:v>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3.5779999999999998</c:v>
              </c:pt>
              <c:pt idx="1">
                <c:v>4.38</c:v>
              </c:pt>
              <c:pt idx="2">
                <c:v>5.0990000000000002</c:v>
              </c:pt>
              <c:pt idx="3">
                <c:v>5.7610000000000001</c:v>
              </c:pt>
              <c:pt idx="4">
                <c:v>6.3529999999999998</c:v>
              </c:pt>
              <c:pt idx="5">
                <c:v>6.8630000000000004</c:v>
              </c:pt>
              <c:pt idx="6">
                <c:v>7.2919999999999998</c:v>
              </c:pt>
              <c:pt idx="7">
                <c:v>7.6669999999999998</c:v>
              </c:pt>
              <c:pt idx="8">
                <c:v>7.9989999999999997</c:v>
              </c:pt>
              <c:pt idx="9">
                <c:v>8.2829999999999995</c:v>
              </c:pt>
              <c:pt idx="10">
                <c:v>8.5269999999999992</c:v>
              </c:pt>
              <c:pt idx="11">
                <c:v>8.7490000000000006</c:v>
              </c:pt>
              <c:pt idx="12">
                <c:v>9.35</c:v>
              </c:pt>
              <c:pt idx="13">
                <c:v>9.8610000000000007</c:v>
              </c:pt>
              <c:pt idx="14">
                <c:v>10.364000000000001</c:v>
              </c:pt>
              <c:pt idx="15">
                <c:v>10.862</c:v>
              </c:pt>
              <c:pt idx="16">
                <c:v>11.346</c:v>
              </c:pt>
              <c:pt idx="17">
                <c:v>11.798</c:v>
              </c:pt>
              <c:pt idx="18">
                <c:v>12.246</c:v>
              </c:pt>
              <c:pt idx="19">
                <c:v>12.705</c:v>
              </c:pt>
              <c:pt idx="20">
                <c:v>13.167</c:v>
              </c:pt>
              <c:pt idx="21">
                <c:v>13.632</c:v>
              </c:pt>
              <c:pt idx="22">
                <c:v>14.093</c:v>
              </c:pt>
              <c:pt idx="23">
                <c:v>14.54</c:v>
              </c:pt>
              <c:pt idx="24">
                <c:v>14.964</c:v>
              </c:pt>
              <c:pt idx="25">
                <c:v>15.378</c:v>
              </c:pt>
              <c:pt idx="26">
                <c:v>15.801</c:v>
              </c:pt>
              <c:pt idx="27">
                <c:v>16.239999999999998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487-4743-9732-178968E1A56D}"/>
            </c:ext>
          </c:extLst>
        </c:ser>
        <c:ser>
          <c:idx val="3"/>
          <c:order val="3"/>
          <c:tx>
            <c:v>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4.0059264681009221</c:v>
              </c:pt>
              <c:pt idx="1">
                <c:v>4.8830936398478588</c:v>
              </c:pt>
              <c:pt idx="2">
                <c:v>5.6739844462498832</c:v>
              </c:pt>
              <c:pt idx="3">
                <c:v>6.4036231773362147</c:v>
              </c:pt>
              <c:pt idx="4">
                <c:v>7.0574320152018002</c:v>
              </c:pt>
              <c:pt idx="5">
                <c:v>7.6199240192290461</c:v>
              </c:pt>
              <c:pt idx="6">
                <c:v>8.0934178150569061</c:v>
              </c:pt>
              <c:pt idx="7">
                <c:v>8.5072915747655387</c:v>
              </c:pt>
              <c:pt idx="8">
                <c:v>8.8722838126222729</c:v>
              </c:pt>
              <c:pt idx="9">
                <c:v>9.1845498512337596</c:v>
              </c:pt>
              <c:pt idx="10">
                <c:v>9.4531115533398715</c:v>
              </c:pt>
              <c:pt idx="11">
                <c:v>9.6972125232962849</c:v>
              </c:pt>
              <c:pt idx="12">
                <c:v>10.359381394904853</c:v>
              </c:pt>
              <c:pt idx="13">
                <c:v>10.927573366921363</c:v>
              </c:pt>
              <c:pt idx="14">
                <c:v>11.493505263894068</c:v>
              </c:pt>
              <c:pt idx="15">
                <c:v>12.06102095152502</c:v>
              </c:pt>
              <c:pt idx="16">
                <c:v>12.617260225687064</c:v>
              </c:pt>
              <c:pt idx="17">
                <c:v>13.143216324225454</c:v>
              </c:pt>
              <c:pt idx="18">
                <c:v>13.67014317151083</c:v>
              </c:pt>
              <c:pt idx="19">
                <c:v>14.215062914251199</c:v>
              </c:pt>
              <c:pt idx="20">
                <c:v>14.768918884828775</c:v>
              </c:pt>
              <c:pt idx="21">
                <c:v>15.331688765005101</c:v>
              </c:pt>
              <c:pt idx="22">
                <c:v>15.895376391405804</c:v>
              </c:pt>
              <c:pt idx="23">
                <c:v>16.448391886131262</c:v>
              </c:pt>
              <c:pt idx="24">
                <c:v>16.981903673841241</c:v>
              </c:pt>
              <c:pt idx="25">
                <c:v>17.509150228370196</c:v>
              </c:pt>
              <c:pt idx="26">
                <c:v>18.053594403132461</c:v>
              </c:pt>
              <c:pt idx="27">
                <c:v>18.621562893909964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C487-4743-9732-178968E1A56D}"/>
            </c:ext>
          </c:extLst>
        </c:ser>
        <c:ser>
          <c:idx val="4"/>
          <c:order val="4"/>
          <c:tx>
            <c:v>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8"/>
              <c:pt idx="0">
                <c:v>8.3299999999999999E-2</c:v>
              </c:pt>
              <c:pt idx="1">
                <c:v>0.16669999999999999</c:v>
              </c:pt>
              <c:pt idx="2">
                <c:v>0.25</c:v>
              </c:pt>
              <c:pt idx="3">
                <c:v>0.33329999999999999</c:v>
              </c:pt>
              <c:pt idx="4">
                <c:v>0.41670000000000001</c:v>
              </c:pt>
              <c:pt idx="5">
                <c:v>0.5</c:v>
              </c:pt>
              <c:pt idx="6">
                <c:v>0.58330000000000004</c:v>
              </c:pt>
              <c:pt idx="7">
                <c:v>0.66669999999999996</c:v>
              </c:pt>
              <c:pt idx="8">
                <c:v>0.75</c:v>
              </c:pt>
              <c:pt idx="9">
                <c:v>0.83330000000000004</c:v>
              </c:pt>
              <c:pt idx="10">
                <c:v>0.91669999999999996</c:v>
              </c:pt>
              <c:pt idx="11">
                <c:v>1</c:v>
              </c:pt>
              <c:pt idx="12">
                <c:v>1.25</c:v>
              </c:pt>
              <c:pt idx="13">
                <c:v>1.5</c:v>
              </c:pt>
              <c:pt idx="14">
                <c:v>1.75</c:v>
              </c:pt>
              <c:pt idx="15">
                <c:v>2</c:v>
              </c:pt>
              <c:pt idx="16">
                <c:v>2.25</c:v>
              </c:pt>
              <c:pt idx="17">
                <c:v>2.5</c:v>
              </c:pt>
              <c:pt idx="18">
                <c:v>2.75</c:v>
              </c:pt>
              <c:pt idx="19">
                <c:v>3</c:v>
              </c:pt>
              <c:pt idx="20">
                <c:v>3.25</c:v>
              </c:pt>
              <c:pt idx="21">
                <c:v>3.5</c:v>
              </c:pt>
              <c:pt idx="22">
                <c:v>3.75</c:v>
              </c:pt>
              <c:pt idx="23">
                <c:v>4</c:v>
              </c:pt>
              <c:pt idx="24">
                <c:v>4.25</c:v>
              </c:pt>
              <c:pt idx="25">
                <c:v>4.5</c:v>
              </c:pt>
              <c:pt idx="26">
                <c:v>4.75</c:v>
              </c:pt>
              <c:pt idx="27">
                <c:v>5</c:v>
              </c:pt>
            </c:numLit>
          </c:xVal>
          <c:yVal>
            <c:numLit>
              <c:formatCode>General</c:formatCode>
              <c:ptCount val="28"/>
              <c:pt idx="0">
                <c:v>4.4893061832138104</c:v>
              </c:pt>
              <c:pt idx="1">
                <c:v>5.4295623809084121</c:v>
              </c:pt>
              <c:pt idx="2">
                <c:v>6.289191780123109</c:v>
              </c:pt>
              <c:pt idx="3">
                <c:v>7.085185558567491</c:v>
              </c:pt>
              <c:pt idx="4">
                <c:v>7.7998126179745624</c:v>
              </c:pt>
              <c:pt idx="5">
                <c:v>8.4136057000085849</c:v>
              </c:pt>
              <c:pt idx="6">
                <c:v>8.9295021120264959</c:v>
              </c:pt>
              <c:pt idx="7">
                <c:v>9.3791821061211813</c:v>
              </c:pt>
              <c:pt idx="8">
                <c:v>9.7732357362547635</c:v>
              </c:pt>
              <c:pt idx="9">
                <c:v>10.109233651890294</c:v>
              </c:pt>
              <c:pt idx="10">
                <c:v>10.397385747646222</c:v>
              </c:pt>
              <c:pt idx="11">
                <c:v>10.65842179530171</c:v>
              </c:pt>
              <c:pt idx="12">
                <c:v>11.366237354288552</c:v>
              </c:pt>
              <c:pt idx="13">
                <c:v>11.97895033219552</c:v>
              </c:pt>
              <c:pt idx="14">
                <c:v>12.60006029561924</c:v>
              </c:pt>
              <c:pt idx="15">
                <c:v>13.234141375680018</c:v>
              </c:pt>
              <c:pt idx="16">
                <c:v>13.864652004704267</c:v>
              </c:pt>
              <c:pt idx="17">
                <c:v>14.47156631768512</c:v>
              </c:pt>
              <c:pt idx="18">
                <c:v>15.089619291643832</c:v>
              </c:pt>
              <c:pt idx="19">
                <c:v>15.738417786086169</c:v>
              </c:pt>
              <c:pt idx="20">
                <c:v>16.407684591461273</c:v>
              </c:pt>
              <c:pt idx="21">
                <c:v>17.097423344029895</c:v>
              </c:pt>
              <c:pt idx="22">
                <c:v>17.798447042486167</c:v>
              </c:pt>
              <c:pt idx="23">
                <c:v>18.496971580653355</c:v>
              </c:pt>
              <c:pt idx="24">
                <c:v>19.184094010248135</c:v>
              </c:pt>
              <c:pt idx="25">
                <c:v>19.873439777090685</c:v>
              </c:pt>
              <c:pt idx="26">
                <c:v>20.593726805012999</c:v>
              </c:pt>
              <c:pt idx="27">
                <c:v>21.349940256099099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C487-4743-9732-178968E1A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019039"/>
        <c:axId val="1180019871"/>
      </c:scatterChart>
      <c:valAx>
        <c:axId val="1180019039"/>
        <c:scaling>
          <c:orientation val="minMax"/>
          <c:max val="5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0019871"/>
        <c:crosses val="autoZero"/>
        <c:crossBetween val="midCat"/>
        <c:majorUnit val="0.5"/>
      </c:valAx>
      <c:valAx>
        <c:axId val="1180019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0019039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Boys Weight-for-Height (Length)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2.3922570427583136</c:v>
              </c:pt>
              <c:pt idx="1">
                <c:v>2.6680385511097686</c:v>
              </c:pt>
              <c:pt idx="2">
                <c:v>2.9777215244251796</c:v>
              </c:pt>
              <c:pt idx="3">
                <c:v>3.3271837969995968</c:v>
              </c:pt>
              <c:pt idx="4">
                <c:v>3.7080855030440731</c:v>
              </c:pt>
              <c:pt idx="5">
                <c:v>4.1155875229744252</c:v>
              </c:pt>
              <c:pt idx="6">
                <c:v>4.5256185885769433</c:v>
              </c:pt>
              <c:pt idx="7">
                <c:v>4.941963595673756</c:v>
              </c:pt>
              <c:pt idx="8">
                <c:v>5.3537923868310937</c:v>
              </c:pt>
              <c:pt idx="9">
                <c:v>5.7832893277190625</c:v>
              </c:pt>
              <c:pt idx="10">
                <c:v>6.222051436567126</c:v>
              </c:pt>
              <c:pt idx="11">
                <c:v>6.6501540527588405</c:v>
              </c:pt>
              <c:pt idx="12">
                <c:v>7.0803880084370663</c:v>
              </c:pt>
              <c:pt idx="13">
                <c:v>7.5032892481104314</c:v>
              </c:pt>
              <c:pt idx="14">
                <c:v>7.882615442279242</c:v>
              </c:pt>
              <c:pt idx="15">
                <c:v>8.2464398056386585</c:v>
              </c:pt>
              <c:pt idx="16">
                <c:v>8.5894599918833041</c:v>
              </c:pt>
              <c:pt idx="17">
                <c:v>8.9342392196769715</c:v>
              </c:pt>
              <c:pt idx="18">
                <c:v>9.2493835774486186</c:v>
              </c:pt>
              <c:pt idx="19">
                <c:v>9.5960691698929583</c:v>
              </c:pt>
              <c:pt idx="20">
                <c:v>9.9553966194960939</c:v>
              </c:pt>
              <c:pt idx="21">
                <c:v>10.32288127537408</c:v>
              </c:pt>
              <c:pt idx="22">
                <c:v>10.716623782163502</c:v>
              </c:pt>
              <c:pt idx="23">
                <c:v>11.096236452168307</c:v>
              </c:pt>
              <c:pt idx="24">
                <c:v>11.503225849180593</c:v>
              </c:pt>
              <c:pt idx="25">
                <c:v>11.914075632554237</c:v>
              </c:pt>
              <c:pt idx="26">
                <c:v>12.307245482941651</c:v>
              </c:pt>
              <c:pt idx="27">
                <c:v>12.740884807038059</c:v>
              </c:pt>
              <c:pt idx="28">
                <c:v>13.148482300253397</c:v>
              </c:pt>
              <c:pt idx="29">
                <c:v>13.60415477545383</c:v>
              </c:pt>
              <c:pt idx="30">
                <c:v>14.068121701114885</c:v>
              </c:pt>
              <c:pt idx="31">
                <c:v>14.553518003906696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7AF-4E24-B068-290702CC9C6B}"/>
            </c:ext>
          </c:extLst>
        </c:ser>
        <c:ser>
          <c:idx val="1"/>
          <c:order val="1"/>
          <c:tx>
            <c:v>-1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2.566927462176793</c:v>
              </c:pt>
              <c:pt idx="1">
                <c:v>2.884011101195715</c:v>
              </c:pt>
              <c:pt idx="2">
                <c:v>3.2415396917779433</c:v>
              </c:pt>
              <c:pt idx="3">
                <c:v>3.6457375444808804</c:v>
              </c:pt>
              <c:pt idx="4">
                <c:v>4.0863218251452427</c:v>
              </c:pt>
              <c:pt idx="5">
                <c:v>4.5554475720182994</c:v>
              </c:pt>
              <c:pt idx="6">
                <c:v>5.0254558765871336</c:v>
              </c:pt>
              <c:pt idx="7">
                <c:v>5.4981742724917426</c:v>
              </c:pt>
              <c:pt idx="8">
                <c:v>5.9624391549224391</c:v>
              </c:pt>
              <c:pt idx="9">
                <c:v>6.4397981722056965</c:v>
              </c:pt>
              <c:pt idx="10">
                <c:v>6.9235551739194188</c:v>
              </c:pt>
              <c:pt idx="11">
                <c:v>7.3920779194593358</c:v>
              </c:pt>
              <c:pt idx="12">
                <c:v>7.8573892803812111</c:v>
              </c:pt>
              <c:pt idx="13">
                <c:v>8.3122416120715652</c:v>
              </c:pt>
              <c:pt idx="14">
                <c:v>8.7141890598544602</c:v>
              </c:pt>
              <c:pt idx="15">
                <c:v>9.0947890424371138</c:v>
              </c:pt>
              <c:pt idx="16">
                <c:v>9.4491500597206723</c:v>
              </c:pt>
              <c:pt idx="17">
                <c:v>9.7989575635138415</c:v>
              </c:pt>
              <c:pt idx="18">
                <c:v>10.114923029089411</c:v>
              </c:pt>
              <c:pt idx="19">
                <c:v>10.464687314006117</c:v>
              </c:pt>
              <c:pt idx="20">
                <c:v>10.826892398345773</c:v>
              </c:pt>
              <c:pt idx="21">
                <c:v>11.199239284314812</c:v>
              </c:pt>
              <c:pt idx="22">
                <c:v>11.604888936572751</c:v>
              </c:pt>
              <c:pt idx="23">
                <c:v>11.995869948637546</c:v>
              </c:pt>
              <c:pt idx="24">
                <c:v>12.421851660679206</c:v>
              </c:pt>
              <c:pt idx="25">
                <c:v>12.856844782467435</c:v>
              </c:pt>
              <c:pt idx="26">
                <c:v>13.274273813470685</c:v>
              </c:pt>
              <c:pt idx="27">
                <c:v>13.735988478259108</c:v>
              </c:pt>
              <c:pt idx="28">
                <c:v>14.174890233691102</c:v>
              </c:pt>
              <c:pt idx="29">
                <c:v>14.664042788609295</c:v>
              </c:pt>
              <c:pt idx="30">
                <c:v>15.166000710081807</c:v>
              </c:pt>
              <c:pt idx="31">
                <c:v>15.688820464509455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B7AF-4E24-B068-290702CC9C6B}"/>
            </c:ext>
          </c:extLst>
        </c:ser>
        <c:ser>
          <c:idx val="2"/>
          <c:order val="2"/>
          <c:tx>
            <c:v>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2.7797132677592891</c:v>
              </c:pt>
              <c:pt idx="1">
                <c:v>3.1405086938762174</c:v>
              </c:pt>
              <c:pt idx="2">
                <c:v>3.5481338923357555</c:v>
              </c:pt>
              <c:pt idx="3">
                <c:v>4.008667176273029</c:v>
              </c:pt>
              <c:pt idx="4">
                <c:v>4.5081670454146021</c:v>
              </c:pt>
              <c:pt idx="5">
                <c:v>5.0350060878790481</c:v>
              </c:pt>
              <c:pt idx="6">
                <c:v>5.5590425727040369</c:v>
              </c:pt>
              <c:pt idx="7">
                <c:v>6.0813500127871807</c:v>
              </c:pt>
              <c:pt idx="8">
                <c:v>6.5917389524432144</c:v>
              </c:pt>
              <c:pt idx="9">
                <c:v>7.1121351365332917</c:v>
              </c:pt>
              <c:pt idx="10">
                <c:v>7.63835783577691</c:v>
              </c:pt>
              <c:pt idx="11">
                <c:v>8.1470428402083996</c:v>
              </c:pt>
              <c:pt idx="12">
                <c:v>8.6496791877569361</c:v>
              </c:pt>
              <c:pt idx="13">
                <c:v>9.1411324147025024</c:v>
              </c:pt>
              <c:pt idx="14">
                <c:v>9.5719407129484466</c:v>
              </c:pt>
              <c:pt idx="15">
                <c:v>9.9770006382255367</c:v>
              </c:pt>
              <c:pt idx="16">
                <c:v>10.351421666793438</c:v>
              </c:pt>
              <c:pt idx="17">
                <c:v>10.715193052376069</c:v>
              </c:pt>
              <c:pt idx="18">
                <c:v>11.040786199020733</c:v>
              </c:pt>
              <c:pt idx="19">
                <c:v>11.402497875611688</c:v>
              </c:pt>
              <c:pt idx="20">
                <c:v>11.776059735208076</c:v>
              </c:pt>
              <c:pt idx="21">
                <c:v>12.161860006463684</c:v>
              </c:pt>
              <c:pt idx="22">
                <c:v>12.58925411794168</c:v>
              </c:pt>
              <c:pt idx="23">
                <c:v>13.001695780332911</c:v>
              </c:pt>
              <c:pt idx="24">
                <c:v>13.458603540559483</c:v>
              </c:pt>
              <c:pt idx="25">
                <c:v>13.931568029453031</c:v>
              </c:pt>
              <c:pt idx="26">
                <c:v>14.387985782558454</c:v>
              </c:pt>
              <c:pt idx="27">
                <c:v>14.893610777109156</c:v>
              </c:pt>
              <c:pt idx="28">
                <c:v>15.381546403030352</c:v>
              </c:pt>
              <c:pt idx="29">
                <c:v>15.922087270511703</c:v>
              </c:pt>
              <c:pt idx="30">
                <c:v>16.481623915255089</c:v>
              </c:pt>
              <c:pt idx="31">
                <c:v>17.060823890031241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7AF-4E24-B068-290702CC9C6B}"/>
            </c:ext>
          </c:extLst>
        </c:ser>
        <c:ser>
          <c:idx val="3"/>
          <c:order val="3"/>
          <c:tx>
            <c:v>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3.0429833042237533</c:v>
              </c:pt>
              <c:pt idx="1">
                <c:v>3.4478963537925034</c:v>
              </c:pt>
              <c:pt idx="2">
                <c:v>3.906188371808851</c:v>
              </c:pt>
              <c:pt idx="3">
                <c:v>4.4230737170874885</c:v>
              </c:pt>
              <c:pt idx="4">
                <c:v>4.9788675043075914</c:v>
              </c:pt>
              <c:pt idx="5">
                <c:v>5.5576853052936137</c:v>
              </c:pt>
              <c:pt idx="6">
                <c:v>6.1285671162698545</c:v>
              </c:pt>
              <c:pt idx="7">
                <c:v>6.6931269418808359</c:v>
              </c:pt>
              <c:pt idx="8">
                <c:v>7.2432954996088199</c:v>
              </c:pt>
              <c:pt idx="9">
                <c:v>7.8020902820235785</c:v>
              </c:pt>
              <c:pt idx="10">
                <c:v>8.3684201667595097</c:v>
              </c:pt>
              <c:pt idx="11">
                <c:v>8.9170460030057974</c:v>
              </c:pt>
              <c:pt idx="12">
                <c:v>9.459110950006016</c:v>
              </c:pt>
              <c:pt idx="13">
                <c:v>9.9915911654616139</c:v>
              </c:pt>
              <c:pt idx="14">
                <c:v>10.457318862827906</c:v>
              </c:pt>
              <c:pt idx="15">
                <c:v>10.894524817062164</c:v>
              </c:pt>
              <c:pt idx="16">
                <c:v>11.298046601878138</c:v>
              </c:pt>
              <c:pt idx="17">
                <c:v>11.685425101534488</c:v>
              </c:pt>
              <c:pt idx="18">
                <c:v>12.030570231151048</c:v>
              </c:pt>
              <c:pt idx="19">
                <c:v>12.414628061067468</c:v>
              </c:pt>
              <c:pt idx="20">
                <c:v>12.809893063685115</c:v>
              </c:pt>
              <c:pt idx="21">
                <c:v>13.219990374330042</c:v>
              </c:pt>
              <c:pt idx="22">
                <c:v>13.681823228331874</c:v>
              </c:pt>
              <c:pt idx="23">
                <c:v>14.129197752391587</c:v>
              </c:pt>
              <c:pt idx="24">
                <c:v>14.633257595733983</c:v>
              </c:pt>
              <c:pt idx="25">
                <c:v>15.163453555677567</c:v>
              </c:pt>
              <c:pt idx="26">
                <c:v>15.680069797992322</c:v>
              </c:pt>
              <c:pt idx="27">
                <c:v>16.253016279959411</c:v>
              </c:pt>
              <c:pt idx="28">
                <c:v>16.816905817340402</c:v>
              </c:pt>
              <c:pt idx="29">
                <c:v>17.436725334000936</c:v>
              </c:pt>
              <c:pt idx="30">
                <c:v>18.084955413006792</c:v>
              </c:pt>
              <c:pt idx="31">
                <c:v>18.751374176329328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B7AF-4E24-B068-290702CC9C6B}"/>
            </c:ext>
          </c:extLst>
        </c:ser>
        <c:ser>
          <c:idx val="4"/>
          <c:order val="4"/>
          <c:tx>
            <c:v>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3.3746061451351994</c:v>
              </c:pt>
              <c:pt idx="1">
                <c:v>3.819944617168479</c:v>
              </c:pt>
              <c:pt idx="2">
                <c:v>4.3265212791515486</c:v>
              </c:pt>
              <c:pt idx="3">
                <c:v>4.8973530143360087</c:v>
              </c:pt>
              <c:pt idx="4">
                <c:v>5.5043346560618005</c:v>
              </c:pt>
              <c:pt idx="5">
                <c:v>6.1271685939679603</c:v>
              </c:pt>
              <c:pt idx="6">
                <c:v>6.7362604789968996</c:v>
              </c:pt>
              <c:pt idx="7">
                <c:v>7.335028891343077</c:v>
              </c:pt>
              <c:pt idx="8">
                <c:v>7.9184472694819359</c:v>
              </c:pt>
              <c:pt idx="9">
                <c:v>8.5110533469474863</c:v>
              </c:pt>
              <c:pt idx="10">
                <c:v>9.115220266526288</c:v>
              </c:pt>
              <c:pt idx="11">
                <c:v>9.7035878899228241</c:v>
              </c:pt>
              <c:pt idx="12">
                <c:v>10.287103198457087</c:v>
              </c:pt>
              <c:pt idx="13">
                <c:v>10.864917867139532</c:v>
              </c:pt>
              <c:pt idx="14">
                <c:v>11.371557459768775</c:v>
              </c:pt>
              <c:pt idx="15">
                <c:v>11.848701368947761</c:v>
              </c:pt>
              <c:pt idx="16">
                <c:v>12.29077310788144</c:v>
              </c:pt>
              <c:pt idx="17">
                <c:v>12.712194179430442</c:v>
              </c:pt>
              <c:pt idx="18">
                <c:v>13.088045765624631</c:v>
              </c:pt>
              <c:pt idx="19">
                <c:v>13.506559125983951</c:v>
              </c:pt>
              <c:pt idx="20">
                <c:v>13.936022291756982</c:v>
              </c:pt>
              <c:pt idx="21">
                <c:v>14.383939566467214</c:v>
              </c:pt>
              <c:pt idx="22">
                <c:v>14.896418907850396</c:v>
              </c:pt>
              <c:pt idx="23">
                <c:v>15.396519549057281</c:v>
              </c:pt>
              <c:pt idx="24">
                <c:v>15.969644486875843</c:v>
              </c:pt>
              <c:pt idx="25">
                <c:v>16.583815848807188</c:v>
              </c:pt>
              <c:pt idx="26">
                <c:v>17.191173271646392</c:v>
              </c:pt>
              <c:pt idx="27">
                <c:v>17.866244900795614</c:v>
              </c:pt>
              <c:pt idx="28">
                <c:v>18.547435948647585</c:v>
              </c:pt>
              <c:pt idx="29">
                <c:v>19.29079822781971</c:v>
              </c:pt>
              <c:pt idx="30">
                <c:v>20.078500255978945</c:v>
              </c:pt>
              <c:pt idx="31">
                <c:v>20.884101069752656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B7AF-4E24-B068-290702CC9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108831"/>
        <c:axId val="1182106335"/>
      </c:scatterChart>
      <c:valAx>
        <c:axId val="1182108831"/>
        <c:scaling>
          <c:orientation val="minMax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2106335"/>
        <c:crosses val="autoZero"/>
        <c:crossBetween val="midCat"/>
      </c:valAx>
      <c:valAx>
        <c:axId val="1182106335"/>
        <c:scaling>
          <c:logBase val="2"/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2108831"/>
        <c:crosses val="autoZero"/>
        <c:crossBetween val="midCat"/>
        <c:minorUnit val="16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Girls Weight-for-Height (Length)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-2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2.305048216568689</c:v>
              </c:pt>
              <c:pt idx="1">
                <c:v>2.5786636832607543</c:v>
              </c:pt>
              <c:pt idx="2">
                <c:v>2.9030100092633591</c:v>
              </c:pt>
              <c:pt idx="3">
                <c:v>3.2736670239434074</c:v>
              </c:pt>
              <c:pt idx="4">
                <c:v>3.668729390040196</c:v>
              </c:pt>
              <c:pt idx="5">
                <c:v>4.068316067806359</c:v>
              </c:pt>
              <c:pt idx="6">
                <c:v>4.4730970883097543</c:v>
              </c:pt>
              <c:pt idx="7">
                <c:v>4.8855260287763276</c:v>
              </c:pt>
              <c:pt idx="8">
                <c:v>5.3180824971057783</c:v>
              </c:pt>
              <c:pt idx="9">
                <c:v>5.7648376692359342</c:v>
              </c:pt>
              <c:pt idx="10">
                <c:v>6.195765195439737</c:v>
              </c:pt>
              <c:pt idx="11">
                <c:v>6.6131542177371339</c:v>
              </c:pt>
              <c:pt idx="12">
                <c:v>6.9941651547451089</c:v>
              </c:pt>
              <c:pt idx="13">
                <c:v>7.3716163113343693</c:v>
              </c:pt>
              <c:pt idx="14">
                <c:v>7.7188822528074015</c:v>
              </c:pt>
              <c:pt idx="15">
                <c:v>8.0624863698224569</c:v>
              </c:pt>
              <c:pt idx="16">
                <c:v>8.4004711979510756</c:v>
              </c:pt>
              <c:pt idx="17">
                <c:v>8.7215350818553024</c:v>
              </c:pt>
              <c:pt idx="18">
                <c:v>9.0722036864152429</c:v>
              </c:pt>
              <c:pt idx="19">
                <c:v>9.4235575289636557</c:v>
              </c:pt>
              <c:pt idx="20">
                <c:v>9.7854078678832241</c:v>
              </c:pt>
              <c:pt idx="21">
                <c:v>10.179538121273179</c:v>
              </c:pt>
              <c:pt idx="22">
                <c:v>10.613576774912735</c:v>
              </c:pt>
              <c:pt idx="23">
                <c:v>11.032423935850449</c:v>
              </c:pt>
              <c:pt idx="24">
                <c:v>11.457290351791466</c:v>
              </c:pt>
              <c:pt idx="25">
                <c:v>11.892985449682248</c:v>
              </c:pt>
              <c:pt idx="26">
                <c:v>12.306847139333188</c:v>
              </c:pt>
              <c:pt idx="27">
                <c:v>12.723086244568458</c:v>
              </c:pt>
              <c:pt idx="28">
                <c:v>13.146926547200053</c:v>
              </c:pt>
              <c:pt idx="29">
                <c:v>13.577988170390341</c:v>
              </c:pt>
              <c:pt idx="30">
                <c:v>14.02824374999547</c:v>
              </c:pt>
              <c:pt idx="31">
                <c:v>14.460254320153236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5A7-42B6-B69C-0FB4F10B276B}"/>
            </c:ext>
          </c:extLst>
        </c:ser>
        <c:ser>
          <c:idx val="1"/>
          <c:order val="1"/>
          <c:tx>
            <c:v>-1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2.5817504051242017</c:v>
              </c:pt>
              <c:pt idx="1">
                <c:v>2.8959869948954329</c:v>
              </c:pt>
              <c:pt idx="2">
                <c:v>3.2649215667218292</c:v>
              </c:pt>
              <c:pt idx="3">
                <c:v>3.6822915318012979</c:v>
              </c:pt>
              <c:pt idx="4">
                <c:v>4.1193069948205618</c:v>
              </c:pt>
              <c:pt idx="5">
                <c:v>4.5569683817926032</c:v>
              </c:pt>
              <c:pt idx="6">
                <c:v>5.00221253165906</c:v>
              </c:pt>
              <c:pt idx="7">
                <c:v>5.4527422917127595</c:v>
              </c:pt>
              <c:pt idx="8">
                <c:v>5.918712826813703</c:v>
              </c:pt>
              <c:pt idx="9">
                <c:v>6.3958780235029957</c:v>
              </c:pt>
              <c:pt idx="10">
                <c:v>6.8506069569489689</c:v>
              </c:pt>
              <c:pt idx="11">
                <c:v>7.287944053048661</c:v>
              </c:pt>
              <c:pt idx="12">
                <c:v>7.6830205868554202</c:v>
              </c:pt>
              <c:pt idx="13">
                <c:v>8.0771333177540416</c:v>
              </c:pt>
              <c:pt idx="14">
                <c:v>8.4451270959094362</c:v>
              </c:pt>
              <c:pt idx="15">
                <c:v>8.8089889691092473</c:v>
              </c:pt>
              <c:pt idx="16">
                <c:v>9.1666734307067532</c:v>
              </c:pt>
              <c:pt idx="17">
                <c:v>9.499734984530253</c:v>
              </c:pt>
              <c:pt idx="18">
                <c:v>9.8653984748841754</c:v>
              </c:pt>
              <c:pt idx="19">
                <c:v>10.225788086281099</c:v>
              </c:pt>
              <c:pt idx="20">
                <c:v>10.597589003333541</c:v>
              </c:pt>
              <c:pt idx="21">
                <c:v>11.00545953580545</c:v>
              </c:pt>
              <c:pt idx="22">
                <c:v>11.455220191761422</c:v>
              </c:pt>
              <c:pt idx="23">
                <c:v>11.891498822422049</c:v>
              </c:pt>
              <c:pt idx="24">
                <c:v>12.338672447444731</c:v>
              </c:pt>
              <c:pt idx="25">
                <c:v>12.799711381445231</c:v>
              </c:pt>
              <c:pt idx="26">
                <c:v>13.24187247259435</c:v>
              </c:pt>
              <c:pt idx="27">
                <c:v>13.692490520359367</c:v>
              </c:pt>
              <c:pt idx="28">
                <c:v>14.154776854112022</c:v>
              </c:pt>
              <c:pt idx="29">
                <c:v>14.628751901387339</c:v>
              </c:pt>
              <c:pt idx="30">
                <c:v>15.121900163319834</c:v>
              </c:pt>
              <c:pt idx="31">
                <c:v>15.596201638792401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85A7-42B6-B69C-0FB4F10B276B}"/>
            </c:ext>
          </c:extLst>
        </c:ser>
        <c:ser>
          <c:idx val="2"/>
          <c:order val="2"/>
          <c:tx>
            <c:v>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2.8641779699065815</c:v>
              </c:pt>
              <c:pt idx="1">
                <c:v>3.2136605386403176</c:v>
              </c:pt>
              <c:pt idx="2">
                <c:v>3.6224299841669869</c:v>
              </c:pt>
              <c:pt idx="3">
                <c:v>4.0831938633269216</c:v>
              </c:pt>
              <c:pt idx="4">
                <c:v>4.5603691595129634</c:v>
              </c:pt>
              <c:pt idx="5">
                <c:v>5.0350060878790481</c:v>
              </c:pt>
              <c:pt idx="6">
                <c:v>5.5207743928075743</c:v>
              </c:pt>
              <c:pt idx="7">
                <c:v>6.0117373748327818</c:v>
              </c:pt>
              <c:pt idx="8">
                <c:v>6.5162839406084263</c:v>
              </c:pt>
              <c:pt idx="9">
                <c:v>7.0307231988383361</c:v>
              </c:pt>
              <c:pt idx="10">
                <c:v>7.5162289401820574</c:v>
              </c:pt>
              <c:pt idx="11">
                <c:v>7.9799468726797693</c:v>
              </c:pt>
              <c:pt idx="12">
                <c:v>8.3945998651939764</c:v>
              </c:pt>
              <c:pt idx="13">
                <c:v>8.8104887300801433</c:v>
              </c:pt>
              <c:pt idx="14">
                <c:v>9.2044957175317155</c:v>
              </c:pt>
              <c:pt idx="15">
                <c:v>9.5940063151593318</c:v>
              </c:pt>
              <c:pt idx="16">
                <c:v>9.9770006382255367</c:v>
              </c:pt>
              <c:pt idx="17">
                <c:v>10.327614057613976</c:v>
              </c:pt>
              <c:pt idx="18">
                <c:v>10.715193052376069</c:v>
              </c:pt>
              <c:pt idx="19">
                <c:v>11.091748152624014</c:v>
              </c:pt>
              <c:pt idx="20">
                <c:v>11.481536214968834</c:v>
              </c:pt>
              <c:pt idx="21">
                <c:v>11.912420080273751</c:v>
              </c:pt>
              <c:pt idx="22">
                <c:v>12.387965865303693</c:v>
              </c:pt>
              <c:pt idx="23">
                <c:v>12.852866599436158</c:v>
              </c:pt>
              <c:pt idx="24">
                <c:v>13.335214321633245</c:v>
              </c:pt>
              <c:pt idx="25">
                <c:v>13.835663789717817</c:v>
              </c:pt>
              <c:pt idx="26">
                <c:v>14.321878992735433</c:v>
              </c:pt>
              <c:pt idx="27">
                <c:v>14.825180851459539</c:v>
              </c:pt>
              <c:pt idx="28">
                <c:v>15.346169827992943</c:v>
              </c:pt>
              <c:pt idx="29">
                <c:v>15.885467485977793</c:v>
              </c:pt>
              <c:pt idx="30">
                <c:v>16.443717232149318</c:v>
              </c:pt>
              <c:pt idx="31">
                <c:v>16.982436524617448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5A7-42B6-B69C-0FB4F10B276B}"/>
            </c:ext>
          </c:extLst>
        </c:ser>
        <c:ser>
          <c:idx val="3"/>
          <c:order val="3"/>
          <c:tx>
            <c:v>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3.1543379322413183</c:v>
              </c:pt>
              <c:pt idx="1">
                <c:v>3.5344987178689657</c:v>
              </c:pt>
              <c:pt idx="2">
                <c:v>3.9792426517716959</c:v>
              </c:pt>
              <c:pt idx="3">
                <c:v>4.480749968204508</c:v>
              </c:pt>
              <c:pt idx="4">
                <c:v>4.9965590990659425</c:v>
              </c:pt>
              <c:pt idx="5">
                <c:v>5.5071596957328524</c:v>
              </c:pt>
              <c:pt idx="6">
                <c:v>6.0334409844469041</c:v>
              </c:pt>
              <c:pt idx="7">
                <c:v>6.5666881846862042</c:v>
              </c:pt>
              <c:pt idx="8">
                <c:v>7.1140794517021222</c:v>
              </c:pt>
              <c:pt idx="9">
                <c:v>7.6717460190660454</c:v>
              </c:pt>
              <c:pt idx="10">
                <c:v>8.1943336012405013</c:v>
              </c:pt>
              <c:pt idx="11">
                <c:v>8.6904804036693761</c:v>
              </c:pt>
              <c:pt idx="12">
                <c:v>9.1300608661436069</c:v>
              </c:pt>
              <c:pt idx="13">
                <c:v>9.5728587912657748</c:v>
              </c:pt>
              <c:pt idx="14">
                <c:v>9.9983385537128537</c:v>
              </c:pt>
              <c:pt idx="15">
                <c:v>10.419189142868014</c:v>
              </c:pt>
              <c:pt idx="16">
                <c:v>10.833542944162769</c:v>
              </c:pt>
              <c:pt idx="17">
                <c:v>11.207858011864857</c:v>
              </c:pt>
              <c:pt idx="18">
                <c:v>11.625204963290384</c:v>
              </c:pt>
              <c:pt idx="19">
                <c:v>12.026306341668969</c:v>
              </c:pt>
              <c:pt idx="20">
                <c:v>12.443822365200075</c:v>
              </c:pt>
              <c:pt idx="21">
                <c:v>12.909282794130521</c:v>
              </c:pt>
              <c:pt idx="22">
                <c:v>13.423568879504487</c:v>
              </c:pt>
              <c:pt idx="23">
                <c:v>13.931950341861009</c:v>
              </c:pt>
              <c:pt idx="24">
                <c:v>14.467015177879759</c:v>
              </c:pt>
              <c:pt idx="25">
                <c:v>15.026629491413159</c:v>
              </c:pt>
              <c:pt idx="26">
                <c:v>15.579685284278424</c:v>
              </c:pt>
              <c:pt idx="27">
                <c:v>16.162842068098236</c:v>
              </c:pt>
              <c:pt idx="28">
                <c:v>16.773490875063803</c:v>
              </c:pt>
              <c:pt idx="29">
                <c:v>17.413327576842658</c:v>
              </c:pt>
              <c:pt idx="30">
                <c:v>18.072590012801331</c:v>
              </c:pt>
              <c:pt idx="31">
                <c:v>18.712444733522471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85A7-42B6-B69C-0FB4F10B276B}"/>
            </c:ext>
          </c:extLst>
        </c:ser>
        <c:ser>
          <c:idx val="4"/>
          <c:order val="4"/>
          <c:tx>
            <c:v>2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32"/>
              <c:pt idx="0">
                <c:v>48</c:v>
              </c:pt>
              <c:pt idx="1">
                <c:v>50</c:v>
              </c:pt>
              <c:pt idx="2">
                <c:v>52</c:v>
              </c:pt>
              <c:pt idx="3">
                <c:v>54</c:v>
              </c:pt>
              <c:pt idx="4">
                <c:v>56</c:v>
              </c:pt>
              <c:pt idx="5">
                <c:v>58</c:v>
              </c:pt>
              <c:pt idx="6">
                <c:v>60</c:v>
              </c:pt>
              <c:pt idx="7">
                <c:v>62</c:v>
              </c:pt>
              <c:pt idx="8">
                <c:v>64</c:v>
              </c:pt>
              <c:pt idx="9">
                <c:v>66</c:v>
              </c:pt>
              <c:pt idx="10">
                <c:v>68</c:v>
              </c:pt>
              <c:pt idx="11">
                <c:v>70</c:v>
              </c:pt>
              <c:pt idx="12">
                <c:v>72</c:v>
              </c:pt>
              <c:pt idx="13">
                <c:v>74</c:v>
              </c:pt>
              <c:pt idx="14">
                <c:v>76</c:v>
              </c:pt>
              <c:pt idx="15">
                <c:v>78</c:v>
              </c:pt>
              <c:pt idx="16">
                <c:v>80</c:v>
              </c:pt>
              <c:pt idx="17">
                <c:v>82</c:v>
              </c:pt>
              <c:pt idx="18">
                <c:v>84</c:v>
              </c:pt>
              <c:pt idx="19">
                <c:v>86</c:v>
              </c:pt>
              <c:pt idx="20">
                <c:v>88</c:v>
              </c:pt>
              <c:pt idx="21">
                <c:v>90</c:v>
              </c:pt>
              <c:pt idx="22">
                <c:v>92</c:v>
              </c:pt>
              <c:pt idx="23">
                <c:v>94</c:v>
              </c:pt>
              <c:pt idx="24">
                <c:v>96</c:v>
              </c:pt>
              <c:pt idx="25">
                <c:v>98</c:v>
              </c:pt>
              <c:pt idx="26">
                <c:v>100</c:v>
              </c:pt>
              <c:pt idx="27">
                <c:v>102</c:v>
              </c:pt>
              <c:pt idx="28">
                <c:v>104</c:v>
              </c:pt>
              <c:pt idx="29">
                <c:v>106</c:v>
              </c:pt>
              <c:pt idx="30">
                <c:v>108</c:v>
              </c:pt>
              <c:pt idx="31">
                <c:v>110</c:v>
              </c:pt>
            </c:numLit>
          </c:xVal>
          <c:yVal>
            <c:numLit>
              <c:formatCode>General</c:formatCode>
              <c:ptCount val="32"/>
              <c:pt idx="0">
                <c:v>3.4536426107883953</c:v>
              </c:pt>
              <c:pt idx="1">
                <c:v>3.8603175435239301</c:v>
              </c:pt>
              <c:pt idx="2">
                <c:v>4.3376778266106539</c:v>
              </c:pt>
              <c:pt idx="3">
                <c:v>4.8776865848982469</c:v>
              </c:pt>
              <c:pt idx="4">
                <c:v>5.4308026941355294</c:v>
              </c:pt>
              <c:pt idx="5">
                <c:v>5.9764529549483481</c:v>
              </c:pt>
              <c:pt idx="6">
                <c:v>6.5432346850535934</c:v>
              </c:pt>
              <c:pt idx="7">
                <c:v>7.1203637826215926</c:v>
              </c:pt>
              <c:pt idx="8">
                <c:v>7.7143480036197456</c:v>
              </c:pt>
              <c:pt idx="9">
                <c:v>8.3206436071254419</c:v>
              </c:pt>
              <c:pt idx="10">
                <c:v>8.8862115199517113</c:v>
              </c:pt>
              <c:pt idx="11">
                <c:v>9.4206202809404243</c:v>
              </c:pt>
              <c:pt idx="12">
                <c:v>9.8904242427357953</c:v>
              </c:pt>
              <c:pt idx="13">
                <c:v>10.365347242727445</c:v>
              </c:pt>
              <c:pt idx="14">
                <c:v>10.827978122210324</c:v>
              </c:pt>
              <c:pt idx="15">
                <c:v>11.286199951338158</c:v>
              </c:pt>
              <c:pt idx="16">
                <c:v>11.73844475694321</c:v>
              </c:pt>
              <c:pt idx="17">
                <c:v>12.143262915192508</c:v>
              </c:pt>
              <c:pt idx="18">
                <c:v>12.59925594250169</c:v>
              </c:pt>
              <c:pt idx="19">
                <c:v>13.03468998978537</c:v>
              </c:pt>
              <c:pt idx="20">
                <c:v>13.491640745796165</c:v>
              </c:pt>
              <c:pt idx="21">
                <c:v>14.005968307564491</c:v>
              </c:pt>
              <c:pt idx="22">
                <c:v>14.575524724771023</c:v>
              </c:pt>
              <c:pt idx="23">
                <c:v>15.14696276337083</c:v>
              </c:pt>
              <c:pt idx="24">
                <c:v>15.758550849057594</c:v>
              </c:pt>
              <c:pt idx="25">
                <c:v>16.405041362866612</c:v>
              </c:pt>
              <c:pt idx="26">
                <c:v>17.058009114479574</c:v>
              </c:pt>
              <c:pt idx="27">
                <c:v>17.761751625856409</c:v>
              </c:pt>
              <c:pt idx="28">
                <c:v>18.510178630997562</c:v>
              </c:pt>
              <c:pt idx="29">
                <c:v>19.307310217570468</c:v>
              </c:pt>
              <c:pt idx="30">
                <c:v>20.127672017434843</c:v>
              </c:pt>
              <c:pt idx="31">
                <c:v>20.93228115649822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85A7-42B6-B69C-0FB4F10B2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108831"/>
        <c:axId val="1182106335"/>
      </c:scatterChart>
      <c:valAx>
        <c:axId val="1182108831"/>
        <c:scaling>
          <c:orientation val="minMax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2106335"/>
        <c:crosses val="autoZero"/>
        <c:crossBetween val="midCat"/>
      </c:valAx>
      <c:valAx>
        <c:axId val="1182106335"/>
        <c:scaling>
          <c:logBase val="2"/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82108831"/>
        <c:crosses val="autoZero"/>
        <c:crossBetween val="midCat"/>
        <c:minorUnit val="160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371473</xdr:colOff>
      <xdr:row>3</xdr:row>
      <xdr:rowOff>123825</xdr:rowOff>
    </xdr:from>
    <xdr:to>
      <xdr:col>23</xdr:col>
      <xdr:colOff>145873</xdr:colOff>
      <xdr:row>32</xdr:row>
      <xdr:rowOff>114300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33</xdr:row>
      <xdr:rowOff>123825</xdr:rowOff>
    </xdr:from>
    <xdr:to>
      <xdr:col>23</xdr:col>
      <xdr:colOff>117300</xdr:colOff>
      <xdr:row>62</xdr:row>
      <xdr:rowOff>108000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561974</xdr:colOff>
      <xdr:row>4</xdr:row>
      <xdr:rowOff>9524</xdr:rowOff>
    </xdr:from>
    <xdr:to>
      <xdr:col>28</xdr:col>
      <xdr:colOff>336374</xdr:colOff>
      <xdr:row>35</xdr:row>
      <xdr:rowOff>66674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561974</xdr:colOff>
      <xdr:row>38</xdr:row>
      <xdr:rowOff>104775</xdr:rowOff>
    </xdr:from>
    <xdr:to>
      <xdr:col>28</xdr:col>
      <xdr:colOff>336374</xdr:colOff>
      <xdr:row>69</xdr:row>
      <xdr:rowOff>125100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AB21" sqref="AB21"/>
    </sheetView>
  </sheetViews>
  <sheetFormatPr defaultRowHeight="15" x14ac:dyDescent="0.25"/>
  <sheetData>
    <row r="1" spans="1:11" x14ac:dyDescent="0.25">
      <c r="A1" s="1" t="s">
        <v>0</v>
      </c>
      <c r="B1" t="s">
        <v>1</v>
      </c>
    </row>
    <row r="3" spans="1:11" x14ac:dyDescent="0.25">
      <c r="A3" s="1" t="s">
        <v>2</v>
      </c>
      <c r="I3" t="s">
        <v>3</v>
      </c>
    </row>
    <row r="4" spans="1:11" x14ac:dyDescent="0.25">
      <c r="A4" t="s">
        <v>4</v>
      </c>
      <c r="B4" t="s">
        <v>5</v>
      </c>
      <c r="C4" t="s">
        <v>6</v>
      </c>
      <c r="D4" t="s">
        <v>7</v>
      </c>
      <c r="G4">
        <v>-2</v>
      </c>
      <c r="H4">
        <v>-1</v>
      </c>
      <c r="I4">
        <v>0</v>
      </c>
      <c r="J4">
        <v>1</v>
      </c>
      <c r="K4">
        <v>2</v>
      </c>
    </row>
    <row r="5" spans="1:11" x14ac:dyDescent="0.25">
      <c r="A5">
        <v>8.3299999999999999E-2</v>
      </c>
      <c r="B5">
        <v>0.65100000000000002</v>
      </c>
      <c r="C5">
        <v>3.8170000000000002</v>
      </c>
      <c r="D5">
        <v>0.1249</v>
      </c>
      <c r="F5">
        <v>8.3299999999999999E-2</v>
      </c>
      <c r="G5">
        <f t="shared" ref="G5:G32" si="0">(C5*(($G$4*B5*D5+1)^(1/B5)))</f>
        <v>2.9061888404145666</v>
      </c>
      <c r="H5">
        <f t="shared" ref="H5:H32" si="1">(C5*(($H$4*B5*D5+1)^(1/B5)))</f>
        <v>3.3507820395215759</v>
      </c>
      <c r="I5">
        <f t="shared" ref="I5:I32" si="2">(C5*(($I$4*B5*D5+1)^(1/B5)))</f>
        <v>3.8170000000000002</v>
      </c>
      <c r="J5">
        <f t="shared" ref="J5:J32" si="3">(C5*(($J$4*B5*D5+1)^(1/B5)))</f>
        <v>4.3040070385443743</v>
      </c>
      <c r="K5">
        <f t="shared" ref="K5:K32" si="4">(C5*(($K$4*B5*D5+1)^(1/B5)))</f>
        <v>4.8110616634029766</v>
      </c>
    </row>
    <row r="6" spans="1:11" x14ac:dyDescent="0.25">
      <c r="A6">
        <v>0.16669999999999999</v>
      </c>
      <c r="B6">
        <v>0.85140000000000005</v>
      </c>
      <c r="C6">
        <v>4.7629999999999999</v>
      </c>
      <c r="D6">
        <v>0.12280000000000001</v>
      </c>
      <c r="F6">
        <v>0.16669999999999999</v>
      </c>
      <c r="G6">
        <f t="shared" si="0"/>
        <v>3.6159150742202009</v>
      </c>
      <c r="H6">
        <f t="shared" si="1"/>
        <v>4.1836015307945367</v>
      </c>
      <c r="I6">
        <f t="shared" si="2"/>
        <v>4.7629999999999999</v>
      </c>
      <c r="J6">
        <f t="shared" si="3"/>
        <v>5.353086413948418</v>
      </c>
      <c r="K6">
        <f t="shared" si="4"/>
        <v>5.953016053740118</v>
      </c>
    </row>
    <row r="7" spans="1:11" x14ac:dyDescent="0.25">
      <c r="A7">
        <v>0.25</v>
      </c>
      <c r="B7">
        <v>0.91359999999999997</v>
      </c>
      <c r="C7">
        <v>5.5369999999999999</v>
      </c>
      <c r="D7">
        <v>0.1205</v>
      </c>
      <c r="F7">
        <v>0.25</v>
      </c>
      <c r="G7">
        <f t="shared" si="0"/>
        <v>4.2175104087032107</v>
      </c>
      <c r="H7">
        <f t="shared" si="1"/>
        <v>4.8733865903433626</v>
      </c>
      <c r="I7">
        <f t="shared" si="2"/>
        <v>5.5369999999999999</v>
      </c>
      <c r="J7">
        <f t="shared" si="3"/>
        <v>6.2075720102264542</v>
      </c>
      <c r="K7">
        <f t="shared" si="4"/>
        <v>6.8844726561154728</v>
      </c>
    </row>
    <row r="8" spans="1:11" x14ac:dyDescent="0.25">
      <c r="A8">
        <v>0.33329999999999999</v>
      </c>
      <c r="B8">
        <v>0.88100000000000001</v>
      </c>
      <c r="C8">
        <v>6.2539999999999996</v>
      </c>
      <c r="D8">
        <v>0.11840000000000001</v>
      </c>
      <c r="F8">
        <v>0.33329999999999999</v>
      </c>
      <c r="G8">
        <f t="shared" si="0"/>
        <v>4.7953127424575586</v>
      </c>
      <c r="H8">
        <f t="shared" si="1"/>
        <v>5.5189078854926246</v>
      </c>
      <c r="I8">
        <f t="shared" si="2"/>
        <v>6.2539999999999996</v>
      </c>
      <c r="J8">
        <f t="shared" si="3"/>
        <v>6.9995404118526698</v>
      </c>
      <c r="K8">
        <f t="shared" si="4"/>
        <v>7.7546673182783179</v>
      </c>
    </row>
    <row r="9" spans="1:11" x14ac:dyDescent="0.25">
      <c r="A9">
        <v>0.41670000000000001</v>
      </c>
      <c r="B9">
        <v>0.81210000000000004</v>
      </c>
      <c r="C9">
        <v>6.891</v>
      </c>
      <c r="D9">
        <v>0.1167</v>
      </c>
      <c r="F9">
        <v>0.41670000000000001</v>
      </c>
      <c r="G9">
        <f t="shared" si="0"/>
        <v>5.3197819697425723</v>
      </c>
      <c r="H9">
        <f t="shared" si="1"/>
        <v>6.0958608589111591</v>
      </c>
      <c r="I9">
        <f t="shared" si="2"/>
        <v>6.891</v>
      </c>
      <c r="J9">
        <f t="shared" si="3"/>
        <v>7.7037911359387001</v>
      </c>
      <c r="K9">
        <f t="shared" si="4"/>
        <v>8.533044744859815</v>
      </c>
    </row>
    <row r="10" spans="1:11" x14ac:dyDescent="0.25">
      <c r="A10">
        <v>0.5</v>
      </c>
      <c r="B10">
        <v>0.73919999999999997</v>
      </c>
      <c r="C10">
        <v>7.415</v>
      </c>
      <c r="D10">
        <v>0.1154</v>
      </c>
      <c r="F10">
        <v>0.5</v>
      </c>
      <c r="G10">
        <f t="shared" si="0"/>
        <v>5.7571666053592656</v>
      </c>
      <c r="H10">
        <f t="shared" si="1"/>
        <v>6.5724312561442941</v>
      </c>
      <c r="I10">
        <f t="shared" si="2"/>
        <v>7.415</v>
      </c>
      <c r="J10">
        <f t="shared" si="3"/>
        <v>8.283338580920935</v>
      </c>
      <c r="K10">
        <f t="shared" si="4"/>
        <v>9.1761148896154321</v>
      </c>
    </row>
    <row r="11" spans="1:11" x14ac:dyDescent="0.25">
      <c r="A11">
        <v>0.58330000000000004</v>
      </c>
      <c r="B11">
        <v>0.67079999999999995</v>
      </c>
      <c r="C11">
        <v>7.8380000000000001</v>
      </c>
      <c r="D11">
        <v>0.1145</v>
      </c>
      <c r="F11">
        <v>0.58330000000000004</v>
      </c>
      <c r="G11">
        <f t="shared" si="0"/>
        <v>6.1126290395115452</v>
      </c>
      <c r="H11">
        <f t="shared" si="1"/>
        <v>6.9576901584845974</v>
      </c>
      <c r="I11">
        <f t="shared" si="2"/>
        <v>7.8380000000000001</v>
      </c>
      <c r="J11">
        <f t="shared" si="3"/>
        <v>8.7521506245505005</v>
      </c>
      <c r="K11">
        <f t="shared" si="4"/>
        <v>9.6988888111635898</v>
      </c>
    </row>
    <row r="12" spans="1:11" x14ac:dyDescent="0.25">
      <c r="A12">
        <v>0.66669999999999996</v>
      </c>
      <c r="B12">
        <v>0.60750000000000004</v>
      </c>
      <c r="C12">
        <v>8.2119999999999997</v>
      </c>
      <c r="D12">
        <v>0.1139</v>
      </c>
      <c r="F12">
        <v>0.66669999999999996</v>
      </c>
      <c r="G12">
        <f t="shared" si="0"/>
        <v>6.4263709617187486</v>
      </c>
      <c r="H12">
        <f t="shared" si="1"/>
        <v>7.2977356886777063</v>
      </c>
      <c r="I12">
        <f t="shared" si="2"/>
        <v>8.2119999999999997</v>
      </c>
      <c r="J12">
        <f t="shared" si="3"/>
        <v>9.1680876958486213</v>
      </c>
      <c r="K12">
        <f t="shared" si="4"/>
        <v>10.165019116601099</v>
      </c>
    </row>
    <row r="13" spans="1:11" x14ac:dyDescent="0.25">
      <c r="A13">
        <v>0.75</v>
      </c>
      <c r="B13">
        <v>0.54830000000000001</v>
      </c>
      <c r="C13">
        <v>8.5510000000000002</v>
      </c>
      <c r="D13">
        <v>0.1135</v>
      </c>
      <c r="F13">
        <v>0.75</v>
      </c>
      <c r="G13">
        <f t="shared" si="0"/>
        <v>6.7101935998707738</v>
      </c>
      <c r="H13">
        <f t="shared" si="1"/>
        <v>7.6054328944854079</v>
      </c>
      <c r="I13">
        <f t="shared" si="2"/>
        <v>8.5510000000000002</v>
      </c>
      <c r="J13">
        <f t="shared" si="3"/>
        <v>9.5463279554374747</v>
      </c>
      <c r="K13">
        <f t="shared" si="4"/>
        <v>10.590889911000101</v>
      </c>
    </row>
    <row r="14" spans="1:11" x14ac:dyDescent="0.25">
      <c r="A14">
        <v>0.83330000000000004</v>
      </c>
      <c r="B14">
        <v>0.49259999999999998</v>
      </c>
      <c r="C14">
        <v>8.8439999999999994</v>
      </c>
      <c r="D14">
        <v>0.1133</v>
      </c>
      <c r="F14">
        <v>0.83330000000000004</v>
      </c>
      <c r="G14">
        <f t="shared" si="0"/>
        <v>6.955026850526786</v>
      </c>
      <c r="H14">
        <f t="shared" si="1"/>
        <v>7.8707609009491506</v>
      </c>
      <c r="I14">
        <f t="shared" si="2"/>
        <v>8.8439999999999994</v>
      </c>
      <c r="J14">
        <f t="shared" si="3"/>
        <v>9.8748435085759461</v>
      </c>
      <c r="K14">
        <f t="shared" si="4"/>
        <v>10.963385542520045</v>
      </c>
    </row>
    <row r="15" spans="1:11" x14ac:dyDescent="0.25">
      <c r="A15">
        <v>0.91669999999999996</v>
      </c>
      <c r="B15">
        <v>0.43930000000000002</v>
      </c>
      <c r="C15">
        <v>9.0990000000000002</v>
      </c>
      <c r="D15">
        <v>0.11310000000000001</v>
      </c>
      <c r="F15">
        <v>0.91669999999999996</v>
      </c>
      <c r="G15">
        <f t="shared" si="0"/>
        <v>7.1701099318391508</v>
      </c>
      <c r="H15">
        <f t="shared" si="1"/>
        <v>8.1023825703907342</v>
      </c>
      <c r="I15">
        <f t="shared" si="2"/>
        <v>9.0990000000000002</v>
      </c>
      <c r="J15">
        <f t="shared" si="3"/>
        <v>10.160875098688987</v>
      </c>
      <c r="K15">
        <f t="shared" si="4"/>
        <v>11.288888465141001</v>
      </c>
    </row>
    <row r="16" spans="1:11" x14ac:dyDescent="0.25">
      <c r="A16">
        <v>1</v>
      </c>
      <c r="B16">
        <v>0.38779999999999998</v>
      </c>
      <c r="C16">
        <v>9.3230000000000004</v>
      </c>
      <c r="D16">
        <v>0.11310000000000001</v>
      </c>
      <c r="F16">
        <v>1</v>
      </c>
      <c r="G16">
        <f t="shared" si="0"/>
        <v>7.357660670592634</v>
      </c>
      <c r="H16">
        <f t="shared" si="1"/>
        <v>8.3047627496570424</v>
      </c>
      <c r="I16">
        <f t="shared" si="2"/>
        <v>9.3230000000000004</v>
      </c>
      <c r="J16">
        <f t="shared" si="3"/>
        <v>10.414243029527297</v>
      </c>
      <c r="K16">
        <f t="shared" si="4"/>
        <v>11.580328165077349</v>
      </c>
    </row>
    <row r="17" spans="1:11" x14ac:dyDescent="0.25">
      <c r="A17">
        <v>1.25</v>
      </c>
      <c r="B17">
        <v>0.23810000000000001</v>
      </c>
      <c r="C17">
        <v>9.9209999999999994</v>
      </c>
      <c r="D17">
        <v>0.11360000000000001</v>
      </c>
      <c r="F17">
        <v>1.25</v>
      </c>
      <c r="G17">
        <f t="shared" si="0"/>
        <v>7.8544272550564269</v>
      </c>
      <c r="H17">
        <f t="shared" si="1"/>
        <v>8.8417879181121588</v>
      </c>
      <c r="I17">
        <f t="shared" si="2"/>
        <v>9.9209999999999994</v>
      </c>
      <c r="J17">
        <f t="shared" si="3"/>
        <v>11.097773919845036</v>
      </c>
      <c r="K17">
        <f t="shared" si="4"/>
        <v>12.37800847643315</v>
      </c>
    </row>
    <row r="18" spans="1:11" x14ac:dyDescent="0.25">
      <c r="A18">
        <v>1.5</v>
      </c>
      <c r="B18">
        <v>9.4399999999999998E-2</v>
      </c>
      <c r="C18">
        <v>10.448</v>
      </c>
      <c r="D18">
        <v>0.1145</v>
      </c>
      <c r="F18">
        <v>1.5</v>
      </c>
      <c r="G18">
        <f t="shared" si="0"/>
        <v>8.2887493613218393</v>
      </c>
      <c r="H18">
        <f t="shared" si="1"/>
        <v>9.3118452569321626</v>
      </c>
      <c r="I18">
        <f t="shared" si="2"/>
        <v>10.448</v>
      </c>
      <c r="J18">
        <f t="shared" si="3"/>
        <v>11.708278923994762</v>
      </c>
      <c r="K18">
        <f t="shared" si="4"/>
        <v>13.104693663273704</v>
      </c>
    </row>
    <row r="19" spans="1:11" x14ac:dyDescent="0.25">
      <c r="A19">
        <v>1.75</v>
      </c>
      <c r="B19">
        <v>-4.1300000000000003E-2</v>
      </c>
      <c r="C19">
        <v>10.928000000000001</v>
      </c>
      <c r="D19">
        <v>0.11559999999999999</v>
      </c>
      <c r="F19">
        <v>1.75</v>
      </c>
      <c r="G19">
        <f t="shared" si="0"/>
        <v>8.681767524092372</v>
      </c>
      <c r="H19">
        <f t="shared" si="1"/>
        <v>9.7376847204664525</v>
      </c>
      <c r="I19">
        <f t="shared" si="2"/>
        <v>10.928000000000001</v>
      </c>
      <c r="J19">
        <f t="shared" si="3"/>
        <v>12.270587488974794</v>
      </c>
      <c r="K19">
        <f t="shared" si="4"/>
        <v>13.785801609331116</v>
      </c>
    </row>
    <row r="20" spans="1:11" x14ac:dyDescent="0.25">
      <c r="A20">
        <v>2</v>
      </c>
      <c r="B20">
        <v>-0.17069999999999999</v>
      </c>
      <c r="C20">
        <v>11.362</v>
      </c>
      <c r="D20">
        <v>0.11700000000000001</v>
      </c>
      <c r="F20">
        <v>2</v>
      </c>
      <c r="G20">
        <f t="shared" si="0"/>
        <v>9.0324806530963127</v>
      </c>
      <c r="H20">
        <f t="shared" si="1"/>
        <v>10.119127891768052</v>
      </c>
      <c r="I20">
        <f t="shared" si="2"/>
        <v>11.362</v>
      </c>
      <c r="J20">
        <f t="shared" si="3"/>
        <v>12.787378161320158</v>
      </c>
      <c r="K20">
        <f t="shared" si="4"/>
        <v>14.426635417195838</v>
      </c>
    </row>
    <row r="21" spans="1:11" x14ac:dyDescent="0.25">
      <c r="A21">
        <v>2.25</v>
      </c>
      <c r="B21">
        <v>-0.29499999999999998</v>
      </c>
      <c r="C21">
        <v>11.782</v>
      </c>
      <c r="D21">
        <v>0.11849999999999999</v>
      </c>
      <c r="F21">
        <v>2.25</v>
      </c>
      <c r="G21">
        <f t="shared" si="0"/>
        <v>9.3697919169870296</v>
      </c>
      <c r="H21">
        <f t="shared" si="1"/>
        <v>10.486588301281611</v>
      </c>
      <c r="I21">
        <f t="shared" si="2"/>
        <v>11.782</v>
      </c>
      <c r="J21">
        <f t="shared" si="3"/>
        <v>13.292417329450153</v>
      </c>
      <c r="K21">
        <f t="shared" si="4"/>
        <v>15.063362674871728</v>
      </c>
    </row>
    <row r="22" spans="1:11" x14ac:dyDescent="0.25">
      <c r="A22">
        <v>2.5</v>
      </c>
      <c r="B22">
        <v>-0.41389999999999999</v>
      </c>
      <c r="C22">
        <v>12.193</v>
      </c>
      <c r="D22">
        <v>0.1202</v>
      </c>
      <c r="F22">
        <v>2.5</v>
      </c>
      <c r="G22">
        <f t="shared" si="0"/>
        <v>9.6957107038068848</v>
      </c>
      <c r="H22">
        <f t="shared" si="1"/>
        <v>10.843398122080009</v>
      </c>
      <c r="I22">
        <f t="shared" si="2"/>
        <v>12.193</v>
      </c>
      <c r="J22">
        <f t="shared" si="3"/>
        <v>13.792915118041662</v>
      </c>
      <c r="K22">
        <f t="shared" si="4"/>
        <v>15.706581289486689</v>
      </c>
    </row>
    <row r="23" spans="1:11" x14ac:dyDescent="0.25">
      <c r="A23">
        <v>2.75</v>
      </c>
      <c r="B23">
        <v>-0.5272</v>
      </c>
      <c r="C23">
        <v>12.614000000000001</v>
      </c>
      <c r="D23">
        <v>0.12189999999999999</v>
      </c>
      <c r="F23">
        <v>2.75</v>
      </c>
      <c r="G23">
        <f t="shared" si="0"/>
        <v>10.028691420632674</v>
      </c>
      <c r="H23">
        <f t="shared" si="1"/>
        <v>11.208407615157595</v>
      </c>
      <c r="I23">
        <f t="shared" si="2"/>
        <v>12.614000000000001</v>
      </c>
      <c r="J23">
        <f t="shared" si="3"/>
        <v>14.307739983633782</v>
      </c>
      <c r="K23">
        <f t="shared" si="4"/>
        <v>16.375104471469758</v>
      </c>
    </row>
    <row r="24" spans="1:11" x14ac:dyDescent="0.25">
      <c r="A24">
        <v>3</v>
      </c>
      <c r="B24">
        <v>-0.63360000000000005</v>
      </c>
      <c r="C24">
        <v>13.05</v>
      </c>
      <c r="D24">
        <v>0.1237</v>
      </c>
      <c r="F24">
        <v>3</v>
      </c>
      <c r="G24">
        <f t="shared" si="0"/>
        <v>10.370486190335937</v>
      </c>
      <c r="H24">
        <f t="shared" si="1"/>
        <v>11.584829397549184</v>
      </c>
      <c r="I24">
        <f t="shared" si="2"/>
        <v>13.05</v>
      </c>
      <c r="J24">
        <f t="shared" si="3"/>
        <v>14.844135733058657</v>
      </c>
      <c r="K24">
        <f t="shared" si="4"/>
        <v>17.079473514960878</v>
      </c>
    </row>
    <row r="25" spans="1:11" x14ac:dyDescent="0.25">
      <c r="A25">
        <v>3.25</v>
      </c>
      <c r="B25">
        <v>-0.73180000000000001</v>
      </c>
      <c r="C25">
        <v>13.502000000000001</v>
      </c>
      <c r="D25">
        <v>0.1255</v>
      </c>
      <c r="F25">
        <v>3.25</v>
      </c>
      <c r="G25">
        <f t="shared" si="0"/>
        <v>10.723164969982612</v>
      </c>
      <c r="H25">
        <f t="shared" si="1"/>
        <v>11.974395131992367</v>
      </c>
      <c r="I25">
        <f t="shared" si="2"/>
        <v>13.502000000000001</v>
      </c>
      <c r="J25">
        <f t="shared" si="3"/>
        <v>15.401731401299802</v>
      </c>
      <c r="K25">
        <f t="shared" si="4"/>
        <v>17.817286321238385</v>
      </c>
    </row>
    <row r="26" spans="1:11" x14ac:dyDescent="0.25">
      <c r="A26">
        <v>3.5</v>
      </c>
      <c r="B26">
        <v>-0.82089999999999996</v>
      </c>
      <c r="C26">
        <v>13.945</v>
      </c>
      <c r="D26">
        <v>0.1273</v>
      </c>
      <c r="F26">
        <v>3.5</v>
      </c>
      <c r="G26">
        <f t="shared" si="0"/>
        <v>11.066450515798103</v>
      </c>
      <c r="H26">
        <f t="shared" si="1"/>
        <v>12.354774893301062</v>
      </c>
      <c r="I26">
        <f t="shared" si="2"/>
        <v>13.945</v>
      </c>
      <c r="J26">
        <f t="shared" si="3"/>
        <v>15.951861245403585</v>
      </c>
      <c r="K26">
        <f t="shared" si="4"/>
        <v>18.554880469204672</v>
      </c>
    </row>
    <row r="27" spans="1:11" x14ac:dyDescent="0.25">
      <c r="A27">
        <v>3.75</v>
      </c>
      <c r="B27">
        <v>-0.90080000000000005</v>
      </c>
      <c r="C27">
        <v>14.369</v>
      </c>
      <c r="D27">
        <v>0.12920000000000001</v>
      </c>
      <c r="F27">
        <v>3.75</v>
      </c>
      <c r="G27">
        <f t="shared" si="0"/>
        <v>11.390359842336169</v>
      </c>
      <c r="H27">
        <f t="shared" si="1"/>
        <v>12.715919689761376</v>
      </c>
      <c r="I27">
        <f t="shared" si="2"/>
        <v>14.369</v>
      </c>
      <c r="J27">
        <f t="shared" si="3"/>
        <v>16.484672094855924</v>
      </c>
      <c r="K27">
        <f t="shared" si="4"/>
        <v>19.282857942026236</v>
      </c>
    </row>
    <row r="28" spans="1:11" x14ac:dyDescent="0.25">
      <c r="A28">
        <v>4</v>
      </c>
      <c r="B28">
        <v>-0.97189999999999999</v>
      </c>
      <c r="C28">
        <v>14.779</v>
      </c>
      <c r="D28">
        <v>0.13109999999999999</v>
      </c>
      <c r="F28">
        <v>4</v>
      </c>
      <c r="G28">
        <f t="shared" si="0"/>
        <v>11.700624713044355</v>
      </c>
      <c r="H28">
        <f t="shared" si="1"/>
        <v>13.063361297382993</v>
      </c>
      <c r="I28">
        <f t="shared" si="2"/>
        <v>14.779</v>
      </c>
      <c r="J28">
        <f t="shared" si="3"/>
        <v>17.003927978649767</v>
      </c>
      <c r="K28">
        <f t="shared" si="4"/>
        <v>20.002505722270591</v>
      </c>
    </row>
    <row r="29" spans="1:11" x14ac:dyDescent="0.25">
      <c r="A29">
        <v>4.25</v>
      </c>
      <c r="B29">
        <v>-1.0351999999999999</v>
      </c>
      <c r="C29">
        <v>15.189</v>
      </c>
      <c r="D29">
        <v>0.13300000000000001</v>
      </c>
      <c r="F29">
        <v>4.25</v>
      </c>
      <c r="G29">
        <f t="shared" si="0"/>
        <v>12.008456221826377</v>
      </c>
      <c r="H29">
        <f t="shared" si="1"/>
        <v>13.40952289280829</v>
      </c>
      <c r="I29">
        <f t="shared" si="2"/>
        <v>15.189</v>
      </c>
      <c r="J29">
        <f t="shared" si="3"/>
        <v>17.52564580647093</v>
      </c>
      <c r="K29">
        <f t="shared" si="4"/>
        <v>20.732537391961021</v>
      </c>
    </row>
    <row r="30" spans="1:11" x14ac:dyDescent="0.25">
      <c r="A30">
        <v>4.5</v>
      </c>
      <c r="B30">
        <v>-1.0915999999999999</v>
      </c>
      <c r="C30">
        <v>15.597</v>
      </c>
      <c r="D30">
        <v>0.1348</v>
      </c>
      <c r="F30">
        <v>4.5</v>
      </c>
      <c r="G30">
        <f t="shared" si="0"/>
        <v>12.314273485640092</v>
      </c>
      <c r="H30">
        <f t="shared" si="1"/>
        <v>13.75386030644143</v>
      </c>
      <c r="I30">
        <f t="shared" si="2"/>
        <v>15.597</v>
      </c>
      <c r="J30">
        <f t="shared" si="3"/>
        <v>18.045404314372377</v>
      </c>
      <c r="K30">
        <f t="shared" si="4"/>
        <v>21.464240203413446</v>
      </c>
    </row>
    <row r="31" spans="1:11" x14ac:dyDescent="0.25">
      <c r="A31">
        <v>4.75</v>
      </c>
      <c r="B31">
        <v>-1.1427</v>
      </c>
      <c r="C31">
        <v>16.006</v>
      </c>
      <c r="D31">
        <v>0.1366</v>
      </c>
      <c r="F31">
        <v>4.75</v>
      </c>
      <c r="G31">
        <f t="shared" si="0"/>
        <v>12.618936172758877</v>
      </c>
      <c r="H31">
        <f t="shared" si="1"/>
        <v>14.097971125038002</v>
      </c>
      <c r="I31">
        <f t="shared" si="2"/>
        <v>16.006</v>
      </c>
      <c r="J31">
        <f t="shared" si="3"/>
        <v>18.568799838339878</v>
      </c>
      <c r="K31">
        <f t="shared" si="4"/>
        <v>22.208285691705747</v>
      </c>
    </row>
    <row r="32" spans="1:11" x14ac:dyDescent="0.25">
      <c r="A32">
        <v>5</v>
      </c>
      <c r="B32">
        <v>-1.1899</v>
      </c>
      <c r="C32">
        <v>16.417999999999999</v>
      </c>
      <c r="D32">
        <v>0.13850000000000001</v>
      </c>
      <c r="F32">
        <v>5</v>
      </c>
      <c r="G32">
        <f t="shared" si="0"/>
        <v>12.922413988440583</v>
      </c>
      <c r="H32">
        <f t="shared" si="1"/>
        <v>14.442480795851743</v>
      </c>
      <c r="I32">
        <f t="shared" si="2"/>
        <v>16.417999999999999</v>
      </c>
      <c r="J32">
        <f t="shared" si="3"/>
        <v>19.100668099699533</v>
      </c>
      <c r="K32">
        <f t="shared" si="4"/>
        <v>22.975849544463927</v>
      </c>
    </row>
    <row r="34" spans="1:11" x14ac:dyDescent="0.25">
      <c r="A34" s="1" t="s">
        <v>8</v>
      </c>
      <c r="I34" t="s">
        <v>3</v>
      </c>
    </row>
    <row r="35" spans="1:11" x14ac:dyDescent="0.25">
      <c r="A35" t="s">
        <v>4</v>
      </c>
      <c r="B35" t="s">
        <v>5</v>
      </c>
      <c r="C35" t="s">
        <v>6</v>
      </c>
      <c r="D35" t="s">
        <v>7</v>
      </c>
      <c r="G35">
        <v>-2</v>
      </c>
      <c r="H35">
        <v>-1</v>
      </c>
      <c r="I35">
        <v>0</v>
      </c>
      <c r="J35">
        <v>1</v>
      </c>
      <c r="K35">
        <v>2</v>
      </c>
    </row>
    <row r="36" spans="1:11" x14ac:dyDescent="0.25">
      <c r="A36">
        <v>8.3299999999999999E-2</v>
      </c>
      <c r="B36">
        <v>-7.3999999999999996E-2</v>
      </c>
      <c r="C36">
        <v>3.5779999999999998</v>
      </c>
      <c r="D36">
        <v>0.1125</v>
      </c>
      <c r="F36">
        <v>8.3299999999999999E-2</v>
      </c>
      <c r="G36">
        <f t="shared" ref="G36:G63" si="5">(C36*(($G$4*B36*D36+1)^(1/B36)))</f>
        <v>2.8623889535956852</v>
      </c>
      <c r="H36">
        <f t="shared" ref="H36:H63" si="6">(C36*(($H$4*B36*D36+1)^(1/B36)))</f>
        <v>3.1987806281895987</v>
      </c>
      <c r="I36">
        <f t="shared" ref="I36:I63" si="7">(C36*(($I$4*B36*D36+1)^(1/B36)))</f>
        <v>3.5779999999999998</v>
      </c>
      <c r="J36">
        <f>(C36*(($J$4*B36*D36+1)^(1/B36)))</f>
        <v>4.0059264681009221</v>
      </c>
      <c r="K36">
        <f>(C36*(($K$4*B36*D36+1)^(1/B36)))</f>
        <v>4.4893061832138104</v>
      </c>
    </row>
    <row r="37" spans="1:11" x14ac:dyDescent="0.25">
      <c r="A37">
        <v>0.16669999999999999</v>
      </c>
      <c r="B37">
        <v>0.2298</v>
      </c>
      <c r="C37">
        <v>4.38</v>
      </c>
      <c r="D37">
        <v>0.1101</v>
      </c>
      <c r="F37">
        <v>0.16669999999999999</v>
      </c>
      <c r="G37">
        <f t="shared" si="5"/>
        <v>3.4941217946951366</v>
      </c>
      <c r="H37">
        <f t="shared" si="6"/>
        <v>3.917806603583645</v>
      </c>
      <c r="I37">
        <f t="shared" si="7"/>
        <v>4.38</v>
      </c>
      <c r="J37">
        <f t="shared" ref="J37:J63" si="8">(C37*(($J$4*B37*D37+1)^(1/B37)))</f>
        <v>4.8830936398478588</v>
      </c>
      <c r="K37">
        <f t="shared" ref="K37:K63" si="9">(C37*(($K$4*B37*D37+1)^(1/B37)))</f>
        <v>5.4295623809084121</v>
      </c>
    </row>
    <row r="38" spans="1:11" x14ac:dyDescent="0.25">
      <c r="A38">
        <v>0.25</v>
      </c>
      <c r="B38">
        <v>0.35510000000000003</v>
      </c>
      <c r="C38">
        <v>5.0990000000000002</v>
      </c>
      <c r="D38">
        <v>0.1089</v>
      </c>
      <c r="F38">
        <v>0.25</v>
      </c>
      <c r="G38">
        <f t="shared" si="5"/>
        <v>4.0647852450766271</v>
      </c>
      <c r="H38">
        <f t="shared" si="6"/>
        <v>4.5630119994276122</v>
      </c>
      <c r="I38">
        <f t="shared" si="7"/>
        <v>5.0990000000000002</v>
      </c>
      <c r="J38">
        <f t="shared" si="8"/>
        <v>5.6739844462498832</v>
      </c>
      <c r="K38">
        <f t="shared" si="9"/>
        <v>6.289191780123109</v>
      </c>
    </row>
    <row r="39" spans="1:11" x14ac:dyDescent="0.25">
      <c r="A39">
        <v>0.33329999999999999</v>
      </c>
      <c r="B39">
        <v>0.43099999999999999</v>
      </c>
      <c r="C39">
        <v>5.7610000000000001</v>
      </c>
      <c r="D39">
        <v>0.1082</v>
      </c>
      <c r="F39">
        <v>0.33329999999999999</v>
      </c>
      <c r="G39">
        <f t="shared" si="5"/>
        <v>4.5902959403710177</v>
      </c>
      <c r="H39">
        <f t="shared" si="6"/>
        <v>5.156751746398327</v>
      </c>
      <c r="I39">
        <f t="shared" si="7"/>
        <v>5.7610000000000001</v>
      </c>
      <c r="J39">
        <f t="shared" si="8"/>
        <v>6.4036231773362147</v>
      </c>
      <c r="K39">
        <f t="shared" si="9"/>
        <v>7.085185558567491</v>
      </c>
    </row>
    <row r="40" spans="1:11" x14ac:dyDescent="0.25">
      <c r="A40">
        <v>0.41670000000000001</v>
      </c>
      <c r="B40">
        <v>0.48820000000000002</v>
      </c>
      <c r="C40">
        <v>6.3529999999999998</v>
      </c>
      <c r="D40">
        <v>0.1079</v>
      </c>
      <c r="F40">
        <v>0.41670000000000001</v>
      </c>
      <c r="G40">
        <f t="shared" si="5"/>
        <v>5.0576004982902614</v>
      </c>
      <c r="H40">
        <f t="shared" si="6"/>
        <v>5.6864224751773005</v>
      </c>
      <c r="I40">
        <f t="shared" si="7"/>
        <v>6.3529999999999998</v>
      </c>
      <c r="J40">
        <f t="shared" si="8"/>
        <v>7.0574320152018002</v>
      </c>
      <c r="K40">
        <f t="shared" si="9"/>
        <v>7.7998126179745624</v>
      </c>
    </row>
    <row r="41" spans="1:11" x14ac:dyDescent="0.25">
      <c r="A41">
        <v>0.5</v>
      </c>
      <c r="B41">
        <v>0.53410000000000002</v>
      </c>
      <c r="C41">
        <v>6.8630000000000004</v>
      </c>
      <c r="D41">
        <v>0.1076</v>
      </c>
      <c r="F41">
        <v>0.5</v>
      </c>
      <c r="G41">
        <f t="shared" si="5"/>
        <v>5.460496083178219</v>
      </c>
      <c r="H41">
        <f t="shared" si="6"/>
        <v>6.1430970089373229</v>
      </c>
      <c r="I41">
        <f t="shared" si="7"/>
        <v>6.8630000000000004</v>
      </c>
      <c r="J41">
        <f t="shared" si="8"/>
        <v>7.6199240192290461</v>
      </c>
      <c r="K41">
        <f t="shared" si="9"/>
        <v>8.4136057000085849</v>
      </c>
    </row>
    <row r="42" spans="1:11" x14ac:dyDescent="0.25">
      <c r="A42">
        <v>0.58330000000000004</v>
      </c>
      <c r="B42">
        <v>0.58160000000000001</v>
      </c>
      <c r="C42">
        <v>7.2919999999999998</v>
      </c>
      <c r="D42">
        <v>0.1075</v>
      </c>
      <c r="F42">
        <v>0.58330000000000004</v>
      </c>
      <c r="G42">
        <f t="shared" si="5"/>
        <v>5.795595399271372</v>
      </c>
      <c r="H42">
        <f t="shared" si="6"/>
        <v>6.5258441205478137</v>
      </c>
      <c r="I42">
        <f t="shared" si="7"/>
        <v>7.2919999999999998</v>
      </c>
      <c r="J42">
        <f t="shared" si="8"/>
        <v>8.0934178150569061</v>
      </c>
      <c r="K42">
        <f t="shared" si="9"/>
        <v>8.9295021120264959</v>
      </c>
    </row>
    <row r="43" spans="1:11" x14ac:dyDescent="0.25">
      <c r="A43">
        <v>0.66669999999999996</v>
      </c>
      <c r="B43">
        <v>0.63339999999999996</v>
      </c>
      <c r="C43">
        <v>7.6669999999999998</v>
      </c>
      <c r="D43">
        <v>0.1075</v>
      </c>
      <c r="F43">
        <v>0.66669999999999996</v>
      </c>
      <c r="G43">
        <f t="shared" si="5"/>
        <v>6.0848643510401477</v>
      </c>
      <c r="H43">
        <f t="shared" si="6"/>
        <v>6.8591973559831096</v>
      </c>
      <c r="I43">
        <f t="shared" si="7"/>
        <v>7.6669999999999998</v>
      </c>
      <c r="J43">
        <f t="shared" si="8"/>
        <v>8.5072915747655387</v>
      </c>
      <c r="K43">
        <f t="shared" si="9"/>
        <v>9.3791821061211813</v>
      </c>
    </row>
    <row r="44" spans="1:11" x14ac:dyDescent="0.25">
      <c r="A44">
        <v>0.75</v>
      </c>
      <c r="B44">
        <v>0.68830000000000002</v>
      </c>
      <c r="C44">
        <v>7.9989999999999997</v>
      </c>
      <c r="D44">
        <v>0.1074</v>
      </c>
      <c r="F44">
        <v>0.75</v>
      </c>
      <c r="G44">
        <f t="shared" si="5"/>
        <v>6.3399807569958373</v>
      </c>
      <c r="H44">
        <f t="shared" si="6"/>
        <v>7.1544867743984177</v>
      </c>
      <c r="I44">
        <f t="shared" si="7"/>
        <v>7.9989999999999997</v>
      </c>
      <c r="J44">
        <f t="shared" si="8"/>
        <v>8.8722838126222729</v>
      </c>
      <c r="K44">
        <f t="shared" si="9"/>
        <v>9.7732357362547635</v>
      </c>
    </row>
    <row r="45" spans="1:11" x14ac:dyDescent="0.25">
      <c r="A45">
        <v>0.83330000000000004</v>
      </c>
      <c r="B45">
        <v>0.74539999999999995</v>
      </c>
      <c r="C45">
        <v>8.2829999999999995</v>
      </c>
      <c r="D45">
        <v>0.1074</v>
      </c>
      <c r="F45">
        <v>0.83330000000000004</v>
      </c>
      <c r="G45">
        <f t="shared" si="5"/>
        <v>6.5542956391912979</v>
      </c>
      <c r="H45">
        <f t="shared" si="6"/>
        <v>7.4057894642187714</v>
      </c>
      <c r="I45">
        <f t="shared" si="7"/>
        <v>8.2829999999999995</v>
      </c>
      <c r="J45">
        <f t="shared" si="8"/>
        <v>9.1845498512337596</v>
      </c>
      <c r="K45">
        <f t="shared" si="9"/>
        <v>10.109233651890294</v>
      </c>
    </row>
    <row r="46" spans="1:11" x14ac:dyDescent="0.25">
      <c r="A46">
        <v>0.91669999999999996</v>
      </c>
      <c r="B46">
        <v>0.80389999999999995</v>
      </c>
      <c r="C46">
        <v>8.5269999999999992</v>
      </c>
      <c r="D46">
        <v>0.1075</v>
      </c>
      <c r="F46">
        <v>0.91669999999999996</v>
      </c>
      <c r="G46">
        <f t="shared" si="5"/>
        <v>6.7341672894202391</v>
      </c>
      <c r="H46">
        <f t="shared" si="6"/>
        <v>7.6202281773785518</v>
      </c>
      <c r="I46">
        <f t="shared" si="7"/>
        <v>8.5269999999999992</v>
      </c>
      <c r="J46">
        <f t="shared" si="8"/>
        <v>9.4531115533398715</v>
      </c>
      <c r="K46">
        <f t="shared" si="9"/>
        <v>10.397385747646222</v>
      </c>
    </row>
    <row r="47" spans="1:11" x14ac:dyDescent="0.25">
      <c r="A47">
        <v>1</v>
      </c>
      <c r="B47">
        <v>0.8619</v>
      </c>
      <c r="C47">
        <v>8.7490000000000006</v>
      </c>
      <c r="D47">
        <v>0.1076</v>
      </c>
      <c r="F47">
        <v>1</v>
      </c>
      <c r="G47">
        <f t="shared" si="5"/>
        <v>6.8957839108504757</v>
      </c>
      <c r="H47">
        <f t="shared" si="6"/>
        <v>7.8147916924805783</v>
      </c>
      <c r="I47">
        <f t="shared" si="7"/>
        <v>8.7490000000000006</v>
      </c>
      <c r="J47">
        <f t="shared" si="8"/>
        <v>9.6972125232962849</v>
      </c>
      <c r="K47">
        <f t="shared" si="9"/>
        <v>10.65842179530171</v>
      </c>
    </row>
    <row r="48" spans="1:11" x14ac:dyDescent="0.25">
      <c r="A48">
        <v>1.25</v>
      </c>
      <c r="B48">
        <v>1.0257000000000001</v>
      </c>
      <c r="C48">
        <v>9.35</v>
      </c>
      <c r="D48">
        <v>0.1081</v>
      </c>
      <c r="F48">
        <v>1.25</v>
      </c>
      <c r="G48">
        <f t="shared" si="5"/>
        <v>7.322433165981912</v>
      </c>
      <c r="H48">
        <f t="shared" si="6"/>
        <v>8.3378046098311014</v>
      </c>
      <c r="I48">
        <f t="shared" si="7"/>
        <v>9.35</v>
      </c>
      <c r="J48">
        <f t="shared" si="8"/>
        <v>10.359381394904853</v>
      </c>
      <c r="K48">
        <f t="shared" si="9"/>
        <v>11.366237354288552</v>
      </c>
    </row>
    <row r="49" spans="1:11" x14ac:dyDescent="0.25">
      <c r="A49">
        <v>1.5</v>
      </c>
      <c r="B49">
        <v>1.1477999999999999</v>
      </c>
      <c r="C49">
        <v>9.8610000000000007</v>
      </c>
      <c r="D49">
        <v>0.109</v>
      </c>
      <c r="F49">
        <v>1.5</v>
      </c>
      <c r="G49">
        <f t="shared" si="5"/>
        <v>7.6728928980868467</v>
      </c>
      <c r="H49">
        <f t="shared" si="6"/>
        <v>8.7770559584449046</v>
      </c>
      <c r="I49">
        <f t="shared" si="7"/>
        <v>9.8610000000000007</v>
      </c>
      <c r="J49">
        <f t="shared" si="8"/>
        <v>10.927573366921363</v>
      </c>
      <c r="K49">
        <f t="shared" si="9"/>
        <v>11.97895033219552</v>
      </c>
    </row>
    <row r="50" spans="1:11" x14ac:dyDescent="0.25">
      <c r="A50">
        <v>1.75</v>
      </c>
      <c r="B50">
        <v>1.2105999999999999</v>
      </c>
      <c r="C50">
        <v>10.364000000000001</v>
      </c>
      <c r="D50">
        <v>0.11020000000000001</v>
      </c>
      <c r="F50">
        <v>1.75</v>
      </c>
      <c r="G50">
        <f t="shared" si="5"/>
        <v>8.0202566133318545</v>
      </c>
      <c r="H50">
        <f t="shared" si="6"/>
        <v>9.2078873166458948</v>
      </c>
      <c r="I50">
        <f t="shared" si="7"/>
        <v>10.364000000000001</v>
      </c>
      <c r="J50">
        <f t="shared" si="8"/>
        <v>11.493505263894068</v>
      </c>
      <c r="K50">
        <f t="shared" si="9"/>
        <v>12.60006029561924</v>
      </c>
    </row>
    <row r="51" spans="1:11" x14ac:dyDescent="0.25">
      <c r="A51">
        <v>2</v>
      </c>
      <c r="B51">
        <v>1.2216</v>
      </c>
      <c r="C51">
        <v>10.862</v>
      </c>
      <c r="D51">
        <v>0.11169999999999999</v>
      </c>
      <c r="F51">
        <v>2</v>
      </c>
      <c r="G51">
        <f t="shared" si="5"/>
        <v>8.3677424533260414</v>
      </c>
      <c r="H51">
        <f t="shared" si="6"/>
        <v>9.6328258438172316</v>
      </c>
      <c r="I51">
        <f t="shared" si="7"/>
        <v>10.862</v>
      </c>
      <c r="J51">
        <f t="shared" si="8"/>
        <v>12.06102095152502</v>
      </c>
      <c r="K51">
        <f t="shared" si="9"/>
        <v>13.234141375680018</v>
      </c>
    </row>
    <row r="52" spans="1:11" x14ac:dyDescent="0.25">
      <c r="A52">
        <v>2.25</v>
      </c>
      <c r="B52">
        <v>1.1895</v>
      </c>
      <c r="C52">
        <v>11.346</v>
      </c>
      <c r="D52">
        <v>0.1132</v>
      </c>
      <c r="F52">
        <v>2.25</v>
      </c>
      <c r="G52">
        <f t="shared" si="5"/>
        <v>8.7154195184383099</v>
      </c>
      <c r="H52">
        <f t="shared" si="6"/>
        <v>10.047083255738752</v>
      </c>
      <c r="I52">
        <f t="shared" si="7"/>
        <v>11.346</v>
      </c>
      <c r="J52">
        <f t="shared" si="8"/>
        <v>12.617260225687064</v>
      </c>
      <c r="K52">
        <f t="shared" si="9"/>
        <v>13.864652004704267</v>
      </c>
    </row>
    <row r="53" spans="1:11" x14ac:dyDescent="0.25">
      <c r="A53">
        <v>2.5</v>
      </c>
      <c r="B53">
        <v>1.1237999999999999</v>
      </c>
      <c r="C53">
        <v>11.798</v>
      </c>
      <c r="D53">
        <v>0.1148</v>
      </c>
      <c r="F53">
        <v>2.5</v>
      </c>
      <c r="G53">
        <f t="shared" si="5"/>
        <v>9.0464066423968497</v>
      </c>
      <c r="H53">
        <f t="shared" si="6"/>
        <v>10.433471476942412</v>
      </c>
      <c r="I53">
        <f t="shared" si="7"/>
        <v>11.798</v>
      </c>
      <c r="J53">
        <f t="shared" si="8"/>
        <v>13.143216324225454</v>
      </c>
      <c r="K53">
        <f t="shared" si="9"/>
        <v>14.47156631768512</v>
      </c>
    </row>
    <row r="54" spans="1:11" x14ac:dyDescent="0.25">
      <c r="A54">
        <v>2.75</v>
      </c>
      <c r="B54">
        <v>1.0315000000000001</v>
      </c>
      <c r="C54">
        <v>12.246</v>
      </c>
      <c r="D54">
        <v>0.11650000000000001</v>
      </c>
      <c r="F54">
        <v>2.75</v>
      </c>
      <c r="G54">
        <f t="shared" si="5"/>
        <v>9.3812227178171845</v>
      </c>
      <c r="H54">
        <f t="shared" si="6"/>
        <v>10.816608084686996</v>
      </c>
      <c r="I54">
        <f t="shared" si="7"/>
        <v>12.246</v>
      </c>
      <c r="J54">
        <f t="shared" si="8"/>
        <v>13.67014317151083</v>
      </c>
      <c r="K54">
        <f t="shared" si="9"/>
        <v>15.089619291643832</v>
      </c>
    </row>
    <row r="55" spans="1:11" x14ac:dyDescent="0.25">
      <c r="A55">
        <v>3</v>
      </c>
      <c r="B55">
        <v>0.91800000000000004</v>
      </c>
      <c r="C55">
        <v>12.705</v>
      </c>
      <c r="D55">
        <v>0.1183</v>
      </c>
      <c r="F55">
        <v>3</v>
      </c>
      <c r="G55">
        <f t="shared" si="5"/>
        <v>9.7303085347584339</v>
      </c>
      <c r="H55">
        <f t="shared" si="6"/>
        <v>11.209542147795601</v>
      </c>
      <c r="I55">
        <f t="shared" si="7"/>
        <v>12.705</v>
      </c>
      <c r="J55">
        <f t="shared" si="8"/>
        <v>14.215062914251199</v>
      </c>
      <c r="K55">
        <f t="shared" si="9"/>
        <v>15.738417786086169</v>
      </c>
    </row>
    <row r="56" spans="1:11" x14ac:dyDescent="0.25">
      <c r="A56">
        <v>3.25</v>
      </c>
      <c r="B56">
        <v>0.79300000000000004</v>
      </c>
      <c r="C56">
        <v>13.167</v>
      </c>
      <c r="D56">
        <v>0.1202</v>
      </c>
      <c r="F56">
        <v>3.25</v>
      </c>
      <c r="G56">
        <f t="shared" si="5"/>
        <v>10.084452692004023</v>
      </c>
      <c r="H56">
        <f t="shared" si="6"/>
        <v>11.604498678304168</v>
      </c>
      <c r="I56">
        <f t="shared" si="7"/>
        <v>13.167</v>
      </c>
      <c r="J56">
        <f t="shared" si="8"/>
        <v>14.768918884828775</v>
      </c>
      <c r="K56">
        <f t="shared" si="9"/>
        <v>16.407684591461273</v>
      </c>
    </row>
    <row r="57" spans="1:11" x14ac:dyDescent="0.25">
      <c r="A57">
        <v>3.5</v>
      </c>
      <c r="B57">
        <v>0.66300000000000003</v>
      </c>
      <c r="C57">
        <v>13.632</v>
      </c>
      <c r="D57">
        <v>0.1222</v>
      </c>
      <c r="F57">
        <v>3.5</v>
      </c>
      <c r="G57">
        <f t="shared" si="5"/>
        <v>10.441425340057897</v>
      </c>
      <c r="H57">
        <f t="shared" si="6"/>
        <v>12.000940039284769</v>
      </c>
      <c r="I57">
        <f t="shared" si="7"/>
        <v>13.632</v>
      </c>
      <c r="J57">
        <f t="shared" si="8"/>
        <v>15.331688765005101</v>
      </c>
      <c r="K57">
        <f t="shared" si="9"/>
        <v>17.097423344029895</v>
      </c>
    </row>
    <row r="58" spans="1:11" x14ac:dyDescent="0.25">
      <c r="A58">
        <v>3.75</v>
      </c>
      <c r="B58">
        <v>0.53380000000000005</v>
      </c>
      <c r="C58">
        <v>14.093</v>
      </c>
      <c r="D58">
        <v>0.12429999999999999</v>
      </c>
      <c r="F58">
        <v>3.75</v>
      </c>
      <c r="G58">
        <f t="shared" si="5"/>
        <v>10.793686864608981</v>
      </c>
      <c r="H58">
        <f t="shared" si="6"/>
        <v>12.392141066237526</v>
      </c>
      <c r="I58">
        <f t="shared" si="7"/>
        <v>14.093</v>
      </c>
      <c r="J58">
        <f t="shared" si="8"/>
        <v>15.895376391405804</v>
      </c>
      <c r="K58">
        <f t="shared" si="9"/>
        <v>17.798447042486167</v>
      </c>
    </row>
    <row r="59" spans="1:11" x14ac:dyDescent="0.25">
      <c r="A59">
        <v>4</v>
      </c>
      <c r="B59">
        <v>0.41060000000000002</v>
      </c>
      <c r="C59">
        <v>14.54</v>
      </c>
      <c r="D59">
        <v>0.1265</v>
      </c>
      <c r="F59">
        <v>4</v>
      </c>
      <c r="G59">
        <f t="shared" si="5"/>
        <v>11.131456165828032</v>
      </c>
      <c r="H59">
        <f t="shared" si="6"/>
        <v>12.76873782992636</v>
      </c>
      <c r="I59">
        <f t="shared" si="7"/>
        <v>14.54</v>
      </c>
      <c r="J59">
        <f t="shared" si="8"/>
        <v>16.448391886131262</v>
      </c>
      <c r="K59">
        <f t="shared" si="9"/>
        <v>18.496971580653355</v>
      </c>
    </row>
    <row r="60" spans="1:11" x14ac:dyDescent="0.25">
      <c r="A60">
        <v>4.25</v>
      </c>
      <c r="B60">
        <v>0.29609999999999997</v>
      </c>
      <c r="C60">
        <v>14.964</v>
      </c>
      <c r="D60">
        <v>0.12889999999999999</v>
      </c>
      <c r="F60">
        <v>4.25</v>
      </c>
      <c r="G60">
        <f t="shared" si="5"/>
        <v>11.444125266953764</v>
      </c>
      <c r="H60">
        <f t="shared" si="6"/>
        <v>13.121118023395022</v>
      </c>
      <c r="I60">
        <f t="shared" si="7"/>
        <v>14.964</v>
      </c>
      <c r="J60">
        <f t="shared" si="8"/>
        <v>16.981903673841241</v>
      </c>
      <c r="K60">
        <f t="shared" si="9"/>
        <v>19.184094010248135</v>
      </c>
    </row>
    <row r="61" spans="1:11" x14ac:dyDescent="0.25">
      <c r="A61">
        <v>4.5</v>
      </c>
      <c r="B61">
        <v>0.19009999999999999</v>
      </c>
      <c r="C61">
        <v>15.378</v>
      </c>
      <c r="D61">
        <v>0.13139999999999999</v>
      </c>
      <c r="F61">
        <v>4.5</v>
      </c>
      <c r="G61">
        <f t="shared" si="5"/>
        <v>11.744044139379637</v>
      </c>
      <c r="H61">
        <f t="shared" si="6"/>
        <v>13.461973530251253</v>
      </c>
      <c r="I61">
        <f t="shared" si="7"/>
        <v>15.378</v>
      </c>
      <c r="J61">
        <f t="shared" si="8"/>
        <v>17.509150228370196</v>
      </c>
      <c r="K61">
        <f t="shared" si="9"/>
        <v>19.873439777090685</v>
      </c>
    </row>
    <row r="62" spans="1:11" x14ac:dyDescent="0.25">
      <c r="A62">
        <v>4.75</v>
      </c>
      <c r="B62">
        <v>9.2899999999999996E-2</v>
      </c>
      <c r="C62">
        <v>15.801</v>
      </c>
      <c r="D62">
        <v>0.1341</v>
      </c>
      <c r="F62">
        <v>4.75</v>
      </c>
      <c r="G62">
        <f t="shared" si="5"/>
        <v>12.042902300446833</v>
      </c>
      <c r="H62">
        <f t="shared" si="6"/>
        <v>13.806381665179815</v>
      </c>
      <c r="I62">
        <f t="shared" si="7"/>
        <v>15.801</v>
      </c>
      <c r="J62">
        <f t="shared" si="8"/>
        <v>18.053594403132461</v>
      </c>
      <c r="K62">
        <f t="shared" si="9"/>
        <v>20.593726805012999</v>
      </c>
    </row>
    <row r="63" spans="1:11" x14ac:dyDescent="0.25">
      <c r="A63">
        <v>5</v>
      </c>
      <c r="B63">
        <v>6.1000000000000004E-3</v>
      </c>
      <c r="C63">
        <v>16.239999999999998</v>
      </c>
      <c r="D63">
        <v>0.13689999999999999</v>
      </c>
      <c r="F63">
        <v>5</v>
      </c>
      <c r="G63">
        <f t="shared" si="5"/>
        <v>12.347436024694726</v>
      </c>
      <c r="H63">
        <f t="shared" si="6"/>
        <v>14.161402655896778</v>
      </c>
      <c r="I63">
        <f t="shared" si="7"/>
        <v>16.239999999999998</v>
      </c>
      <c r="J63">
        <f t="shared" si="8"/>
        <v>18.621562893909964</v>
      </c>
      <c r="K63">
        <f t="shared" si="9"/>
        <v>21.349940256099099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Q30" sqref="Q30"/>
    </sheetView>
  </sheetViews>
  <sheetFormatPr defaultRowHeight="15" x14ac:dyDescent="0.25"/>
  <sheetData>
    <row r="1" spans="1:16" x14ac:dyDescent="0.25">
      <c r="A1" s="1" t="s">
        <v>9</v>
      </c>
    </row>
    <row r="3" spans="1:16" x14ac:dyDescent="0.25">
      <c r="A3" s="1" t="s">
        <v>2</v>
      </c>
      <c r="H3" t="s">
        <v>10</v>
      </c>
      <c r="N3" t="s">
        <v>11</v>
      </c>
    </row>
    <row r="4" spans="1:16" x14ac:dyDescent="0.25">
      <c r="A4" t="s">
        <v>12</v>
      </c>
      <c r="B4" t="s">
        <v>5</v>
      </c>
      <c r="C4" t="s">
        <v>6</v>
      </c>
      <c r="D4" t="s">
        <v>7</v>
      </c>
      <c r="F4">
        <v>-2</v>
      </c>
      <c r="G4">
        <v>-1</v>
      </c>
      <c r="H4">
        <v>0</v>
      </c>
      <c r="I4">
        <v>1</v>
      </c>
      <c r="J4">
        <v>2</v>
      </c>
      <c r="K4" t="s">
        <v>12</v>
      </c>
      <c r="L4">
        <v>-2</v>
      </c>
      <c r="M4">
        <v>-1</v>
      </c>
      <c r="N4">
        <v>0</v>
      </c>
      <c r="O4">
        <v>1</v>
      </c>
      <c r="P4">
        <v>2</v>
      </c>
    </row>
    <row r="5" spans="1:16" x14ac:dyDescent="0.25">
      <c r="A5">
        <v>48</v>
      </c>
      <c r="B5">
        <v>-0.53979999999999995</v>
      </c>
      <c r="C5">
        <v>0.44400000000000001</v>
      </c>
      <c r="D5">
        <v>8.2900000000000001E-2</v>
      </c>
      <c r="F5">
        <f t="shared" ref="F5:F36" si="0">(C5*(($F$4*B5*D5+1)^(1/B5)))</f>
        <v>0.37880784181052618</v>
      </c>
      <c r="G5">
        <f t="shared" ref="G5:G36" si="1">(C5*(($G$4*B5*D5+1)^(1/B5)))</f>
        <v>0.40941359628287444</v>
      </c>
      <c r="H5">
        <f t="shared" ref="H5:H36" si="2">(C5*(($H$4*B5*D5+1)^(1/B5)))</f>
        <v>0.44400000000000001</v>
      </c>
      <c r="I5">
        <f>(C5*(($I$4*B5*D5+1)^(1/B5)))</f>
        <v>0.48329956954404074</v>
      </c>
      <c r="J5">
        <f>(C5*(($J$4*B5*D5+1)^(1/B5)))</f>
        <v>0.52822309302608206</v>
      </c>
      <c r="K5">
        <v>48</v>
      </c>
      <c r="L5">
        <f>10^F5</f>
        <v>2.3922570427583136</v>
      </c>
      <c r="M5">
        <f>10^G5</f>
        <v>2.566927462176793</v>
      </c>
      <c r="N5">
        <f t="shared" ref="N5:P36" si="3">10^H5</f>
        <v>2.7797132677592891</v>
      </c>
      <c r="O5">
        <f t="shared" si="3"/>
        <v>3.0429833042237533</v>
      </c>
      <c r="P5">
        <f t="shared" si="3"/>
        <v>3.3746061451351994</v>
      </c>
    </row>
    <row r="6" spans="1:16" x14ac:dyDescent="0.25">
      <c r="A6">
        <v>50</v>
      </c>
      <c r="B6">
        <v>-0.1762</v>
      </c>
      <c r="C6">
        <v>0.497</v>
      </c>
      <c r="D6">
        <v>7.7899999999999997E-2</v>
      </c>
      <c r="F6">
        <f t="shared" si="0"/>
        <v>0.42619210051185946</v>
      </c>
      <c r="G6">
        <f t="shared" si="1"/>
        <v>0.45999692774599149</v>
      </c>
      <c r="H6">
        <f t="shared" si="2"/>
        <v>0.497</v>
      </c>
      <c r="I6">
        <f t="shared" ref="I6:I36" si="4">(C6*(($I$4*B6*D6+1)^(1/B6)))</f>
        <v>0.53755420214903815</v>
      </c>
      <c r="J6">
        <f t="shared" ref="J6:J36" si="5">(C6*(($J$4*B6*D6+1)^(1/B6)))</f>
        <v>0.58205706641105914</v>
      </c>
      <c r="K6">
        <v>50</v>
      </c>
      <c r="L6">
        <f t="shared" ref="L6:M32" si="6">10^F6</f>
        <v>2.6680385511097686</v>
      </c>
      <c r="M6">
        <f t="shared" si="6"/>
        <v>2.884011101195715</v>
      </c>
      <c r="N6">
        <f t="shared" si="3"/>
        <v>3.1405086938762174</v>
      </c>
      <c r="O6">
        <f t="shared" si="3"/>
        <v>3.4478963537925034</v>
      </c>
      <c r="P6">
        <f t="shared" si="3"/>
        <v>3.819944617168479</v>
      </c>
    </row>
    <row r="7" spans="1:16" x14ac:dyDescent="0.25">
      <c r="A7">
        <v>52</v>
      </c>
      <c r="B7">
        <v>0.1595</v>
      </c>
      <c r="C7">
        <v>0.55000000000000004</v>
      </c>
      <c r="D7">
        <v>7.3599999999999999E-2</v>
      </c>
      <c r="F7">
        <f t="shared" si="0"/>
        <v>0.47388408023265588</v>
      </c>
      <c r="G7">
        <f t="shared" si="1"/>
        <v>0.51075134379010267</v>
      </c>
      <c r="H7">
        <f t="shared" si="2"/>
        <v>0.55000000000000004</v>
      </c>
      <c r="I7">
        <f t="shared" si="4"/>
        <v>0.59175318284956369</v>
      </c>
      <c r="J7">
        <f t="shared" si="5"/>
        <v>0.63613884404905696</v>
      </c>
      <c r="K7">
        <v>52</v>
      </c>
      <c r="L7">
        <f t="shared" si="6"/>
        <v>2.9777215244251796</v>
      </c>
      <c r="M7">
        <f t="shared" si="6"/>
        <v>3.2415396917779433</v>
      </c>
      <c r="N7">
        <f t="shared" si="3"/>
        <v>3.5481338923357555</v>
      </c>
      <c r="O7">
        <f t="shared" si="3"/>
        <v>3.906188371808851</v>
      </c>
      <c r="P7">
        <f t="shared" si="3"/>
        <v>4.3265212791515486</v>
      </c>
    </row>
    <row r="8" spans="1:16" x14ac:dyDescent="0.25">
      <c r="A8">
        <v>54</v>
      </c>
      <c r="B8">
        <v>0.48320000000000002</v>
      </c>
      <c r="C8">
        <v>0.60299999999999998</v>
      </c>
      <c r="D8">
        <v>6.9599999999999995E-2</v>
      </c>
      <c r="F8">
        <f t="shared" si="0"/>
        <v>0.52207679239811311</v>
      </c>
      <c r="G8">
        <f t="shared" si="1"/>
        <v>0.56178540071873795</v>
      </c>
      <c r="H8">
        <f t="shared" si="2"/>
        <v>0.60299999999999998</v>
      </c>
      <c r="I8">
        <f t="shared" si="4"/>
        <v>0.64572417759197065</v>
      </c>
      <c r="J8">
        <f t="shared" si="5"/>
        <v>0.68996141025723212</v>
      </c>
      <c r="K8">
        <v>54</v>
      </c>
      <c r="L8">
        <f t="shared" si="6"/>
        <v>3.3271837969995968</v>
      </c>
      <c r="M8">
        <f t="shared" si="6"/>
        <v>3.6457375444808804</v>
      </c>
      <c r="N8">
        <f t="shared" si="3"/>
        <v>4.008667176273029</v>
      </c>
      <c r="O8">
        <f t="shared" si="3"/>
        <v>4.4230737170874885</v>
      </c>
      <c r="P8">
        <f t="shared" si="3"/>
        <v>4.8973530143360087</v>
      </c>
    </row>
    <row r="9" spans="1:16" x14ac:dyDescent="0.25">
      <c r="A9">
        <v>56</v>
      </c>
      <c r="B9">
        <v>0.83550000000000002</v>
      </c>
      <c r="C9">
        <v>0.65400000000000003</v>
      </c>
      <c r="D9">
        <v>6.5600000000000006E-2</v>
      </c>
      <c r="F9">
        <f t="shared" si="0"/>
        <v>0.5691497397853239</v>
      </c>
      <c r="G9">
        <f t="shared" si="1"/>
        <v>0.61133256723543605</v>
      </c>
      <c r="H9">
        <f t="shared" si="2"/>
        <v>0.65400000000000003</v>
      </c>
      <c r="I9">
        <f t="shared" si="4"/>
        <v>0.69713056915279892</v>
      </c>
      <c r="J9">
        <f t="shared" si="5"/>
        <v>0.74070483054407377</v>
      </c>
      <c r="K9">
        <v>56</v>
      </c>
      <c r="L9">
        <f t="shared" si="6"/>
        <v>3.7080855030440731</v>
      </c>
      <c r="M9">
        <f t="shared" si="6"/>
        <v>4.0863218251452427</v>
      </c>
      <c r="N9">
        <f t="shared" si="3"/>
        <v>4.5081670454146021</v>
      </c>
      <c r="O9">
        <f t="shared" si="3"/>
        <v>4.9788675043075914</v>
      </c>
      <c r="P9">
        <f t="shared" si="3"/>
        <v>5.5043346560618005</v>
      </c>
    </row>
    <row r="10" spans="1:16" x14ac:dyDescent="0.25">
      <c r="A10">
        <v>58</v>
      </c>
      <c r="B10">
        <v>1.2162999999999999</v>
      </c>
      <c r="C10">
        <v>0.70199999999999996</v>
      </c>
      <c r="D10">
        <v>6.1499999999999999E-2</v>
      </c>
      <c r="F10">
        <f t="shared" si="0"/>
        <v>0.61443184192308997</v>
      </c>
      <c r="G10">
        <f t="shared" si="1"/>
        <v>0.65853105277085722</v>
      </c>
      <c r="H10">
        <f t="shared" si="2"/>
        <v>0.70199999999999996</v>
      </c>
      <c r="I10">
        <f t="shared" si="4"/>
        <v>0.74489395193330055</v>
      </c>
      <c r="J10">
        <f t="shared" si="5"/>
        <v>0.78725983045805348</v>
      </c>
      <c r="K10">
        <v>58</v>
      </c>
      <c r="L10">
        <f t="shared" si="6"/>
        <v>4.1155875229744252</v>
      </c>
      <c r="M10">
        <f t="shared" si="6"/>
        <v>4.5554475720182994</v>
      </c>
      <c r="N10">
        <f t="shared" si="3"/>
        <v>5.0350060878790481</v>
      </c>
      <c r="O10">
        <f t="shared" si="3"/>
        <v>5.5576853052936137</v>
      </c>
      <c r="P10">
        <f t="shared" si="3"/>
        <v>6.1271685939679603</v>
      </c>
    </row>
    <row r="11" spans="1:16" x14ac:dyDescent="0.25">
      <c r="A11">
        <v>60</v>
      </c>
      <c r="B11">
        <v>1.5874999999999999</v>
      </c>
      <c r="C11">
        <v>0.745</v>
      </c>
      <c r="D11">
        <v>5.7799999999999997E-2</v>
      </c>
      <c r="F11">
        <f t="shared" si="0"/>
        <v>0.65567794956207992</v>
      </c>
      <c r="G11">
        <f t="shared" si="1"/>
        <v>0.70117546424297605</v>
      </c>
      <c r="H11">
        <f t="shared" si="2"/>
        <v>0.745</v>
      </c>
      <c r="I11">
        <f t="shared" si="4"/>
        <v>0.78735894658384598</v>
      </c>
      <c r="J11">
        <f t="shared" si="5"/>
        <v>0.82841887219762267</v>
      </c>
      <c r="K11">
        <v>60</v>
      </c>
      <c r="L11">
        <f t="shared" si="6"/>
        <v>4.5256185885769433</v>
      </c>
      <c r="M11">
        <f t="shared" si="6"/>
        <v>5.0254558765871336</v>
      </c>
      <c r="N11">
        <f t="shared" si="3"/>
        <v>5.5590425727040369</v>
      </c>
      <c r="O11">
        <f t="shared" si="3"/>
        <v>6.1285671162698545</v>
      </c>
      <c r="P11">
        <f t="shared" si="3"/>
        <v>6.7362604789968996</v>
      </c>
    </row>
    <row r="12" spans="1:16" x14ac:dyDescent="0.25">
      <c r="A12">
        <v>62</v>
      </c>
      <c r="B12">
        <v>1.9246000000000001</v>
      </c>
      <c r="C12">
        <v>0.78400000000000003</v>
      </c>
      <c r="D12">
        <v>5.4399999999999997E-2</v>
      </c>
      <c r="F12">
        <f t="shared" si="0"/>
        <v>0.69389954190453951</v>
      </c>
      <c r="G12">
        <f t="shared" si="1"/>
        <v>0.74021850130992639</v>
      </c>
      <c r="H12">
        <f t="shared" si="2"/>
        <v>0.78400000000000003</v>
      </c>
      <c r="I12">
        <f t="shared" si="4"/>
        <v>0.82562906191304242</v>
      </c>
      <c r="J12">
        <f t="shared" si="5"/>
        <v>0.86540182878954852</v>
      </c>
      <c r="K12">
        <v>62</v>
      </c>
      <c r="L12">
        <f t="shared" si="6"/>
        <v>4.941963595673756</v>
      </c>
      <c r="M12">
        <f t="shared" si="6"/>
        <v>5.4981742724917426</v>
      </c>
      <c r="N12">
        <f t="shared" si="3"/>
        <v>6.0813500127871807</v>
      </c>
      <c r="O12">
        <f t="shared" si="3"/>
        <v>6.6931269418808359</v>
      </c>
      <c r="P12">
        <f t="shared" si="3"/>
        <v>7.335028891343077</v>
      </c>
    </row>
    <row r="13" spans="1:16" x14ac:dyDescent="0.25">
      <c r="A13">
        <v>64</v>
      </c>
      <c r="B13">
        <v>2.2101000000000002</v>
      </c>
      <c r="C13">
        <v>0.81899999999999995</v>
      </c>
      <c r="D13">
        <v>5.1499999999999997E-2</v>
      </c>
      <c r="F13">
        <f t="shared" si="0"/>
        <v>0.72866152579715027</v>
      </c>
      <c r="G13">
        <f t="shared" si="1"/>
        <v>0.77542396021315751</v>
      </c>
      <c r="H13">
        <f t="shared" si="2"/>
        <v>0.81899999999999995</v>
      </c>
      <c r="I13">
        <f t="shared" si="4"/>
        <v>0.8599362031672636</v>
      </c>
      <c r="J13">
        <f t="shared" si="5"/>
        <v>0.89864002901278373</v>
      </c>
      <c r="K13">
        <v>64</v>
      </c>
      <c r="L13">
        <f t="shared" si="6"/>
        <v>5.3537923868310937</v>
      </c>
      <c r="M13">
        <f t="shared" si="6"/>
        <v>5.9624391549224391</v>
      </c>
      <c r="N13">
        <f t="shared" si="3"/>
        <v>6.5917389524432144</v>
      </c>
      <c r="O13">
        <f t="shared" si="3"/>
        <v>7.2432954996088199</v>
      </c>
      <c r="P13">
        <f t="shared" si="3"/>
        <v>7.9184472694819359</v>
      </c>
    </row>
    <row r="14" spans="1:16" x14ac:dyDescent="0.25">
      <c r="A14">
        <v>66</v>
      </c>
      <c r="B14">
        <v>2.4306000000000001</v>
      </c>
      <c r="C14">
        <v>0.85199999999999998</v>
      </c>
      <c r="D14">
        <v>4.8800000000000003E-2</v>
      </c>
      <c r="F14">
        <f t="shared" si="0"/>
        <v>0.76217491983060282</v>
      </c>
      <c r="G14">
        <f t="shared" si="1"/>
        <v>0.80887225647923833</v>
      </c>
      <c r="H14">
        <f t="shared" si="2"/>
        <v>0.85199999999999998</v>
      </c>
      <c r="I14">
        <f t="shared" si="4"/>
        <v>0.89221097145100958</v>
      </c>
      <c r="J14">
        <f t="shared" si="5"/>
        <v>0.92998331266476975</v>
      </c>
      <c r="K14">
        <v>66</v>
      </c>
      <c r="L14">
        <f t="shared" si="6"/>
        <v>5.7832893277190625</v>
      </c>
      <c r="M14">
        <f t="shared" si="6"/>
        <v>6.4397981722056965</v>
      </c>
      <c r="N14">
        <f t="shared" si="3"/>
        <v>7.1121351365332917</v>
      </c>
      <c r="O14">
        <f t="shared" si="3"/>
        <v>7.8020902820235785</v>
      </c>
      <c r="P14">
        <f t="shared" si="3"/>
        <v>8.5110533469474863</v>
      </c>
    </row>
    <row r="15" spans="1:16" x14ac:dyDescent="0.25">
      <c r="A15">
        <v>68</v>
      </c>
      <c r="B15">
        <v>2.5775999999999999</v>
      </c>
      <c r="C15">
        <v>0.88300000000000001</v>
      </c>
      <c r="D15">
        <v>4.65E-2</v>
      </c>
      <c r="F15">
        <f t="shared" si="0"/>
        <v>0.79393359702098665</v>
      </c>
      <c r="G15">
        <f t="shared" si="1"/>
        <v>0.84032915745321424</v>
      </c>
      <c r="H15">
        <f t="shared" si="2"/>
        <v>0.88300000000000001</v>
      </c>
      <c r="I15">
        <f t="shared" si="4"/>
        <v>0.92264347739367236</v>
      </c>
      <c r="J15">
        <f t="shared" si="5"/>
        <v>0.95976716771190573</v>
      </c>
      <c r="K15">
        <v>68</v>
      </c>
      <c r="L15">
        <f t="shared" si="6"/>
        <v>6.222051436567126</v>
      </c>
      <c r="M15">
        <f t="shared" si="6"/>
        <v>6.9235551739194188</v>
      </c>
      <c r="N15">
        <f t="shared" si="3"/>
        <v>7.63835783577691</v>
      </c>
      <c r="O15">
        <f t="shared" si="3"/>
        <v>8.3684201667595097</v>
      </c>
      <c r="P15">
        <f t="shared" si="3"/>
        <v>9.115220266526288</v>
      </c>
    </row>
    <row r="16" spans="1:16" x14ac:dyDescent="0.25">
      <c r="A16">
        <v>70</v>
      </c>
      <c r="B16">
        <v>2.6541000000000001</v>
      </c>
      <c r="C16">
        <v>0.91100000000000003</v>
      </c>
      <c r="D16">
        <v>4.4600000000000001E-2</v>
      </c>
      <c r="F16">
        <f t="shared" si="0"/>
        <v>0.82283170597801458</v>
      </c>
      <c r="G16">
        <f t="shared" si="1"/>
        <v>0.86876653610881283</v>
      </c>
      <c r="H16">
        <f t="shared" si="2"/>
        <v>0.91100000000000003</v>
      </c>
      <c r="I16">
        <f t="shared" si="4"/>
        <v>0.95022100717119307</v>
      </c>
      <c r="J16">
        <f t="shared" si="5"/>
        <v>0.9869323438217309</v>
      </c>
      <c r="K16">
        <v>70</v>
      </c>
      <c r="L16">
        <f t="shared" si="6"/>
        <v>6.6501540527588405</v>
      </c>
      <c r="M16">
        <f t="shared" si="6"/>
        <v>7.3920779194593358</v>
      </c>
      <c r="N16">
        <f t="shared" si="3"/>
        <v>8.1470428402083996</v>
      </c>
      <c r="O16">
        <f t="shared" si="3"/>
        <v>8.9170460030057974</v>
      </c>
      <c r="P16">
        <f t="shared" si="3"/>
        <v>9.7035878899228241</v>
      </c>
    </row>
    <row r="17" spans="1:16" x14ac:dyDescent="0.25">
      <c r="A17">
        <v>72</v>
      </c>
      <c r="B17">
        <v>2.6574</v>
      </c>
      <c r="C17">
        <v>0.93700000000000006</v>
      </c>
      <c r="D17">
        <v>4.2900000000000001E-2</v>
      </c>
      <c r="F17">
        <f t="shared" si="0"/>
        <v>0.85005705787421182</v>
      </c>
      <c r="G17">
        <f t="shared" si="1"/>
        <v>0.89527827002582328</v>
      </c>
      <c r="H17">
        <f t="shared" si="2"/>
        <v>0.93700000000000006</v>
      </c>
      <c r="I17">
        <f t="shared" si="4"/>
        <v>0.97585031952537316</v>
      </c>
      <c r="J17">
        <f t="shared" si="5"/>
        <v>1.0122930966243069</v>
      </c>
      <c r="K17">
        <v>72</v>
      </c>
      <c r="L17">
        <f t="shared" si="6"/>
        <v>7.0803880084370663</v>
      </c>
      <c r="M17">
        <f t="shared" si="6"/>
        <v>7.8573892803812111</v>
      </c>
      <c r="N17">
        <f t="shared" si="3"/>
        <v>8.6496791877569361</v>
      </c>
      <c r="O17">
        <f t="shared" si="3"/>
        <v>9.459110950006016</v>
      </c>
      <c r="P17">
        <f t="shared" si="3"/>
        <v>10.287103198457087</v>
      </c>
    </row>
    <row r="18" spans="1:16" x14ac:dyDescent="0.25">
      <c r="A18">
        <v>74</v>
      </c>
      <c r="B18">
        <v>2.5929000000000002</v>
      </c>
      <c r="C18">
        <v>0.96099999999999997</v>
      </c>
      <c r="D18">
        <v>4.1500000000000002E-2</v>
      </c>
      <c r="F18">
        <f t="shared" si="0"/>
        <v>0.87525168861156144</v>
      </c>
      <c r="G18">
        <f t="shared" si="1"/>
        <v>0.9197181583778522</v>
      </c>
      <c r="H18">
        <f t="shared" si="2"/>
        <v>0.96099999999999997</v>
      </c>
      <c r="I18">
        <f t="shared" si="4"/>
        <v>0.9996346553283928</v>
      </c>
      <c r="J18">
        <f t="shared" si="5"/>
        <v>1.0360264476392487</v>
      </c>
      <c r="K18">
        <v>74</v>
      </c>
      <c r="L18">
        <f t="shared" si="6"/>
        <v>7.5032892481104314</v>
      </c>
      <c r="M18">
        <f t="shared" si="6"/>
        <v>8.3122416120715652</v>
      </c>
      <c r="N18">
        <f t="shared" si="3"/>
        <v>9.1411324147025024</v>
      </c>
      <c r="O18">
        <f t="shared" si="3"/>
        <v>9.9915911654616139</v>
      </c>
      <c r="P18">
        <f t="shared" si="3"/>
        <v>10.864917867139532</v>
      </c>
    </row>
    <row r="19" spans="1:16" x14ac:dyDescent="0.25">
      <c r="A19">
        <v>76</v>
      </c>
      <c r="B19">
        <v>2.4716</v>
      </c>
      <c r="C19">
        <v>0.98099999999999998</v>
      </c>
      <c r="D19">
        <v>4.0300000000000002E-2</v>
      </c>
      <c r="F19">
        <f t="shared" si="0"/>
        <v>0.89667033978502009</v>
      </c>
      <c r="G19">
        <f t="shared" si="1"/>
        <v>0.94022697799597632</v>
      </c>
      <c r="H19">
        <f t="shared" si="2"/>
        <v>0.98099999999999998</v>
      </c>
      <c r="I19">
        <f t="shared" si="4"/>
        <v>1.0194203506559074</v>
      </c>
      <c r="J19">
        <f t="shared" si="5"/>
        <v>1.0558199501636629</v>
      </c>
      <c r="K19">
        <v>76</v>
      </c>
      <c r="L19">
        <f t="shared" si="6"/>
        <v>7.882615442279242</v>
      </c>
      <c r="M19">
        <f t="shared" si="6"/>
        <v>8.7141890598544602</v>
      </c>
      <c r="N19">
        <f t="shared" si="3"/>
        <v>9.5719407129484466</v>
      </c>
      <c r="O19">
        <f t="shared" si="3"/>
        <v>10.457318862827906</v>
      </c>
      <c r="P19">
        <f t="shared" si="3"/>
        <v>11.371557459768775</v>
      </c>
    </row>
    <row r="20" spans="1:16" x14ac:dyDescent="0.25">
      <c r="A20">
        <v>78</v>
      </c>
      <c r="B20">
        <v>2.2987000000000002</v>
      </c>
      <c r="C20">
        <v>0.999</v>
      </c>
      <c r="D20">
        <v>3.9199999999999999E-2</v>
      </c>
      <c r="F20">
        <f t="shared" si="0"/>
        <v>0.91626649321921672</v>
      </c>
      <c r="G20">
        <f t="shared" si="1"/>
        <v>0.95879262986810876</v>
      </c>
      <c r="H20">
        <f t="shared" si="2"/>
        <v>0.999</v>
      </c>
      <c r="I20">
        <f t="shared" si="4"/>
        <v>1.037208292514509</v>
      </c>
      <c r="J20">
        <f t="shared" si="5"/>
        <v>1.0736707537886743</v>
      </c>
      <c r="K20">
        <v>78</v>
      </c>
      <c r="L20">
        <f t="shared" si="6"/>
        <v>8.2464398056386585</v>
      </c>
      <c r="M20">
        <f t="shared" si="6"/>
        <v>9.0947890424371138</v>
      </c>
      <c r="N20">
        <f t="shared" si="3"/>
        <v>9.9770006382255367</v>
      </c>
      <c r="O20">
        <f t="shared" si="3"/>
        <v>10.894524817062164</v>
      </c>
      <c r="P20">
        <f t="shared" si="3"/>
        <v>11.848701368947761</v>
      </c>
    </row>
    <row r="21" spans="1:16" x14ac:dyDescent="0.25">
      <c r="A21">
        <v>80</v>
      </c>
      <c r="B21">
        <v>2.0807000000000002</v>
      </c>
      <c r="C21">
        <v>1.0149999999999999</v>
      </c>
      <c r="D21">
        <v>3.8199999999999998E-2</v>
      </c>
      <c r="F21">
        <f t="shared" si="0"/>
        <v>0.93396586116335245</v>
      </c>
      <c r="G21">
        <f t="shared" si="1"/>
        <v>0.97539274597234005</v>
      </c>
      <c r="H21">
        <f t="shared" si="2"/>
        <v>1.0149999999999999</v>
      </c>
      <c r="I21">
        <f t="shared" si="4"/>
        <v>1.0530033617701775</v>
      </c>
      <c r="J21">
        <f t="shared" si="5"/>
        <v>1.0895792015135339</v>
      </c>
      <c r="K21">
        <v>80</v>
      </c>
      <c r="L21">
        <f t="shared" si="6"/>
        <v>8.5894599918833041</v>
      </c>
      <c r="M21">
        <f t="shared" si="6"/>
        <v>9.4491500597206723</v>
      </c>
      <c r="N21">
        <f t="shared" si="3"/>
        <v>10.351421666793438</v>
      </c>
      <c r="O21">
        <f t="shared" si="3"/>
        <v>11.298046601878138</v>
      </c>
      <c r="P21">
        <f t="shared" si="3"/>
        <v>12.29077310788144</v>
      </c>
    </row>
    <row r="22" spans="1:16" x14ac:dyDescent="0.25">
      <c r="A22">
        <v>82</v>
      </c>
      <c r="B22">
        <v>1.8281000000000001</v>
      </c>
      <c r="C22">
        <v>1.03</v>
      </c>
      <c r="D22">
        <v>3.7100000000000001E-2</v>
      </c>
      <c r="F22">
        <f t="shared" si="0"/>
        <v>0.95105757678981306</v>
      </c>
      <c r="G22">
        <f t="shared" si="1"/>
        <v>0.99117987686659981</v>
      </c>
      <c r="H22">
        <f t="shared" si="2"/>
        <v>1.03</v>
      </c>
      <c r="I22">
        <f t="shared" si="4"/>
        <v>1.0676445161199892</v>
      </c>
      <c r="J22">
        <f t="shared" si="5"/>
        <v>1.1042205181208977</v>
      </c>
      <c r="K22">
        <v>82</v>
      </c>
      <c r="L22">
        <f t="shared" si="6"/>
        <v>8.9342392196769715</v>
      </c>
      <c r="M22">
        <f t="shared" si="6"/>
        <v>9.7989575635138415</v>
      </c>
      <c r="N22">
        <f t="shared" si="3"/>
        <v>10.715193052376069</v>
      </c>
      <c r="O22">
        <f t="shared" si="3"/>
        <v>11.685425101534488</v>
      </c>
      <c r="P22">
        <f t="shared" si="3"/>
        <v>12.712194179430442</v>
      </c>
    </row>
    <row r="23" spans="1:16" x14ac:dyDescent="0.25">
      <c r="A23">
        <v>84</v>
      </c>
      <c r="B23">
        <v>1.5522</v>
      </c>
      <c r="C23">
        <v>1.0429999999999999</v>
      </c>
      <c r="D23">
        <v>3.61E-2</v>
      </c>
      <c r="F23">
        <f t="shared" si="0"/>
        <v>0.96611279027059138</v>
      </c>
      <c r="G23">
        <f t="shared" si="1"/>
        <v>1.0049625822952639</v>
      </c>
      <c r="H23">
        <f t="shared" si="2"/>
        <v>1.0429999999999999</v>
      </c>
      <c r="I23">
        <f t="shared" si="4"/>
        <v>1.0802862127407704</v>
      </c>
      <c r="J23">
        <f t="shared" si="5"/>
        <v>1.1168748049491524</v>
      </c>
      <c r="K23">
        <v>84</v>
      </c>
      <c r="L23">
        <f t="shared" si="6"/>
        <v>9.2493835774486186</v>
      </c>
      <c r="M23">
        <f t="shared" si="6"/>
        <v>10.114923029089411</v>
      </c>
      <c r="N23">
        <f t="shared" si="3"/>
        <v>11.040786199020733</v>
      </c>
      <c r="O23">
        <f t="shared" si="3"/>
        <v>12.030570231151048</v>
      </c>
      <c r="P23">
        <f t="shared" si="3"/>
        <v>13.088045765624631</v>
      </c>
    </row>
    <row r="24" spans="1:16" x14ac:dyDescent="0.25">
      <c r="A24">
        <v>86</v>
      </c>
      <c r="B24">
        <v>1.2609999999999999</v>
      </c>
      <c r="C24">
        <v>1.0569999999999999</v>
      </c>
      <c r="D24">
        <v>3.5099999999999999E-2</v>
      </c>
      <c r="F24">
        <f t="shared" si="0"/>
        <v>0.9820933697662555</v>
      </c>
      <c r="G24">
        <f t="shared" si="1"/>
        <v>1.0197262561022715</v>
      </c>
      <c r="H24">
        <f t="shared" si="2"/>
        <v>1.0569999999999999</v>
      </c>
      <c r="I24">
        <f t="shared" si="4"/>
        <v>1.0939337127390976</v>
      </c>
      <c r="J24">
        <f t="shared" si="5"/>
        <v>1.1305447240827697</v>
      </c>
      <c r="K24">
        <v>86</v>
      </c>
      <c r="L24">
        <f t="shared" si="6"/>
        <v>9.5960691698929583</v>
      </c>
      <c r="M24">
        <f t="shared" si="6"/>
        <v>10.464687314006117</v>
      </c>
      <c r="N24">
        <f t="shared" si="3"/>
        <v>11.402497875611688</v>
      </c>
      <c r="O24">
        <f t="shared" si="3"/>
        <v>12.414628061067468</v>
      </c>
      <c r="P24">
        <f t="shared" si="3"/>
        <v>13.506559125983951</v>
      </c>
    </row>
    <row r="25" spans="1:16" x14ac:dyDescent="0.25">
      <c r="A25">
        <v>88</v>
      </c>
      <c r="B25">
        <v>0.96040000000000003</v>
      </c>
      <c r="C25">
        <v>1.071</v>
      </c>
      <c r="D25">
        <v>3.4099999999999998E-2</v>
      </c>
      <c r="F25">
        <f t="shared" si="0"/>
        <v>0.99805856684733996</v>
      </c>
      <c r="G25">
        <f t="shared" si="1"/>
        <v>1.0345038206217032</v>
      </c>
      <c r="H25">
        <f t="shared" si="2"/>
        <v>1.071</v>
      </c>
      <c r="I25">
        <f t="shared" si="4"/>
        <v>1.1075455042922806</v>
      </c>
      <c r="J25">
        <f t="shared" si="5"/>
        <v>1.1441388323521144</v>
      </c>
      <c r="K25">
        <v>88</v>
      </c>
      <c r="L25">
        <f t="shared" si="6"/>
        <v>9.9553966194960939</v>
      </c>
      <c r="M25">
        <f t="shared" si="6"/>
        <v>10.826892398345773</v>
      </c>
      <c r="N25">
        <f t="shared" si="3"/>
        <v>11.776059735208076</v>
      </c>
      <c r="O25">
        <f t="shared" si="3"/>
        <v>12.809893063685115</v>
      </c>
      <c r="P25">
        <f t="shared" si="3"/>
        <v>13.936022291756982</v>
      </c>
    </row>
    <row r="26" spans="1:16" x14ac:dyDescent="0.25">
      <c r="A26">
        <v>90</v>
      </c>
      <c r="B26">
        <v>0.64910000000000001</v>
      </c>
      <c r="C26">
        <v>1.085</v>
      </c>
      <c r="D26">
        <v>3.32E-2</v>
      </c>
      <c r="F26">
        <f t="shared" si="0"/>
        <v>1.0138009324993245</v>
      </c>
      <c r="G26">
        <f t="shared" si="1"/>
        <v>1.0491885239340586</v>
      </c>
      <c r="H26">
        <f t="shared" si="2"/>
        <v>1.085</v>
      </c>
      <c r="I26">
        <f t="shared" si="4"/>
        <v>1.1212311389335192</v>
      </c>
      <c r="J26">
        <f t="shared" si="5"/>
        <v>1.1578778497225137</v>
      </c>
      <c r="K26">
        <v>90</v>
      </c>
      <c r="L26">
        <f t="shared" si="6"/>
        <v>10.32288127537408</v>
      </c>
      <c r="M26">
        <f t="shared" si="6"/>
        <v>11.199239284314812</v>
      </c>
      <c r="N26">
        <f t="shared" si="3"/>
        <v>12.161860006463684</v>
      </c>
      <c r="O26">
        <f t="shared" si="3"/>
        <v>13.219990374330042</v>
      </c>
      <c r="P26">
        <f t="shared" si="3"/>
        <v>14.383939566467214</v>
      </c>
    </row>
    <row r="27" spans="1:16" x14ac:dyDescent="0.25">
      <c r="A27">
        <v>92</v>
      </c>
      <c r="B27">
        <v>0.32440000000000002</v>
      </c>
      <c r="C27">
        <v>1.1000000000000001</v>
      </c>
      <c r="D27">
        <v>3.2500000000000001E-2</v>
      </c>
      <c r="F27">
        <f t="shared" si="0"/>
        <v>1.0300579846363469</v>
      </c>
      <c r="G27">
        <f t="shared" si="1"/>
        <v>1.0646409884399841</v>
      </c>
      <c r="H27">
        <f t="shared" si="2"/>
        <v>1.1000000000000001</v>
      </c>
      <c r="I27">
        <f t="shared" si="4"/>
        <v>1.1361439749603353</v>
      </c>
      <c r="J27">
        <f t="shared" si="5"/>
        <v>1.1730818767689655</v>
      </c>
      <c r="K27">
        <v>92</v>
      </c>
      <c r="L27">
        <f t="shared" si="6"/>
        <v>10.716623782163502</v>
      </c>
      <c r="M27">
        <f t="shared" si="6"/>
        <v>11.604888936572751</v>
      </c>
      <c r="N27">
        <f t="shared" si="3"/>
        <v>12.58925411794168</v>
      </c>
      <c r="O27">
        <f t="shared" si="3"/>
        <v>13.681823228331874</v>
      </c>
      <c r="P27">
        <f t="shared" si="3"/>
        <v>14.896418907850396</v>
      </c>
    </row>
    <row r="28" spans="1:16" x14ac:dyDescent="0.25">
      <c r="A28">
        <v>94</v>
      </c>
      <c r="B28">
        <v>-1.37E-2</v>
      </c>
      <c r="C28">
        <v>1.1140000000000001</v>
      </c>
      <c r="D28">
        <v>3.1899999999999998E-2</v>
      </c>
      <c r="F28">
        <f t="shared" si="0"/>
        <v>1.0451757026414541</v>
      </c>
      <c r="G28">
        <f t="shared" si="1"/>
        <v>1.0790317487767827</v>
      </c>
      <c r="H28">
        <f t="shared" si="2"/>
        <v>1.1140000000000001</v>
      </c>
      <c r="I28">
        <f t="shared" si="4"/>
        <v>1.1501175035611859</v>
      </c>
      <c r="J28">
        <f t="shared" si="5"/>
        <v>1.1874225577539117</v>
      </c>
      <c r="K28">
        <v>94</v>
      </c>
      <c r="L28">
        <f t="shared" si="6"/>
        <v>11.096236452168307</v>
      </c>
      <c r="M28">
        <f t="shared" si="6"/>
        <v>11.995869948637546</v>
      </c>
      <c r="N28">
        <f t="shared" si="3"/>
        <v>13.001695780332911</v>
      </c>
      <c r="O28">
        <f t="shared" si="3"/>
        <v>14.129197752391587</v>
      </c>
      <c r="P28">
        <f t="shared" si="3"/>
        <v>15.396519549057281</v>
      </c>
    </row>
    <row r="29" spans="1:16" x14ac:dyDescent="0.25">
      <c r="A29">
        <v>96</v>
      </c>
      <c r="B29">
        <v>-0.36299999999999999</v>
      </c>
      <c r="C29">
        <v>1.129</v>
      </c>
      <c r="D29">
        <v>3.15E-2</v>
      </c>
      <c r="F29">
        <f t="shared" si="0"/>
        <v>1.0608196466182593</v>
      </c>
      <c r="G29">
        <f t="shared" si="1"/>
        <v>1.0941863386808142</v>
      </c>
      <c r="H29">
        <f t="shared" si="2"/>
        <v>1.129</v>
      </c>
      <c r="I29">
        <f t="shared" si="4"/>
        <v>1.1653410177429651</v>
      </c>
      <c r="J29">
        <f t="shared" si="5"/>
        <v>1.2032952480666834</v>
      </c>
      <c r="K29">
        <v>96</v>
      </c>
      <c r="L29">
        <f t="shared" si="6"/>
        <v>11.503225849180593</v>
      </c>
      <c r="M29">
        <f t="shared" si="6"/>
        <v>12.421851660679206</v>
      </c>
      <c r="N29">
        <f t="shared" si="3"/>
        <v>13.458603540559483</v>
      </c>
      <c r="O29">
        <f t="shared" si="3"/>
        <v>14.633257595733983</v>
      </c>
      <c r="P29">
        <f t="shared" si="3"/>
        <v>15.969644486875843</v>
      </c>
    </row>
    <row r="30" spans="1:16" x14ac:dyDescent="0.25">
      <c r="A30">
        <v>98</v>
      </c>
      <c r="B30">
        <v>-0.72319999999999995</v>
      </c>
      <c r="C30">
        <v>1.1439999999999999</v>
      </c>
      <c r="D30">
        <v>3.1300000000000001E-2</v>
      </c>
      <c r="F30">
        <f t="shared" si="0"/>
        <v>1.0760603527459296</v>
      </c>
      <c r="G30">
        <f t="shared" si="1"/>
        <v>1.1091344008049417</v>
      </c>
      <c r="H30">
        <f t="shared" si="2"/>
        <v>1.1439999999999999</v>
      </c>
      <c r="I30">
        <f t="shared" si="4"/>
        <v>1.1807981253963151</v>
      </c>
      <c r="J30">
        <f t="shared" si="5"/>
        <v>1.2196844665887645</v>
      </c>
      <c r="K30">
        <v>98</v>
      </c>
      <c r="L30">
        <f t="shared" si="6"/>
        <v>11.914075632554237</v>
      </c>
      <c r="M30">
        <f t="shared" si="6"/>
        <v>12.856844782467435</v>
      </c>
      <c r="N30">
        <f t="shared" si="3"/>
        <v>13.931568029453031</v>
      </c>
      <c r="O30">
        <f t="shared" si="3"/>
        <v>15.163453555677567</v>
      </c>
      <c r="P30">
        <f t="shared" si="3"/>
        <v>16.583815848807188</v>
      </c>
    </row>
    <row r="31" spans="1:16" x14ac:dyDescent="0.25">
      <c r="A31">
        <v>100</v>
      </c>
      <c r="B31">
        <v>-1.0902000000000001</v>
      </c>
      <c r="C31">
        <v>1.1579999999999999</v>
      </c>
      <c r="D31">
        <v>3.1199999999999999E-2</v>
      </c>
      <c r="F31">
        <f t="shared" si="0"/>
        <v>1.0901608632140856</v>
      </c>
      <c r="G31">
        <f t="shared" si="1"/>
        <v>1.1230107717550915</v>
      </c>
      <c r="H31">
        <f t="shared" si="2"/>
        <v>1.1579999999999999</v>
      </c>
      <c r="I31">
        <f t="shared" si="4"/>
        <v>1.1953479915636904</v>
      </c>
      <c r="J31">
        <f t="shared" si="5"/>
        <v>1.2353055176418837</v>
      </c>
      <c r="K31">
        <v>100</v>
      </c>
      <c r="L31">
        <f t="shared" si="6"/>
        <v>12.307245482941651</v>
      </c>
      <c r="M31">
        <f t="shared" si="6"/>
        <v>13.274273813470685</v>
      </c>
      <c r="N31">
        <f t="shared" si="3"/>
        <v>14.387985782558454</v>
      </c>
      <c r="O31">
        <f t="shared" si="3"/>
        <v>15.680069797992322</v>
      </c>
      <c r="P31">
        <f t="shared" si="3"/>
        <v>17.191173271646392</v>
      </c>
    </row>
    <row r="32" spans="1:16" x14ac:dyDescent="0.25">
      <c r="A32">
        <v>102</v>
      </c>
      <c r="B32">
        <v>-1.4583999999999999</v>
      </c>
      <c r="C32">
        <v>1.173</v>
      </c>
      <c r="D32">
        <v>3.1099999999999999E-2</v>
      </c>
      <c r="F32">
        <f t="shared" si="0"/>
        <v>1.1051995891822921</v>
      </c>
      <c r="G32">
        <f t="shared" si="1"/>
        <v>1.1378599178669988</v>
      </c>
      <c r="H32">
        <f t="shared" si="2"/>
        <v>1.173</v>
      </c>
      <c r="I32">
        <f t="shared" si="4"/>
        <v>1.2109339703722652</v>
      </c>
      <c r="J32">
        <f t="shared" si="5"/>
        <v>1.2520332827668121</v>
      </c>
      <c r="K32">
        <v>102</v>
      </c>
      <c r="L32">
        <f t="shared" si="6"/>
        <v>12.740884807038059</v>
      </c>
      <c r="M32">
        <f t="shared" si="6"/>
        <v>13.735988478259108</v>
      </c>
      <c r="N32">
        <f t="shared" si="3"/>
        <v>14.893610777109156</v>
      </c>
      <c r="O32">
        <f t="shared" si="3"/>
        <v>16.253016279959411</v>
      </c>
      <c r="P32">
        <f t="shared" si="3"/>
        <v>17.866244900795614</v>
      </c>
    </row>
    <row r="33" spans="1:16" x14ac:dyDescent="0.25">
      <c r="A33">
        <v>104</v>
      </c>
      <c r="B33">
        <v>-1.8194999999999999</v>
      </c>
      <c r="C33">
        <v>1.1870000000000001</v>
      </c>
      <c r="D33">
        <v>3.1199999999999999E-2</v>
      </c>
      <c r="F33">
        <f t="shared" si="0"/>
        <v>1.118875626083226</v>
      </c>
      <c r="G33">
        <f t="shared" si="1"/>
        <v>1.1515197045253089</v>
      </c>
      <c r="H33">
        <f t="shared" si="2"/>
        <v>1.1870000000000001</v>
      </c>
      <c r="I33">
        <f t="shared" si="4"/>
        <v>1.225746091933313</v>
      </c>
      <c r="J33">
        <f t="shared" si="5"/>
        <v>1.2682838799715204</v>
      </c>
      <c r="K33">
        <v>104</v>
      </c>
      <c r="L33">
        <f t="shared" ref="L33:M36" si="7">10^F33</f>
        <v>13.148482300253397</v>
      </c>
      <c r="M33">
        <f t="shared" si="7"/>
        <v>14.174890233691102</v>
      </c>
      <c r="N33">
        <f t="shared" si="3"/>
        <v>15.381546403030352</v>
      </c>
      <c r="O33">
        <f t="shared" si="3"/>
        <v>16.816905817340402</v>
      </c>
      <c r="P33">
        <f t="shared" si="3"/>
        <v>18.547435948647585</v>
      </c>
    </row>
    <row r="34" spans="1:16" x14ac:dyDescent="0.25">
      <c r="A34">
        <v>106</v>
      </c>
      <c r="B34">
        <v>-2.1678000000000002</v>
      </c>
      <c r="C34">
        <v>1.202</v>
      </c>
      <c r="D34">
        <v>3.1199999999999999E-2</v>
      </c>
      <c r="F34">
        <f t="shared" si="0"/>
        <v>1.1336715642885555</v>
      </c>
      <c r="G34">
        <f t="shared" si="1"/>
        <v>1.1662537191956899</v>
      </c>
      <c r="H34">
        <f t="shared" si="2"/>
        <v>1.202</v>
      </c>
      <c r="I34">
        <f t="shared" si="4"/>
        <v>1.2414649265306761</v>
      </c>
      <c r="J34">
        <f t="shared" si="5"/>
        <v>1.2853501985492766</v>
      </c>
      <c r="K34">
        <v>106</v>
      </c>
      <c r="L34">
        <f t="shared" si="7"/>
        <v>13.60415477545383</v>
      </c>
      <c r="M34">
        <f t="shared" si="7"/>
        <v>14.664042788609295</v>
      </c>
      <c r="N34">
        <f t="shared" si="3"/>
        <v>15.922087270511703</v>
      </c>
      <c r="O34">
        <f t="shared" si="3"/>
        <v>17.436725334000936</v>
      </c>
      <c r="P34">
        <f t="shared" si="3"/>
        <v>19.29079822781971</v>
      </c>
    </row>
    <row r="35" spans="1:16" x14ac:dyDescent="0.25">
      <c r="A35">
        <v>108</v>
      </c>
      <c r="B35">
        <v>-2.4984000000000002</v>
      </c>
      <c r="C35">
        <v>1.2170000000000001</v>
      </c>
      <c r="D35">
        <v>3.1300000000000001E-2</v>
      </c>
      <c r="F35">
        <f t="shared" si="0"/>
        <v>1.1482361166746191</v>
      </c>
      <c r="G35">
        <f t="shared" si="1"/>
        <v>1.1808710719844882</v>
      </c>
      <c r="H35">
        <f t="shared" si="2"/>
        <v>1.2170000000000001</v>
      </c>
      <c r="I35">
        <f t="shared" si="4"/>
        <v>1.2573174423810785</v>
      </c>
      <c r="J35">
        <f t="shared" si="5"/>
        <v>1.3027312704810863</v>
      </c>
      <c r="K35">
        <v>108</v>
      </c>
      <c r="L35">
        <f t="shared" si="7"/>
        <v>14.068121701114885</v>
      </c>
      <c r="M35">
        <f t="shared" si="7"/>
        <v>15.166000710081807</v>
      </c>
      <c r="N35">
        <f t="shared" si="3"/>
        <v>16.481623915255089</v>
      </c>
      <c r="O35">
        <f t="shared" si="3"/>
        <v>18.084955413006792</v>
      </c>
      <c r="P35">
        <f t="shared" si="3"/>
        <v>20.078500255978945</v>
      </c>
    </row>
    <row r="36" spans="1:16" x14ac:dyDescent="0.25">
      <c r="A36">
        <v>110</v>
      </c>
      <c r="B36">
        <v>-2.8109999999999999</v>
      </c>
      <c r="C36">
        <v>1.232</v>
      </c>
      <c r="D36">
        <v>3.1300000000000001E-2</v>
      </c>
      <c r="F36">
        <f t="shared" si="0"/>
        <v>1.1629679874804486</v>
      </c>
      <c r="G36">
        <f t="shared" si="1"/>
        <v>1.1955902931719489</v>
      </c>
      <c r="H36">
        <f t="shared" si="2"/>
        <v>1.232</v>
      </c>
      <c r="I36">
        <f t="shared" si="4"/>
        <v>1.2730331000812629</v>
      </c>
      <c r="J36">
        <f t="shared" si="5"/>
        <v>1.3198157863357307</v>
      </c>
      <c r="K36">
        <v>110</v>
      </c>
      <c r="L36">
        <f t="shared" si="7"/>
        <v>14.553518003906696</v>
      </c>
      <c r="M36">
        <f t="shared" si="7"/>
        <v>15.688820464509455</v>
      </c>
      <c r="N36">
        <f t="shared" si="3"/>
        <v>17.060823890031241</v>
      </c>
      <c r="O36">
        <f t="shared" si="3"/>
        <v>18.751374176329328</v>
      </c>
      <c r="P36">
        <f t="shared" si="3"/>
        <v>20.884101069752656</v>
      </c>
    </row>
    <row r="38" spans="1:16" x14ac:dyDescent="0.25">
      <c r="A38" s="1" t="s">
        <v>8</v>
      </c>
      <c r="H38" t="s">
        <v>10</v>
      </c>
      <c r="N38" t="s">
        <v>11</v>
      </c>
    </row>
    <row r="39" spans="1:16" x14ac:dyDescent="0.25">
      <c r="B39" t="s">
        <v>5</v>
      </c>
      <c r="C39" t="s">
        <v>6</v>
      </c>
      <c r="D39" t="s">
        <v>7</v>
      </c>
      <c r="F39">
        <v>-2</v>
      </c>
      <c r="G39">
        <v>-1</v>
      </c>
      <c r="H39">
        <v>0</v>
      </c>
      <c r="I39">
        <v>1</v>
      </c>
      <c r="J39">
        <v>2</v>
      </c>
      <c r="K39" t="s">
        <v>12</v>
      </c>
      <c r="L39">
        <v>-2</v>
      </c>
      <c r="M39">
        <v>-1</v>
      </c>
      <c r="N39">
        <v>0</v>
      </c>
      <c r="O39">
        <v>1</v>
      </c>
      <c r="P39">
        <v>2</v>
      </c>
    </row>
    <row r="40" spans="1:16" x14ac:dyDescent="0.25">
      <c r="A40">
        <v>48</v>
      </c>
      <c r="B40">
        <v>1.7657</v>
      </c>
      <c r="C40">
        <v>0.45700000000000002</v>
      </c>
      <c r="D40">
        <v>9.4899999999999998E-2</v>
      </c>
      <c r="F40">
        <f t="shared" ref="F40:F71" si="8">(C40*(($F$4*B40*D40+1)^(1/B40)))</f>
        <v>0.36268001431165603</v>
      </c>
      <c r="G40">
        <f t="shared" ref="G40:G71" si="9">(C40*(($G$4*B40*D40+1)^(1/B40)))</f>
        <v>0.41191425384176411</v>
      </c>
      <c r="H40">
        <f t="shared" ref="H40:H71" si="10">(C40*(($H$4*B40*D40+1)^(1/B40)))</f>
        <v>0.45700000000000002</v>
      </c>
      <c r="I40">
        <f>(C40*(($I$4*B40*D40+1)^(1/B40)))</f>
        <v>0.49890821855720935</v>
      </c>
      <c r="J40">
        <f>(C40*(($J$4*B40*D40+1)^(1/B40)))</f>
        <v>0.53827739397462671</v>
      </c>
      <c r="K40">
        <v>48</v>
      </c>
      <c r="L40">
        <f>10^F40</f>
        <v>2.305048216568689</v>
      </c>
      <c r="M40">
        <f>10^G40</f>
        <v>2.5817504051242017</v>
      </c>
      <c r="N40">
        <f t="shared" ref="N40:P55" si="11">10^H40</f>
        <v>2.8641779699065815</v>
      </c>
      <c r="O40">
        <f t="shared" si="11"/>
        <v>3.1543379322413183</v>
      </c>
      <c r="P40">
        <f t="shared" si="11"/>
        <v>3.4536426107883953</v>
      </c>
    </row>
    <row r="41" spans="1:16" x14ac:dyDescent="0.25">
      <c r="A41">
        <v>50</v>
      </c>
      <c r="B41">
        <v>2.0478000000000001</v>
      </c>
      <c r="C41">
        <v>0.50700000000000001</v>
      </c>
      <c r="D41">
        <v>8.5000000000000006E-2</v>
      </c>
      <c r="F41">
        <f t="shared" si="8"/>
        <v>0.4113947038950419</v>
      </c>
      <c r="G41">
        <f t="shared" si="9"/>
        <v>0.46179660722889648</v>
      </c>
      <c r="H41">
        <f t="shared" si="10"/>
        <v>0.50700000000000001</v>
      </c>
      <c r="I41">
        <f t="shared" ref="I41:I71" si="12">(C41*(($I$4*B41*D41+1)^(1/B41)))</f>
        <v>0.54832782845805206</v>
      </c>
      <c r="J41">
        <f t="shared" ref="J41:J71" si="13">(C41*(($J$4*B41*D41+1)^(1/B41)))</f>
        <v>0.58662303050803233</v>
      </c>
      <c r="K41">
        <v>50</v>
      </c>
      <c r="L41">
        <f t="shared" ref="L41:P71" si="14">10^F41</f>
        <v>2.5786636832607543</v>
      </c>
      <c r="M41">
        <f t="shared" si="14"/>
        <v>2.8959869948954329</v>
      </c>
      <c r="N41">
        <f t="shared" si="11"/>
        <v>3.2136605386403176</v>
      </c>
      <c r="O41">
        <f t="shared" si="11"/>
        <v>3.5344987178689657</v>
      </c>
      <c r="P41">
        <f t="shared" si="11"/>
        <v>3.8603175435239301</v>
      </c>
    </row>
    <row r="42" spans="1:16" x14ac:dyDescent="0.25">
      <c r="A42">
        <v>52</v>
      </c>
      <c r="B42">
        <v>2.3087</v>
      </c>
      <c r="C42">
        <v>0.55900000000000005</v>
      </c>
      <c r="D42">
        <v>7.6499999999999999E-2</v>
      </c>
      <c r="F42">
        <f t="shared" si="8"/>
        <v>0.46284853323448144</v>
      </c>
      <c r="G42">
        <f t="shared" si="9"/>
        <v>0.51387275267110688</v>
      </c>
      <c r="H42">
        <f t="shared" si="10"/>
        <v>0.55900000000000005</v>
      </c>
      <c r="I42">
        <f t="shared" si="12"/>
        <v>0.5998004229645163</v>
      </c>
      <c r="J42">
        <f t="shared" si="13"/>
        <v>0.63725729241741669</v>
      </c>
      <c r="K42">
        <v>52</v>
      </c>
      <c r="L42">
        <f t="shared" si="14"/>
        <v>2.9030100092633591</v>
      </c>
      <c r="M42">
        <f t="shared" si="14"/>
        <v>3.2649215667218292</v>
      </c>
      <c r="N42">
        <f t="shared" si="11"/>
        <v>3.6224299841669869</v>
      </c>
      <c r="O42">
        <f t="shared" si="11"/>
        <v>3.9792426517716959</v>
      </c>
      <c r="P42">
        <f t="shared" si="11"/>
        <v>4.3376778266106539</v>
      </c>
    </row>
    <row r="43" spans="1:16" x14ac:dyDescent="0.25">
      <c r="A43">
        <v>54</v>
      </c>
      <c r="B43">
        <v>2.5232000000000001</v>
      </c>
      <c r="C43">
        <v>0.61099999999999999</v>
      </c>
      <c r="D43">
        <v>6.9400000000000003E-2</v>
      </c>
      <c r="F43">
        <f t="shared" si="8"/>
        <v>0.51503450372036041</v>
      </c>
      <c r="G43">
        <f t="shared" si="9"/>
        <v>0.56611816918714464</v>
      </c>
      <c r="H43">
        <f t="shared" si="10"/>
        <v>0.61099999999999999</v>
      </c>
      <c r="I43">
        <f t="shared" si="12"/>
        <v>0.65135071038064241</v>
      </c>
      <c r="J43">
        <f t="shared" si="13"/>
        <v>0.68821389134012445</v>
      </c>
      <c r="K43">
        <v>54</v>
      </c>
      <c r="L43">
        <f t="shared" si="14"/>
        <v>3.2736670239434074</v>
      </c>
      <c r="M43">
        <f t="shared" si="14"/>
        <v>3.6822915318012979</v>
      </c>
      <c r="N43">
        <f t="shared" si="11"/>
        <v>4.0831938633269216</v>
      </c>
      <c r="O43">
        <f t="shared" si="11"/>
        <v>4.480749968204508</v>
      </c>
      <c r="P43">
        <f t="shared" si="11"/>
        <v>4.8776865848982469</v>
      </c>
    </row>
    <row r="44" spans="1:16" x14ac:dyDescent="0.25">
      <c r="A44">
        <v>56</v>
      </c>
      <c r="B44">
        <v>2.6882999999999999</v>
      </c>
      <c r="C44">
        <v>0.65900000000000003</v>
      </c>
      <c r="D44">
        <v>6.3299999999999995E-2</v>
      </c>
      <c r="F44">
        <f t="shared" si="8"/>
        <v>0.5645156788460115</v>
      </c>
      <c r="G44">
        <f t="shared" si="9"/>
        <v>0.61482415932429746</v>
      </c>
      <c r="H44">
        <f t="shared" si="10"/>
        <v>0.65900000000000003</v>
      </c>
      <c r="I44">
        <f t="shared" si="12"/>
        <v>0.69867102859193619</v>
      </c>
      <c r="J44">
        <f t="shared" si="13"/>
        <v>0.73486402477665547</v>
      </c>
      <c r="K44">
        <v>56</v>
      </c>
      <c r="L44">
        <f t="shared" si="14"/>
        <v>3.668729390040196</v>
      </c>
      <c r="M44">
        <f t="shared" si="14"/>
        <v>4.1193069948205618</v>
      </c>
      <c r="N44">
        <f t="shared" si="11"/>
        <v>4.5603691595129634</v>
      </c>
      <c r="O44">
        <f t="shared" si="11"/>
        <v>4.9965590990659425</v>
      </c>
      <c r="P44">
        <f t="shared" si="11"/>
        <v>5.4308026941355294</v>
      </c>
    </row>
    <row r="45" spans="1:16" x14ac:dyDescent="0.25">
      <c r="A45">
        <v>58</v>
      </c>
      <c r="B45">
        <v>2.8243</v>
      </c>
      <c r="C45">
        <v>0.70199999999999996</v>
      </c>
      <c r="D45">
        <v>5.8299999999999998E-2</v>
      </c>
      <c r="F45">
        <f t="shared" si="8"/>
        <v>0.60941468593505987</v>
      </c>
      <c r="G45">
        <f t="shared" si="9"/>
        <v>0.65867601527091968</v>
      </c>
      <c r="H45">
        <f t="shared" si="10"/>
        <v>0.70199999999999996</v>
      </c>
      <c r="I45">
        <f t="shared" si="12"/>
        <v>0.74092767026555328</v>
      </c>
      <c r="J45">
        <f t="shared" si="13"/>
        <v>0.77644350520290628</v>
      </c>
      <c r="K45">
        <v>58</v>
      </c>
      <c r="L45">
        <f t="shared" si="14"/>
        <v>4.068316067806359</v>
      </c>
      <c r="M45">
        <f t="shared" si="14"/>
        <v>4.5569683817926032</v>
      </c>
      <c r="N45">
        <f t="shared" si="11"/>
        <v>5.0350060878790481</v>
      </c>
      <c r="O45">
        <f t="shared" si="11"/>
        <v>5.5071596957328524</v>
      </c>
      <c r="P45">
        <f t="shared" si="11"/>
        <v>5.9764529549483481</v>
      </c>
    </row>
    <row r="46" spans="1:16" x14ac:dyDescent="0.25">
      <c r="A46">
        <v>60</v>
      </c>
      <c r="B46">
        <v>2.9136000000000002</v>
      </c>
      <c r="C46">
        <v>0.74199999999999999</v>
      </c>
      <c r="D46">
        <v>5.4600000000000003E-2</v>
      </c>
      <c r="F46">
        <f t="shared" si="8"/>
        <v>0.65060832461119633</v>
      </c>
      <c r="G46">
        <f t="shared" si="9"/>
        <v>0.69916213988666753</v>
      </c>
      <c r="H46">
        <f t="shared" si="10"/>
        <v>0.74199999999999999</v>
      </c>
      <c r="I46">
        <f t="shared" si="12"/>
        <v>0.78056506907783785</v>
      </c>
      <c r="J46">
        <f t="shared" si="13"/>
        <v>0.81579249734190873</v>
      </c>
      <c r="K46">
        <v>60</v>
      </c>
      <c r="L46">
        <f t="shared" si="14"/>
        <v>4.4730970883097543</v>
      </c>
      <c r="M46">
        <f t="shared" si="14"/>
        <v>5.00221253165906</v>
      </c>
      <c r="N46">
        <f t="shared" si="11"/>
        <v>5.5207743928075743</v>
      </c>
      <c r="O46">
        <f t="shared" si="11"/>
        <v>6.0334409844469041</v>
      </c>
      <c r="P46">
        <f t="shared" si="11"/>
        <v>6.5432346850535934</v>
      </c>
    </row>
    <row r="47" spans="1:16" x14ac:dyDescent="0.25">
      <c r="A47">
        <v>62</v>
      </c>
      <c r="B47">
        <v>2.9306999999999999</v>
      </c>
      <c r="C47">
        <v>0.77900000000000003</v>
      </c>
      <c r="D47">
        <v>5.16E-2</v>
      </c>
      <c r="F47">
        <f t="shared" si="8"/>
        <v>0.68891133143159045</v>
      </c>
      <c r="G47">
        <f t="shared" si="9"/>
        <v>0.736614972483838</v>
      </c>
      <c r="H47">
        <f t="shared" si="10"/>
        <v>0.77900000000000003</v>
      </c>
      <c r="I47">
        <f t="shared" si="12"/>
        <v>0.81734639455997637</v>
      </c>
      <c r="J47">
        <f t="shared" si="13"/>
        <v>0.85250218250613186</v>
      </c>
      <c r="K47">
        <v>62</v>
      </c>
      <c r="L47">
        <f t="shared" si="14"/>
        <v>4.8855260287763276</v>
      </c>
      <c r="M47">
        <f t="shared" si="14"/>
        <v>5.4527422917127595</v>
      </c>
      <c r="N47">
        <f t="shared" si="11"/>
        <v>6.0117373748327818</v>
      </c>
      <c r="O47">
        <f t="shared" si="11"/>
        <v>6.5666881846862042</v>
      </c>
      <c r="P47">
        <f t="shared" si="11"/>
        <v>7.1203637826215926</v>
      </c>
    </row>
    <row r="48" spans="1:16" x14ac:dyDescent="0.25">
      <c r="A48">
        <v>64</v>
      </c>
      <c r="B48">
        <v>2.8637999999999999</v>
      </c>
      <c r="C48">
        <v>0.81399999999999995</v>
      </c>
      <c r="D48">
        <v>4.8899999999999999E-2</v>
      </c>
      <c r="F48">
        <f t="shared" si="8"/>
        <v>0.72575507006962081</v>
      </c>
      <c r="G48">
        <f t="shared" si="9"/>
        <v>0.77222726871729475</v>
      </c>
      <c r="H48">
        <f t="shared" si="10"/>
        <v>0.81399999999999995</v>
      </c>
      <c r="I48">
        <f t="shared" si="12"/>
        <v>0.85211871117912985</v>
      </c>
      <c r="J48">
        <f t="shared" si="13"/>
        <v>0.88729922652415327</v>
      </c>
      <c r="K48">
        <v>64</v>
      </c>
      <c r="L48">
        <f t="shared" si="14"/>
        <v>5.3180824971057783</v>
      </c>
      <c r="M48">
        <f t="shared" si="14"/>
        <v>5.918712826813703</v>
      </c>
      <c r="N48">
        <f t="shared" si="11"/>
        <v>6.5162839406084263</v>
      </c>
      <c r="O48">
        <f t="shared" si="11"/>
        <v>7.1140794517021222</v>
      </c>
      <c r="P48">
        <f t="shared" si="11"/>
        <v>7.7143480036197456</v>
      </c>
    </row>
    <row r="49" spans="1:16" x14ac:dyDescent="0.25">
      <c r="A49">
        <v>66</v>
      </c>
      <c r="B49">
        <v>2.7401</v>
      </c>
      <c r="C49">
        <v>0.84699999999999998</v>
      </c>
      <c r="D49">
        <v>4.65E-2</v>
      </c>
      <c r="F49">
        <f t="shared" si="8"/>
        <v>0.76078708260250349</v>
      </c>
      <c r="G49">
        <f t="shared" si="9"/>
        <v>0.80590017267508796</v>
      </c>
      <c r="H49">
        <f t="shared" si="10"/>
        <v>0.84699999999999998</v>
      </c>
      <c r="I49">
        <f t="shared" si="12"/>
        <v>0.88489421664123802</v>
      </c>
      <c r="J49">
        <f t="shared" si="13"/>
        <v>0.9201569205470318</v>
      </c>
      <c r="K49">
        <v>66</v>
      </c>
      <c r="L49">
        <f t="shared" si="14"/>
        <v>5.7648376692359342</v>
      </c>
      <c r="M49">
        <f t="shared" si="14"/>
        <v>6.3958780235029957</v>
      </c>
      <c r="N49">
        <f t="shared" si="11"/>
        <v>7.0307231988383361</v>
      </c>
      <c r="O49">
        <f t="shared" si="11"/>
        <v>7.6717460190660454</v>
      </c>
      <c r="P49">
        <f t="shared" si="11"/>
        <v>8.3206436071254419</v>
      </c>
    </row>
    <row r="50" spans="1:16" x14ac:dyDescent="0.25">
      <c r="A50">
        <v>68</v>
      </c>
      <c r="B50">
        <v>2.5964</v>
      </c>
      <c r="C50">
        <v>0.876</v>
      </c>
      <c r="D50">
        <v>4.4299999999999999E-2</v>
      </c>
      <c r="F50">
        <f t="shared" si="8"/>
        <v>0.79209495068543911</v>
      </c>
      <c r="G50">
        <f t="shared" si="9"/>
        <v>0.83572905125535724</v>
      </c>
      <c r="H50">
        <f t="shared" si="10"/>
        <v>0.876</v>
      </c>
      <c r="I50">
        <f t="shared" si="12"/>
        <v>0.91351364063112417</v>
      </c>
      <c r="J50">
        <f t="shared" si="13"/>
        <v>0.94871664661074107</v>
      </c>
      <c r="K50">
        <v>68</v>
      </c>
      <c r="L50">
        <f t="shared" si="14"/>
        <v>6.195765195439737</v>
      </c>
      <c r="M50">
        <f t="shared" si="14"/>
        <v>6.8506069569489689</v>
      </c>
      <c r="N50">
        <f t="shared" si="11"/>
        <v>7.5162289401820574</v>
      </c>
      <c r="O50">
        <f t="shared" si="11"/>
        <v>8.1943336012405013</v>
      </c>
      <c r="P50">
        <f t="shared" si="11"/>
        <v>8.8862115199517113</v>
      </c>
    </row>
    <row r="51" spans="1:16" x14ac:dyDescent="0.25">
      <c r="A51">
        <v>70</v>
      </c>
      <c r="B51">
        <v>2.4514</v>
      </c>
      <c r="C51">
        <v>0.90200000000000002</v>
      </c>
      <c r="D51">
        <v>4.2299999999999997E-2</v>
      </c>
      <c r="F51">
        <f t="shared" si="8"/>
        <v>0.82040865050245559</v>
      </c>
      <c r="G51">
        <f t="shared" si="9"/>
        <v>0.8626050300536483</v>
      </c>
      <c r="H51">
        <f t="shared" si="10"/>
        <v>0.90200000000000002</v>
      </c>
      <c r="I51">
        <f t="shared" si="12"/>
        <v>0.93904378460700311</v>
      </c>
      <c r="J51">
        <f t="shared" si="13"/>
        <v>0.97407949894159607</v>
      </c>
      <c r="K51">
        <v>70</v>
      </c>
      <c r="L51">
        <f t="shared" si="14"/>
        <v>6.6131542177371339</v>
      </c>
      <c r="M51">
        <f t="shared" si="14"/>
        <v>7.287944053048661</v>
      </c>
      <c r="N51">
        <f t="shared" si="11"/>
        <v>7.9799468726797693</v>
      </c>
      <c r="O51">
        <f t="shared" si="11"/>
        <v>8.6904804036693761</v>
      </c>
      <c r="P51">
        <f t="shared" si="11"/>
        <v>9.4206202809404243</v>
      </c>
    </row>
    <row r="52" spans="1:16" x14ac:dyDescent="0.25">
      <c r="A52">
        <v>72</v>
      </c>
      <c r="B52">
        <v>2.3119999999999998</v>
      </c>
      <c r="C52">
        <v>0.92400000000000004</v>
      </c>
      <c r="D52">
        <v>4.0500000000000001E-2</v>
      </c>
      <c r="F52">
        <f t="shared" si="8"/>
        <v>0.844735883184495</v>
      </c>
      <c r="G52">
        <f t="shared" si="9"/>
        <v>0.88553199689312012</v>
      </c>
      <c r="H52">
        <f t="shared" si="10"/>
        <v>0.92400000000000004</v>
      </c>
      <c r="I52">
        <f t="shared" si="12"/>
        <v>0.96047367279631335</v>
      </c>
      <c r="J52">
        <f t="shared" si="13"/>
        <v>0.99521492075062012</v>
      </c>
      <c r="K52">
        <v>72</v>
      </c>
      <c r="L52">
        <f t="shared" si="14"/>
        <v>6.9941651547451089</v>
      </c>
      <c r="M52">
        <f t="shared" si="14"/>
        <v>7.6830205868554202</v>
      </c>
      <c r="N52">
        <f t="shared" si="11"/>
        <v>8.3945998651939764</v>
      </c>
      <c r="O52">
        <f t="shared" si="11"/>
        <v>9.1300608661436069</v>
      </c>
      <c r="P52">
        <f t="shared" si="11"/>
        <v>9.8904242427357953</v>
      </c>
    </row>
    <row r="53" spans="1:16" x14ac:dyDescent="0.25">
      <c r="A53">
        <v>74</v>
      </c>
      <c r="B53">
        <v>2.1806999999999999</v>
      </c>
      <c r="C53">
        <v>0.94499999999999995</v>
      </c>
      <c r="D53">
        <v>3.9E-2</v>
      </c>
      <c r="F53">
        <f t="shared" si="8"/>
        <v>0.86756272234101628</v>
      </c>
      <c r="G53">
        <f t="shared" si="9"/>
        <v>0.90725725122193601</v>
      </c>
      <c r="H53">
        <f t="shared" si="10"/>
        <v>0.94499999999999995</v>
      </c>
      <c r="I53">
        <f t="shared" si="12"/>
        <v>0.98104165270546595</v>
      </c>
      <c r="J53">
        <f t="shared" si="13"/>
        <v>1.0155838556893453</v>
      </c>
      <c r="K53">
        <v>74</v>
      </c>
      <c r="L53">
        <f t="shared" si="14"/>
        <v>7.3716163113343693</v>
      </c>
      <c r="M53">
        <f t="shared" si="14"/>
        <v>8.0771333177540416</v>
      </c>
      <c r="N53">
        <f t="shared" si="11"/>
        <v>8.8104887300801433</v>
      </c>
      <c r="O53">
        <f t="shared" si="11"/>
        <v>9.5728587912657748</v>
      </c>
      <c r="P53">
        <f t="shared" si="11"/>
        <v>10.365347242727445</v>
      </c>
    </row>
    <row r="54" spans="1:16" x14ac:dyDescent="0.25">
      <c r="A54">
        <v>76</v>
      </c>
      <c r="B54">
        <v>2.0510999999999999</v>
      </c>
      <c r="C54">
        <v>0.96399999999999997</v>
      </c>
      <c r="D54">
        <v>3.7999999999999999E-2</v>
      </c>
      <c r="F54">
        <f t="shared" si="8"/>
        <v>0.88755441606331176</v>
      </c>
      <c r="G54">
        <f t="shared" si="9"/>
        <v>0.92660618992085697</v>
      </c>
      <c r="H54">
        <f t="shared" si="10"/>
        <v>0.96399999999999997</v>
      </c>
      <c r="I54">
        <f t="shared" si="12"/>
        <v>0.99992783830974663</v>
      </c>
      <c r="J54">
        <f t="shared" si="13"/>
        <v>1.0345473696129746</v>
      </c>
      <c r="K54">
        <v>76</v>
      </c>
      <c r="L54">
        <f t="shared" si="14"/>
        <v>7.7188822528074015</v>
      </c>
      <c r="M54">
        <f t="shared" si="14"/>
        <v>8.4451270959094362</v>
      </c>
      <c r="N54">
        <f t="shared" si="11"/>
        <v>9.2044957175317155</v>
      </c>
      <c r="O54">
        <f t="shared" si="11"/>
        <v>9.9983385537128537</v>
      </c>
      <c r="P54">
        <f t="shared" si="11"/>
        <v>10.827978122210324</v>
      </c>
    </row>
    <row r="55" spans="1:16" x14ac:dyDescent="0.25">
      <c r="A55">
        <v>78</v>
      </c>
      <c r="B55">
        <v>1.9159999999999999</v>
      </c>
      <c r="C55">
        <v>0.98199999999999998</v>
      </c>
      <c r="D55">
        <v>3.7100000000000001E-2</v>
      </c>
      <c r="F55">
        <f t="shared" si="8"/>
        <v>0.90646899343980192</v>
      </c>
      <c r="G55">
        <f t="shared" si="9"/>
        <v>0.9449260661494594</v>
      </c>
      <c r="H55">
        <f t="shared" si="10"/>
        <v>0.98199999999999998</v>
      </c>
      <c r="I55">
        <f t="shared" si="12"/>
        <v>1.0178339219884125</v>
      </c>
      <c r="J55">
        <f t="shared" si="13"/>
        <v>1.0525477401563845</v>
      </c>
      <c r="K55">
        <v>78</v>
      </c>
      <c r="L55">
        <f t="shared" si="14"/>
        <v>8.0624863698224569</v>
      </c>
      <c r="M55">
        <f t="shared" si="14"/>
        <v>8.8089889691092473</v>
      </c>
      <c r="N55">
        <f t="shared" si="11"/>
        <v>9.5940063151593318</v>
      </c>
      <c r="O55">
        <f t="shared" si="11"/>
        <v>10.419189142868014</v>
      </c>
      <c r="P55">
        <f t="shared" si="11"/>
        <v>11.286199951338158</v>
      </c>
    </row>
    <row r="56" spans="1:16" x14ac:dyDescent="0.25">
      <c r="A56">
        <v>80</v>
      </c>
      <c r="B56">
        <v>1.7722</v>
      </c>
      <c r="C56">
        <v>0.999</v>
      </c>
      <c r="D56">
        <v>3.6299999999999999E-2</v>
      </c>
      <c r="F56">
        <f t="shared" si="8"/>
        <v>0.92430364712505397</v>
      </c>
      <c r="G56">
        <f t="shared" si="9"/>
        <v>0.96221175957433114</v>
      </c>
      <c r="H56">
        <f t="shared" si="10"/>
        <v>0.999</v>
      </c>
      <c r="I56">
        <f t="shared" si="12"/>
        <v>1.0347705092080641</v>
      </c>
      <c r="J56">
        <f t="shared" si="13"/>
        <v>1.0696105604362829</v>
      </c>
      <c r="K56">
        <v>80</v>
      </c>
      <c r="L56">
        <f t="shared" si="14"/>
        <v>8.4004711979510756</v>
      </c>
      <c r="M56">
        <f t="shared" si="14"/>
        <v>9.1666734307067532</v>
      </c>
      <c r="N56">
        <f t="shared" si="14"/>
        <v>9.9770006382255367</v>
      </c>
      <c r="O56">
        <f t="shared" si="14"/>
        <v>10.833542944162769</v>
      </c>
      <c r="P56">
        <f t="shared" si="14"/>
        <v>11.73844475694321</v>
      </c>
    </row>
    <row r="57" spans="1:16" x14ac:dyDescent="0.25">
      <c r="A57">
        <v>82</v>
      </c>
      <c r="B57">
        <v>1.6022000000000001</v>
      </c>
      <c r="C57">
        <v>1.014</v>
      </c>
      <c r="D57">
        <v>3.5400000000000001E-2</v>
      </c>
      <c r="F57">
        <f t="shared" si="8"/>
        <v>0.94059293205463745</v>
      </c>
      <c r="G57">
        <f t="shared" si="9"/>
        <v>0.97771148988237155</v>
      </c>
      <c r="H57">
        <f t="shared" si="10"/>
        <v>1.014</v>
      </c>
      <c r="I57">
        <f t="shared" si="12"/>
        <v>1.0495226203992214</v>
      </c>
      <c r="J57">
        <f t="shared" si="13"/>
        <v>1.0843353980787733</v>
      </c>
      <c r="K57">
        <v>82</v>
      </c>
      <c r="L57">
        <f t="shared" si="14"/>
        <v>8.7215350818553024</v>
      </c>
      <c r="M57">
        <f t="shared" si="14"/>
        <v>9.499734984530253</v>
      </c>
      <c r="N57">
        <f t="shared" si="14"/>
        <v>10.327614057613976</v>
      </c>
      <c r="O57">
        <f t="shared" si="14"/>
        <v>11.207858011864857</v>
      </c>
      <c r="P57">
        <f t="shared" si="14"/>
        <v>12.143262915192508</v>
      </c>
    </row>
    <row r="58" spans="1:16" x14ac:dyDescent="0.25">
      <c r="A58">
        <v>84</v>
      </c>
      <c r="B58">
        <v>1.3929</v>
      </c>
      <c r="C58">
        <v>1.03</v>
      </c>
      <c r="D58">
        <v>3.4599999999999999E-2</v>
      </c>
      <c r="F58">
        <f t="shared" si="8"/>
        <v>0.95771279230865647</v>
      </c>
      <c r="G58">
        <f t="shared" si="9"/>
        <v>0.99411463160020919</v>
      </c>
      <c r="H58">
        <f t="shared" si="10"/>
        <v>1.03</v>
      </c>
      <c r="I58">
        <f t="shared" si="12"/>
        <v>1.0654006186494149</v>
      </c>
      <c r="J58">
        <f t="shared" si="13"/>
        <v>1.1003448983233426</v>
      </c>
      <c r="K58">
        <v>84</v>
      </c>
      <c r="L58">
        <f t="shared" si="14"/>
        <v>9.0722036864152429</v>
      </c>
      <c r="M58">
        <f t="shared" si="14"/>
        <v>9.8653984748841754</v>
      </c>
      <c r="N58">
        <f t="shared" si="14"/>
        <v>10.715193052376069</v>
      </c>
      <c r="O58">
        <f t="shared" si="14"/>
        <v>11.625204963290384</v>
      </c>
      <c r="P58">
        <f t="shared" si="14"/>
        <v>12.59925594250169</v>
      </c>
    </row>
    <row r="59" spans="1:16" x14ac:dyDescent="0.25">
      <c r="A59">
        <v>86</v>
      </c>
      <c r="B59">
        <v>1.1439999999999999</v>
      </c>
      <c r="C59">
        <v>1.0449999999999999</v>
      </c>
      <c r="D59">
        <v>3.3700000000000001E-2</v>
      </c>
      <c r="F59">
        <f t="shared" si="8"/>
        <v>0.9742148861823311</v>
      </c>
      <c r="G59">
        <f t="shared" si="9"/>
        <v>1.0096967883990873</v>
      </c>
      <c r="H59">
        <f t="shared" si="10"/>
        <v>1.0449999999999999</v>
      </c>
      <c r="I59">
        <f t="shared" si="12"/>
        <v>1.0801322622736516</v>
      </c>
      <c r="J59">
        <f t="shared" si="13"/>
        <v>1.1151007065955185</v>
      </c>
      <c r="K59">
        <v>86</v>
      </c>
      <c r="L59">
        <f t="shared" si="14"/>
        <v>9.4235575289636557</v>
      </c>
      <c r="M59">
        <f t="shared" si="14"/>
        <v>10.225788086281099</v>
      </c>
      <c r="N59">
        <f t="shared" si="14"/>
        <v>11.091748152624014</v>
      </c>
      <c r="O59">
        <f t="shared" si="14"/>
        <v>12.026306341668969</v>
      </c>
      <c r="P59">
        <f t="shared" si="14"/>
        <v>13.03468998978537</v>
      </c>
    </row>
    <row r="60" spans="1:16" x14ac:dyDescent="0.25">
      <c r="A60">
        <v>88</v>
      </c>
      <c r="B60">
        <v>0.85980000000000001</v>
      </c>
      <c r="C60">
        <v>1.06</v>
      </c>
      <c r="D60">
        <v>3.2899999999999999E-2</v>
      </c>
      <c r="F60">
        <f t="shared" si="8"/>
        <v>0.99057893230157024</v>
      </c>
      <c r="G60">
        <f t="shared" si="9"/>
        <v>1.0252070726565654</v>
      </c>
      <c r="H60">
        <f t="shared" si="10"/>
        <v>1.06</v>
      </c>
      <c r="I60">
        <f t="shared" si="12"/>
        <v>1.0949538029538608</v>
      </c>
      <c r="J60">
        <f t="shared" si="13"/>
        <v>1.1300647683164833</v>
      </c>
      <c r="K60">
        <v>88</v>
      </c>
      <c r="L60">
        <f t="shared" si="14"/>
        <v>9.7854078678832241</v>
      </c>
      <c r="M60">
        <f t="shared" si="14"/>
        <v>10.597589003333541</v>
      </c>
      <c r="N60">
        <f t="shared" si="14"/>
        <v>11.481536214968834</v>
      </c>
      <c r="O60">
        <f t="shared" si="14"/>
        <v>12.443822365200075</v>
      </c>
      <c r="P60">
        <f t="shared" si="14"/>
        <v>13.491640745796165</v>
      </c>
    </row>
    <row r="61" spans="1:16" x14ac:dyDescent="0.25">
      <c r="A61">
        <v>90</v>
      </c>
      <c r="B61">
        <v>0.54259999999999997</v>
      </c>
      <c r="C61">
        <v>1.0760000000000001</v>
      </c>
      <c r="D61">
        <v>3.2199999999999999E-2</v>
      </c>
      <c r="F61">
        <f t="shared" si="8"/>
        <v>1.0077280730957261</v>
      </c>
      <c r="G61">
        <f t="shared" si="9"/>
        <v>1.041608181346237</v>
      </c>
      <c r="H61">
        <f t="shared" si="10"/>
        <v>1.0760000000000001</v>
      </c>
      <c r="I61">
        <f t="shared" si="12"/>
        <v>1.1109021146751106</v>
      </c>
      <c r="J61">
        <f t="shared" si="13"/>
        <v>1.1463131392998898</v>
      </c>
      <c r="K61">
        <v>90</v>
      </c>
      <c r="L61">
        <f t="shared" si="14"/>
        <v>10.179538121273179</v>
      </c>
      <c r="M61">
        <f t="shared" si="14"/>
        <v>11.00545953580545</v>
      </c>
      <c r="N61">
        <f t="shared" si="14"/>
        <v>11.912420080273751</v>
      </c>
      <c r="O61">
        <f t="shared" si="14"/>
        <v>12.909282794130521</v>
      </c>
      <c r="P61">
        <f t="shared" si="14"/>
        <v>14.005968307564491</v>
      </c>
    </row>
    <row r="62" spans="1:16" x14ac:dyDescent="0.25">
      <c r="A62">
        <v>92</v>
      </c>
      <c r="B62">
        <v>0.19650000000000001</v>
      </c>
      <c r="C62">
        <v>1.093</v>
      </c>
      <c r="D62">
        <v>3.15E-2</v>
      </c>
      <c r="F62">
        <f t="shared" si="8"/>
        <v>1.0258617657896332</v>
      </c>
      <c r="G62">
        <f t="shared" si="9"/>
        <v>1.0590034415959411</v>
      </c>
      <c r="H62">
        <f t="shared" si="10"/>
        <v>1.093</v>
      </c>
      <c r="I62">
        <f t="shared" si="12"/>
        <v>1.1278679956107527</v>
      </c>
      <c r="J62">
        <f t="shared" si="13"/>
        <v>1.1636241984890652</v>
      </c>
      <c r="K62">
        <v>92</v>
      </c>
      <c r="L62">
        <f t="shared" si="14"/>
        <v>10.613576774912735</v>
      </c>
      <c r="M62">
        <f t="shared" si="14"/>
        <v>11.455220191761422</v>
      </c>
      <c r="N62">
        <f t="shared" si="14"/>
        <v>12.387965865303693</v>
      </c>
      <c r="O62">
        <f t="shared" si="14"/>
        <v>13.423568879504487</v>
      </c>
      <c r="P62">
        <f t="shared" si="14"/>
        <v>14.575524724771023</v>
      </c>
    </row>
    <row r="63" spans="1:16" x14ac:dyDescent="0.25">
      <c r="A63">
        <v>94</v>
      </c>
      <c r="B63">
        <v>-0.17130000000000001</v>
      </c>
      <c r="C63">
        <v>1.109</v>
      </c>
      <c r="D63">
        <v>3.1E-2</v>
      </c>
      <c r="F63">
        <f t="shared" si="8"/>
        <v>1.0426709418428377</v>
      </c>
      <c r="G63">
        <f t="shared" si="9"/>
        <v>1.0752365971992977</v>
      </c>
      <c r="H63">
        <f t="shared" si="10"/>
        <v>1.109</v>
      </c>
      <c r="I63">
        <f t="shared" si="12"/>
        <v>1.1440119178179111</v>
      </c>
      <c r="J63">
        <f t="shared" si="13"/>
        <v>1.1803255577659473</v>
      </c>
      <c r="K63">
        <v>94</v>
      </c>
      <c r="L63">
        <f t="shared" si="14"/>
        <v>11.032423935850449</v>
      </c>
      <c r="M63">
        <f t="shared" si="14"/>
        <v>11.891498822422049</v>
      </c>
      <c r="N63">
        <f t="shared" si="14"/>
        <v>12.852866599436158</v>
      </c>
      <c r="O63">
        <f t="shared" si="14"/>
        <v>13.931950341861009</v>
      </c>
      <c r="P63">
        <f t="shared" si="14"/>
        <v>15.14696276337083</v>
      </c>
    </row>
    <row r="64" spans="1:16" x14ac:dyDescent="0.25">
      <c r="A64">
        <v>96</v>
      </c>
      <c r="B64">
        <v>-0.55300000000000005</v>
      </c>
      <c r="C64">
        <v>1.125</v>
      </c>
      <c r="D64">
        <v>3.0700000000000002E-2</v>
      </c>
      <c r="F64">
        <f t="shared" si="8"/>
        <v>1.0590819191663881</v>
      </c>
      <c r="G64">
        <f t="shared" si="9"/>
        <v>1.0912684352430631</v>
      </c>
      <c r="H64">
        <f t="shared" si="10"/>
        <v>1.125</v>
      </c>
      <c r="I64">
        <f t="shared" si="12"/>
        <v>1.1603789370974762</v>
      </c>
      <c r="J64">
        <f t="shared" si="13"/>
        <v>1.1975162774178365</v>
      </c>
      <c r="K64">
        <v>96</v>
      </c>
      <c r="L64">
        <f t="shared" si="14"/>
        <v>11.457290351791466</v>
      </c>
      <c r="M64">
        <f t="shared" si="14"/>
        <v>12.338672447444731</v>
      </c>
      <c r="N64">
        <f t="shared" si="14"/>
        <v>13.335214321633245</v>
      </c>
      <c r="O64">
        <f t="shared" si="14"/>
        <v>14.467015177879759</v>
      </c>
      <c r="P64">
        <f t="shared" si="14"/>
        <v>15.758550849057594</v>
      </c>
    </row>
    <row r="65" spans="1:16" x14ac:dyDescent="0.25">
      <c r="A65">
        <v>98</v>
      </c>
      <c r="B65">
        <v>-0.94079999999999997</v>
      </c>
      <c r="C65">
        <v>1.141</v>
      </c>
      <c r="D65">
        <v>3.0499999999999999E-2</v>
      </c>
      <c r="F65">
        <f t="shared" si="8"/>
        <v>1.0752908875517144</v>
      </c>
      <c r="G65">
        <f t="shared" si="9"/>
        <v>1.107200176924517</v>
      </c>
      <c r="H65">
        <f t="shared" si="10"/>
        <v>1.141</v>
      </c>
      <c r="I65">
        <f t="shared" si="12"/>
        <v>1.1768615782293332</v>
      </c>
      <c r="J65">
        <f t="shared" si="13"/>
        <v>1.214977329732251</v>
      </c>
      <c r="K65">
        <v>98</v>
      </c>
      <c r="L65">
        <f t="shared" si="14"/>
        <v>11.892985449682248</v>
      </c>
      <c r="M65">
        <f t="shared" si="14"/>
        <v>12.799711381445231</v>
      </c>
      <c r="N65">
        <f t="shared" si="14"/>
        <v>13.835663789717817</v>
      </c>
      <c r="O65">
        <f t="shared" si="14"/>
        <v>15.026629491413159</v>
      </c>
      <c r="P65">
        <f t="shared" si="14"/>
        <v>16.405041362866612</v>
      </c>
    </row>
    <row r="66" spans="1:16" x14ac:dyDescent="0.25">
      <c r="A66">
        <v>100</v>
      </c>
      <c r="B66">
        <v>-1.329</v>
      </c>
      <c r="C66">
        <v>1.1559999999999999</v>
      </c>
      <c r="D66">
        <v>3.0499999999999999E-2</v>
      </c>
      <c r="F66">
        <f t="shared" si="8"/>
        <v>1.0901468063537554</v>
      </c>
      <c r="G66">
        <f t="shared" si="9"/>
        <v>1.1219494010415032</v>
      </c>
      <c r="H66">
        <f t="shared" si="10"/>
        <v>1.1559999999999999</v>
      </c>
      <c r="I66">
        <f t="shared" si="12"/>
        <v>1.1925586805071664</v>
      </c>
      <c r="J66">
        <f t="shared" si="13"/>
        <v>1.2319283421274991</v>
      </c>
      <c r="K66">
        <v>100</v>
      </c>
      <c r="L66">
        <f t="shared" si="14"/>
        <v>12.306847139333188</v>
      </c>
      <c r="M66">
        <f t="shared" si="14"/>
        <v>13.24187247259435</v>
      </c>
      <c r="N66">
        <f t="shared" si="14"/>
        <v>14.321878992735433</v>
      </c>
      <c r="O66">
        <f t="shared" si="14"/>
        <v>15.579685284278424</v>
      </c>
      <c r="P66">
        <f t="shared" si="14"/>
        <v>17.058009114479574</v>
      </c>
    </row>
    <row r="67" spans="1:16" x14ac:dyDescent="0.25">
      <c r="A67">
        <v>102</v>
      </c>
      <c r="B67">
        <v>-1.7125999999999999</v>
      </c>
      <c r="C67">
        <v>1.171</v>
      </c>
      <c r="D67">
        <v>3.0700000000000002E-2</v>
      </c>
      <c r="F67">
        <f t="shared" si="8"/>
        <v>1.1045924710930108</v>
      </c>
      <c r="G67">
        <f t="shared" si="9"/>
        <v>1.1364824489284078</v>
      </c>
      <c r="H67">
        <f t="shared" si="10"/>
        <v>1.171</v>
      </c>
      <c r="I67">
        <f t="shared" si="12"/>
        <v>1.208517729332562</v>
      </c>
      <c r="J67">
        <f t="shared" si="13"/>
        <v>1.2494857927450711</v>
      </c>
      <c r="K67">
        <v>102</v>
      </c>
      <c r="L67">
        <f t="shared" si="14"/>
        <v>12.723086244568458</v>
      </c>
      <c r="M67">
        <f t="shared" si="14"/>
        <v>13.692490520359367</v>
      </c>
      <c r="N67">
        <f t="shared" si="14"/>
        <v>14.825180851459539</v>
      </c>
      <c r="O67">
        <f t="shared" si="14"/>
        <v>16.162842068098236</v>
      </c>
      <c r="P67">
        <f t="shared" si="14"/>
        <v>17.761751625856409</v>
      </c>
    </row>
    <row r="68" spans="1:16" x14ac:dyDescent="0.25">
      <c r="A68">
        <v>104</v>
      </c>
      <c r="B68">
        <v>-2.0848</v>
      </c>
      <c r="C68">
        <v>1.1859999999999999</v>
      </c>
      <c r="D68">
        <v>3.1E-2</v>
      </c>
      <c r="F68">
        <f t="shared" si="8"/>
        <v>1.1188242365063628</v>
      </c>
      <c r="G68">
        <f t="shared" si="9"/>
        <v>1.1509030272304972</v>
      </c>
      <c r="H68">
        <f t="shared" si="10"/>
        <v>1.1859999999999999</v>
      </c>
      <c r="I68">
        <f t="shared" si="12"/>
        <v>1.2246234567626355</v>
      </c>
      <c r="J68">
        <f t="shared" si="13"/>
        <v>1.2674106098972695</v>
      </c>
      <c r="K68">
        <v>104</v>
      </c>
      <c r="L68">
        <f t="shared" si="14"/>
        <v>13.146926547200053</v>
      </c>
      <c r="M68">
        <f t="shared" si="14"/>
        <v>14.154776854112022</v>
      </c>
      <c r="N68">
        <f t="shared" si="14"/>
        <v>15.346169827992943</v>
      </c>
      <c r="O68">
        <f t="shared" si="14"/>
        <v>16.773490875063803</v>
      </c>
      <c r="P68">
        <f t="shared" si="14"/>
        <v>18.510178630997562</v>
      </c>
    </row>
    <row r="69" spans="1:16" x14ac:dyDescent="0.25">
      <c r="A69">
        <v>106</v>
      </c>
      <c r="B69">
        <v>-2.4392999999999998</v>
      </c>
      <c r="C69">
        <v>1.2010000000000001</v>
      </c>
      <c r="D69">
        <v>3.1399999999999997E-2</v>
      </c>
      <c r="F69">
        <f t="shared" si="8"/>
        <v>1.1328354259662676</v>
      </c>
      <c r="G69">
        <f t="shared" si="9"/>
        <v>1.1652072744873936</v>
      </c>
      <c r="H69">
        <f t="shared" si="10"/>
        <v>1.2010000000000001</v>
      </c>
      <c r="I69">
        <f t="shared" si="12"/>
        <v>1.2408817699784873</v>
      </c>
      <c r="J69">
        <f t="shared" si="13"/>
        <v>1.285721774606253</v>
      </c>
      <c r="K69">
        <v>106</v>
      </c>
      <c r="L69">
        <f t="shared" si="14"/>
        <v>13.577988170390341</v>
      </c>
      <c r="M69">
        <f t="shared" si="14"/>
        <v>14.628751901387339</v>
      </c>
      <c r="N69">
        <f t="shared" si="14"/>
        <v>15.885467485977793</v>
      </c>
      <c r="O69">
        <f t="shared" si="14"/>
        <v>17.413327576842658</v>
      </c>
      <c r="P69">
        <f t="shared" si="14"/>
        <v>19.307310217570468</v>
      </c>
    </row>
    <row r="70" spans="1:16" x14ac:dyDescent="0.25">
      <c r="A70">
        <v>108</v>
      </c>
      <c r="B70">
        <v>-2.7671000000000001</v>
      </c>
      <c r="C70">
        <v>1.216</v>
      </c>
      <c r="D70">
        <v>3.1699999999999999E-2</v>
      </c>
      <c r="F70">
        <f t="shared" si="8"/>
        <v>1.1470033034283345</v>
      </c>
      <c r="G70">
        <f t="shared" si="9"/>
        <v>1.1796063664690639</v>
      </c>
      <c r="H70">
        <f t="shared" si="10"/>
        <v>1.216</v>
      </c>
      <c r="I70">
        <f t="shared" si="12"/>
        <v>1.2570203964825324</v>
      </c>
      <c r="J70">
        <f t="shared" si="13"/>
        <v>1.3037935469478681</v>
      </c>
      <c r="K70">
        <v>108</v>
      </c>
      <c r="L70">
        <f t="shared" si="14"/>
        <v>14.02824374999547</v>
      </c>
      <c r="M70">
        <f t="shared" si="14"/>
        <v>15.121900163319834</v>
      </c>
      <c r="N70">
        <f t="shared" si="14"/>
        <v>16.443717232149318</v>
      </c>
      <c r="O70">
        <f t="shared" si="14"/>
        <v>18.072590012801331</v>
      </c>
      <c r="P70">
        <f t="shared" si="14"/>
        <v>20.127672017434843</v>
      </c>
    </row>
    <row r="71" spans="1:16" x14ac:dyDescent="0.25">
      <c r="A71">
        <v>110</v>
      </c>
      <c r="B71">
        <v>-3.0630000000000002</v>
      </c>
      <c r="C71">
        <v>1.23</v>
      </c>
      <c r="D71">
        <v>3.2000000000000001E-2</v>
      </c>
      <c r="F71">
        <f t="shared" si="8"/>
        <v>1.1601759311928073</v>
      </c>
      <c r="G71">
        <f t="shared" si="9"/>
        <v>1.1930188414203329</v>
      </c>
      <c r="H71">
        <f t="shared" si="10"/>
        <v>1.23</v>
      </c>
      <c r="I71">
        <f t="shared" si="12"/>
        <v>1.2721305306811463</v>
      </c>
      <c r="J71">
        <f t="shared" si="13"/>
        <v>1.3208165594278265</v>
      </c>
      <c r="K71">
        <v>110</v>
      </c>
      <c r="L71">
        <f t="shared" si="14"/>
        <v>14.460254320153236</v>
      </c>
      <c r="M71">
        <f t="shared" si="14"/>
        <v>15.596201638792401</v>
      </c>
      <c r="N71">
        <f t="shared" si="14"/>
        <v>16.982436524617448</v>
      </c>
      <c r="O71">
        <f t="shared" si="14"/>
        <v>18.712444733522471</v>
      </c>
      <c r="P71">
        <f t="shared" si="14"/>
        <v>20.93228115649822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LMS Weight-for-Age curve</vt:lpstr>
      <vt:lpstr>LMS Weight-for-Height curve</vt:lpstr>
    </vt:vector>
  </TitlesOfParts>
  <Company>Den Spike Unattendeds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J.A. de Wilde</dc:creator>
  <cp:lastModifiedBy>Windows-gebruiker</cp:lastModifiedBy>
  <dcterms:created xsi:type="dcterms:W3CDTF">2019-02-15T11:33:44Z</dcterms:created>
  <dcterms:modified xsi:type="dcterms:W3CDTF">2019-05-24T09:05:47Z</dcterms:modified>
</cp:coreProperties>
</file>