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filterPrivacy="1" showInkAnnotation="0" defaultThemeVersion="124226"/>
  <xr:revisionPtr revIDLastSave="0" documentId="13_ncr:1_{A00701D5-11C3-4C87-AA99-6192EA4B8A34}" xr6:coauthVersionLast="40" xr6:coauthVersionMax="40" xr10:uidLastSave="{00000000-0000-0000-0000-000000000000}"/>
  <bookViews>
    <workbookView xWindow="-120" yWindow="-120" windowWidth="29040" windowHeight="15840" xr2:uid="{00000000-000D-0000-FFFF-FFFF00000000}"/>
  </bookViews>
  <sheets>
    <sheet name="Table 1" sheetId="5" r:id="rId1"/>
    <sheet name="Table 2" sheetId="6" r:id="rId2"/>
    <sheet name="Table 3" sheetId="7" r:id="rId3"/>
    <sheet name="Table 4" sheetId="8" r:id="rId4"/>
    <sheet name="Table 5" sheetId="9" r:id="rId5"/>
    <sheet name="Table 6" sheetId="10" r:id="rId6"/>
  </sheets>
  <definedNames>
    <definedName name="_xlnm.Print_Area" localSheetId="0">'Table 1'!$A$1:$B$29</definedName>
    <definedName name="_xlnm.Print_Area" localSheetId="1">'Table 2'!$A$1:$D$131</definedName>
    <definedName name="_xlnm.Print_Area" localSheetId="2">'Table 3'!$A$1:$AB$37</definedName>
    <definedName name="_xlnm.Print_Area" localSheetId="3">'Table 4'!$A$1:$AC$54</definedName>
    <definedName name="_xlnm.Print_Area" localSheetId="4">'Table 5'!$A$1:$F$36</definedName>
    <definedName name="_xlnm.Print_Area" localSheetId="5">'Table 6'!$A$1:$F$50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9" l="1"/>
  <c r="E30" i="9"/>
  <c r="D30" i="9"/>
  <c r="D32" i="9" s="1"/>
  <c r="C30" i="9"/>
  <c r="C31" i="9" s="1"/>
  <c r="B30" i="9"/>
  <c r="D31" i="9" l="1"/>
  <c r="C32" i="9"/>
  <c r="E31" i="9"/>
  <c r="E32" i="9" s="1"/>
  <c r="B31" i="9"/>
  <c r="B32" i="9" s="1"/>
  <c r="F31" i="9"/>
  <c r="F32" i="9" s="1"/>
</calcChain>
</file>

<file path=xl/sharedStrings.xml><?xml version="1.0" encoding="utf-8"?>
<sst xmlns="http://schemas.openxmlformats.org/spreadsheetml/2006/main" count="862" uniqueCount="612">
  <si>
    <t>Major food items</t>
    <phoneticPr fontId="11"/>
  </si>
  <si>
    <t>Rice</t>
  </si>
  <si>
    <t>Noodles</t>
  </si>
  <si>
    <t>Bread</t>
  </si>
  <si>
    <t>Other grain products</t>
  </si>
  <si>
    <t>Nuts</t>
  </si>
  <si>
    <t>Pulses</t>
  </si>
  <si>
    <t>Potatoes</t>
  </si>
  <si>
    <t>Sugar</t>
  </si>
  <si>
    <t>Confectioneries</t>
  </si>
  <si>
    <t>Fat</t>
  </si>
  <si>
    <t>Fruits</t>
  </si>
  <si>
    <t>Green and yellow vegetables</t>
  </si>
  <si>
    <t>Other vegetables</t>
  </si>
  <si>
    <t>Mushrooms</t>
  </si>
  <si>
    <t>Fruit and vegetable juice</t>
  </si>
  <si>
    <t>Seasonings and spices</t>
  </si>
  <si>
    <t>Alcoholic beverages</t>
  </si>
  <si>
    <t>Tea and coffee</t>
  </si>
  <si>
    <t>Soft drinks</t>
  </si>
  <si>
    <t>Fish and shellfish</t>
  </si>
  <si>
    <t>Meats</t>
  </si>
  <si>
    <t>Eggs</t>
  </si>
  <si>
    <t>Dairy products</t>
  </si>
  <si>
    <t>Pickled vegetables</t>
    <phoneticPr fontId="7"/>
  </si>
  <si>
    <t>White rice</t>
    <phoneticPr fontId="11"/>
  </si>
  <si>
    <t>Japanese noodles (buckwheat and Japanese wheat noodles), instant noodles, Chinese noodles, spaghetti</t>
  </si>
  <si>
    <t>White bread, butter roll, croissant</t>
  </si>
  <si>
    <t>Peanuts, other nuts</t>
    <phoneticPr fontId="7"/>
  </si>
  <si>
    <t>Tofu, other tofu products, natto, beans, miso</t>
    <phoneticPr fontId="7"/>
  </si>
  <si>
    <t>Jam and marmalade, sugar, honey, maple syrup</t>
    <phoneticPr fontId="7"/>
  </si>
  <si>
    <t>Lard, butter</t>
    <phoneticPr fontId="11"/>
  </si>
  <si>
    <t>Margarine, mayonnaise, salad dressing, oil</t>
    <phoneticPr fontId="7"/>
  </si>
  <si>
    <t>Raisins, canned fruits, oranges, bananas, apples, strawberries, grapes, peaches, pears, persimmons, kiwi fruits, melons, watermelons</t>
    <phoneticPr fontId="7"/>
  </si>
  <si>
    <t>Cabbage, cucumbers, lettuce, Chinese cabbage, bean sprouts, radishes, onions, cauliflower, eggplants, burdock, lotus root</t>
    <phoneticPr fontId="7"/>
  </si>
  <si>
    <t>Carrots, pumpkins, tomatoes, green peppers, broccoli, green leafy vegetables</t>
    <phoneticPr fontId="7"/>
  </si>
  <si>
    <t>Salted pickled plums, other salted pickles</t>
  </si>
  <si>
    <t>Mushrooms</t>
    <phoneticPr fontId="7"/>
  </si>
  <si>
    <t>100% Fruit juice, 100% vegetable juice</t>
    <phoneticPr fontId="7"/>
  </si>
  <si>
    <t>Beer, sake, shochu, whiskey, wine</t>
    <phoneticPr fontId="7"/>
  </si>
  <si>
    <t>Eggs</t>
    <phoneticPr fontId="7"/>
  </si>
  <si>
    <t>Skipjack tuna, fish products, salmon, squid, sardine, shrimp, Pacific saury, shell fish</t>
    <phoneticPr fontId="7"/>
  </si>
  <si>
    <t>Green tea, coffee, barley tea, black tea, oolong tea, brown rice tea</t>
    <phoneticPr fontId="7"/>
  </si>
  <si>
    <t>Sugar-sweetened beverages</t>
    <phoneticPr fontId="7"/>
  </si>
  <si>
    <t>Wakame, hijiki, laver</t>
    <phoneticPr fontId="7"/>
  </si>
  <si>
    <t xml:space="preserve">Pork, chicken, beef, sausage, ham, ground meet, bacon </t>
    <phoneticPr fontId="7"/>
  </si>
  <si>
    <t>Japanese bread with a sweet filling, doughnuts, pancakes, potato chips, rice crackers, Japanese sweets, cakes, cookies and biscuits, chocolates, candies, caramels, and chewing gum, jellies, ice cream</t>
    <phoneticPr fontId="7"/>
  </si>
  <si>
    <t>Milk, cheese, yogurt</t>
    <phoneticPr fontId="7"/>
  </si>
  <si>
    <t>Soy sauce, salt, vinegar, soup stock, ketchup, herb and spice</t>
  </si>
  <si>
    <t>Food groups</t>
    <phoneticPr fontId="11"/>
  </si>
  <si>
    <r>
      <rPr>
        <b/>
        <sz val="11"/>
        <rFont val="Times New Roman"/>
        <family val="1"/>
      </rPr>
      <t>Supplemental Table 2</t>
    </r>
    <r>
      <rPr>
        <sz val="11"/>
        <rFont val="Times New Roman"/>
        <family val="1"/>
      </rPr>
      <t xml:space="preserve"> List of dish codes (major and minor) and dish names</t>
    </r>
  </si>
  <si>
    <t>Major code</t>
    <phoneticPr fontId="15"/>
  </si>
  <si>
    <t>Minor code</t>
    <phoneticPr fontId="15"/>
  </si>
  <si>
    <t>Code No.</t>
  </si>
  <si>
    <t xml:space="preserve">Dish name </t>
  </si>
  <si>
    <t>Code No. and dish name</t>
    <phoneticPr fontId="15"/>
  </si>
  <si>
    <t>[20101]</t>
  </si>
  <si>
    <t>Boiled rice, red rice</t>
  </si>
  <si>
    <t>[10101] white rice, brown rice, rice with mixed grains; [10110] red rice, beans rice</t>
  </si>
  <si>
    <t>[20102]</t>
  </si>
  <si>
    <t>Porridge, ochazuke, zousui</t>
  </si>
  <si>
    <t xml:space="preserve">[10102] porridge, oatmeal; [10103] ochazuke (boiled rice with tea); [10104] zousui (porridge of rice and vegetables), risotto, gukbap (Korean rice soup) </t>
  </si>
  <si>
    <t>[20103]</t>
  </si>
  <si>
    <t>Curry and rice, omelette rice</t>
  </si>
  <si>
    <t>[10105] curry and rice, hash and rice; [10106] omelette rice</t>
  </si>
  <si>
    <t>[20104]</t>
  </si>
  <si>
    <t>Fried rice, pilaf, doria</t>
    <phoneticPr fontId="15"/>
  </si>
  <si>
    <t xml:space="preserve">[10107] pilaf, chicken rice, dry curried rice; [10108] doria, rice gratin; [10109] fried rice </t>
  </si>
  <si>
    <t>[20105]</t>
  </si>
  <si>
    <t>Takikomi or mixed rice</t>
  </si>
  <si>
    <t>[10111] takikomi or mixed rice (rice seasoned and cooked with various ingredients), boiled rice with natto, raw egg mixed with white rice</t>
  </si>
  <si>
    <t>[20106]</t>
  </si>
  <si>
    <t>Sushi, kaisen-don</t>
  </si>
  <si>
    <t xml:space="preserve">[10115] kaisen-don (bowl of rice topped with sashimi); [10118] nigiri sushi, rolled sushi; [10119] chirashizushi </t>
  </si>
  <si>
    <t>[20107]</t>
  </si>
  <si>
    <t>Other rice bowl dishes</t>
    <phoneticPr fontId="15"/>
  </si>
  <si>
    <t xml:space="preserve">[10112] beef rice bowl; [10113] pork cutlet rice bowl; [10114] oyako-don (chicken and egg rice bowl), oyakodon-like dish made with something other than chicken; [10116] grilled eel and rice; [10117] other bowls </t>
  </si>
  <si>
    <t>[20108]</t>
  </si>
  <si>
    <t>Rice ball</t>
    <phoneticPr fontId="15"/>
  </si>
  <si>
    <t>[10120] rice ball</t>
  </si>
  <si>
    <t>[20109]</t>
  </si>
  <si>
    <t>Rice cake</t>
    <phoneticPr fontId="15"/>
  </si>
  <si>
    <t>[10121] rice cake (not sweet)</t>
  </si>
  <si>
    <t>[20110]</t>
  </si>
  <si>
    <t>Box lunch, set meal</t>
    <phoneticPr fontId="15"/>
  </si>
  <si>
    <t>[10122] box lunch</t>
  </si>
  <si>
    <t>[20201]</t>
  </si>
  <si>
    <t>Toast</t>
  </si>
  <si>
    <t>[10201] toast</t>
  </si>
  <si>
    <t>[20202]</t>
  </si>
  <si>
    <t>Other plain bread</t>
    <phoneticPr fontId="15"/>
  </si>
  <si>
    <t xml:space="preserve">[10204] rolls; [10205] coppepan (similar to a hot dog bun); [10206] French bread; [10210] other bread </t>
  </si>
  <si>
    <t>[20203]</t>
  </si>
  <si>
    <t>Sweet bread, Danish pastry</t>
    <phoneticPr fontId="15"/>
  </si>
  <si>
    <t xml:space="preserve">[10207] Danish pastry, croissant; [10208] sweet bread </t>
  </si>
  <si>
    <t>[20204]</t>
  </si>
  <si>
    <t>Dressed bread, filled &amp; stuffed bread</t>
    <phoneticPr fontId="15"/>
  </si>
  <si>
    <t xml:space="preserve">[10202] toast with cheese, tuna, ham or other toppings; [10203] French toast, garlic toast; [10209] filled &amp; stuffed bread; [10212] hot dog, corn dog </t>
  </si>
  <si>
    <t>[20205]</t>
  </si>
  <si>
    <t>Sandwich</t>
    <phoneticPr fontId="15"/>
  </si>
  <si>
    <t>[10211] sandwich</t>
  </si>
  <si>
    <t>[20206]</t>
  </si>
  <si>
    <t>Hamburger</t>
    <phoneticPr fontId="15"/>
  </si>
  <si>
    <t>[10213] hamburger</t>
  </si>
  <si>
    <t>[20301]</t>
  </si>
  <si>
    <t>Udon, somen</t>
  </si>
  <si>
    <t xml:space="preserve">[10301] udon (thick wheat noodles), houtou, suiton (flour dumplings boiled in soup); [10303] somen, hiyamugi, nyuumen (thin wheat noodles) </t>
  </si>
  <si>
    <t>[20302]</t>
  </si>
  <si>
    <t>Soba</t>
  </si>
  <si>
    <t>[10302] soba (buckwheat noodles)</t>
  </si>
  <si>
    <t>[20303]</t>
  </si>
  <si>
    <t>Pasta</t>
    <phoneticPr fontId="15"/>
  </si>
  <si>
    <t>[10307] pasta</t>
  </si>
  <si>
    <t>[20304]</t>
  </si>
  <si>
    <t>Yakisoba, yakiudon</t>
    <phoneticPr fontId="15"/>
  </si>
  <si>
    <t xml:space="preserve">[10308] yakisoba (fried noodles); [10309] yakiudon (stir-fried udon); [10311] somin chanpuru (Okinawan-style stir-fried somen noodles) </t>
  </si>
  <si>
    <t>[20305]</t>
  </si>
  <si>
    <t>Ramen</t>
    <phoneticPr fontId="15"/>
  </si>
  <si>
    <t xml:space="preserve">[10304] instant noodle; [10305] other ramen, champon (a dish of noodles with seafood, vegetables, etc.) </t>
  </si>
  <si>
    <t>[20306]</t>
  </si>
  <si>
    <t>Other noodles</t>
  </si>
  <si>
    <t xml:space="preserve">[10306] hiyashi-chuka (chilled Chinese noodles); [10310] fried rice noodles; [10312] Okinawa soba, soki soba; [10313] other noodles </t>
  </si>
  <si>
    <t>[20401]</t>
  </si>
  <si>
    <t>Okonomiyaki</t>
  </si>
  <si>
    <t>[10401] okonomiyaki (savoury pancake with various ingredients)</t>
  </si>
  <si>
    <t>[20402]</t>
  </si>
  <si>
    <t>Takoyaki, oyaki</t>
    <phoneticPr fontId="15"/>
  </si>
  <si>
    <t xml:space="preserve">[10402] takoyaki (octopus dumplings), negiyaki (green spring onion pancake); [10404] oyaki (grilled buns) </t>
  </si>
  <si>
    <t>[20403]</t>
  </si>
  <si>
    <t>Pizza, tacos</t>
    <phoneticPr fontId="15"/>
  </si>
  <si>
    <t xml:space="preserve">[10403] pizza; [10408] tacos </t>
  </si>
  <si>
    <t>[20404]</t>
  </si>
  <si>
    <t>Sweet pancakes</t>
    <phoneticPr fontId="15"/>
  </si>
  <si>
    <t>[10405] sweet pancakes</t>
  </si>
  <si>
    <t>[20405]</t>
  </si>
  <si>
    <t>Cereal</t>
    <phoneticPr fontId="15"/>
  </si>
  <si>
    <t>[10406] cereal</t>
  </si>
  <si>
    <t>[20406]</t>
  </si>
  <si>
    <t>Gratin, lasagne</t>
  </si>
  <si>
    <t>[10407] gratin, lasagne</t>
  </si>
  <si>
    <t>[20501]</t>
  </si>
  <si>
    <t>Nikujaga</t>
  </si>
  <si>
    <t>[10501] nikujaga (meat and potato stew)</t>
  </si>
  <si>
    <t>[20502]</t>
  </si>
  <si>
    <t>Simmered, steamed, boiled, or roasted potatoes</t>
    <phoneticPr fontId="15"/>
  </si>
  <si>
    <t>[10502] simmered potatoes; [10503] steamed, boiled, or roasted potatoes</t>
  </si>
  <si>
    <t>[20503]</t>
  </si>
  <si>
    <t>Grated yam, yam strips</t>
    <phoneticPr fontId="15"/>
  </si>
  <si>
    <t xml:space="preserve">[10504] grated yam; [10505] yam strips </t>
  </si>
  <si>
    <t>[20504]</t>
  </si>
  <si>
    <t>Potato salad</t>
    <phoneticPr fontId="15"/>
  </si>
  <si>
    <t>[10506] potato salad</t>
  </si>
  <si>
    <t>[20505]</t>
  </si>
  <si>
    <t>Croquette</t>
    <phoneticPr fontId="15"/>
  </si>
  <si>
    <t>[10510] potato croquette; [11309] cream croquette</t>
  </si>
  <si>
    <t>[20506]</t>
  </si>
  <si>
    <t>Fried or deep-fried potato</t>
    <phoneticPr fontId="15"/>
  </si>
  <si>
    <t>[10507] German potato; [10508] cheese-grilled potato; [10509] stir-fried potato; [10511] fried potato, potato tempura</t>
  </si>
  <si>
    <t>[20601]</t>
  </si>
  <si>
    <t>Chilled or boiled tofu</t>
    <phoneticPr fontId="15"/>
  </si>
  <si>
    <t>[10601] chilled tofu; [10602] boiled tofu</t>
  </si>
  <si>
    <t>[20602]</t>
  </si>
  <si>
    <t>Agedashi-tofu</t>
  </si>
  <si>
    <t>[10603] agedashi-tofu (deep-fried tofu)</t>
  </si>
  <si>
    <t>[20603]</t>
  </si>
  <si>
    <t>Natto</t>
  </si>
  <si>
    <t>[10604] natto</t>
  </si>
  <si>
    <t>[20604]</t>
  </si>
  <si>
    <t>Unohana, iri-doufu, koya-doufu</t>
  </si>
  <si>
    <t>[10605] unohana (simmered soybean pulp); [10606] iri-doufu (stir-fried tofu), simmered tofu; [10611] koya-doufu (freeze-dried tofu simmered in seasoned broth)</t>
  </si>
  <si>
    <t>[20605]</t>
  </si>
  <si>
    <t>Grilled or fried tofu dishes</t>
    <phoneticPr fontId="15"/>
  </si>
  <si>
    <t>[10607] mabo tofu, tofu topped with a sticky sauce; [10608] soybean hamburg, tofu hamburg; [10609] tofu dengaku (tofu with sweet miso sauce), tofu steak, grilled tofu; [10610] fried tofu, fried atsuage (thick fried tofu)</t>
  </si>
  <si>
    <t>[20606]</t>
  </si>
  <si>
    <t>Atsuage, abutaage dishes</t>
  </si>
  <si>
    <t>[10612] raw or baked atsuage; [10613] simmered atsuage, simmered ganmodoki (fried mixture of crushed tofu, vegetables and ground yam); [10614] grilled aburaage (thin fried tofu)</t>
  </si>
  <si>
    <t>[20607]</t>
  </si>
  <si>
    <t>Boiled beans</t>
  </si>
  <si>
    <t xml:space="preserve">[10617] boiled beans (soybean, black soybean); [10618] boiled beans (except for soybeans); [10619] boiled beans (details unknown) </t>
  </si>
  <si>
    <t>[20608]</t>
  </si>
  <si>
    <t>Soymilk</t>
  </si>
  <si>
    <t>[10622] soymilk</t>
  </si>
  <si>
    <t>[20609]</t>
  </si>
  <si>
    <t>Other bean or bean product dishes</t>
    <phoneticPr fontId="15"/>
  </si>
  <si>
    <t>[10615] yuba (film formed on surface of warmed soy milk); [10616] boiled beans; [10620] pork and beans; [10621] kinako (roasted and ground beans), roasted soybean</t>
  </si>
  <si>
    <t>[20701]</t>
  </si>
  <si>
    <t>Ginkgo nuts, chestnuts</t>
  </si>
  <si>
    <t>[10701] ginkgo nuts, chestnuts</t>
  </si>
  <si>
    <t>[20702]</t>
  </si>
  <si>
    <t>Sesame tofu, peanut tofu</t>
    <phoneticPr fontId="15"/>
  </si>
  <si>
    <t>[10703] goma-tofu, peanut tofu (tofu-like gel made from sesame or peanut paste and kudzu starch)</t>
  </si>
  <si>
    <t>[20703]</t>
  </si>
  <si>
    <t>Corn</t>
  </si>
  <si>
    <t>[10704] corn</t>
  </si>
  <si>
    <t>[20704]</t>
  </si>
  <si>
    <t>Other nuts, sesame seeds</t>
    <phoneticPr fontId="15"/>
  </si>
  <si>
    <t>[10702] other nuts, sesame seeds</t>
  </si>
  <si>
    <t>[20801]</t>
  </si>
  <si>
    <t xml:space="preserve">Aemono, ohitashi, sunomono </t>
  </si>
  <si>
    <t>[10801] aemono (sauce-dressed dishes), nuta (salad with vinegar and miso); [10802] ohitashi (boiled vegetables); [10803] sunomono (vinegared dish); [10804] shiomomi, misotsuke (vegetables seasoned with salt or miso)</t>
  </si>
  <si>
    <t>[20802]</t>
  </si>
  <si>
    <t>Raw or boiled vegetables, salad</t>
    <phoneticPr fontId="15"/>
  </si>
  <si>
    <t>[10805] grated daikon radish; [10806] avocado; [10807] tomato; [10808] other raw vegetables, vegetable garnish; [10809] boiled, steamed, or canned vegetables; [10810] vegetable salad; [10811] seaweed salad; [10812] harusame noodle salad; [10813] salad (details unknown); [10814] spaghetti salad, macaroni salad</t>
  </si>
  <si>
    <t>[20803]</t>
  </si>
  <si>
    <t>Simmered vegetables, dengaku</t>
  </si>
  <si>
    <t xml:space="preserve">[10818] simmered dried-radish; [10819] kinpira; [10820] furofuki daikon (simmered daikon radish with miso sauce); [10821] yasai dengaku (vegetables with sweet miso sauce); [10822] simmered vegetables (root vegetables); [10823] simmered vegetables (other vegetables); [10824] simmered vegetables (details unknown); [10827] vegetables topped with a sticky sauce </t>
  </si>
  <si>
    <t>[20804]</t>
  </si>
  <si>
    <t>Grilled vegetables</t>
  </si>
  <si>
    <t xml:space="preserve">[10829] grilled eggplant; [10830] other grilled vegetables </t>
  </si>
  <si>
    <t>[20805]</t>
  </si>
  <si>
    <t>Stir-fried vegetables</t>
  </si>
  <si>
    <t xml:space="preserve">[10831] mabo eggplant, stir-fried eggplant; [10832] papaya stir fry; [10833] goya champuru (bitter melon stir fry with tofu and egg); [10835] vegetable stir fry (others); [10834] vegetable stir fry (vegetables only); [10837] harusame noodle stir fry </t>
  </si>
  <si>
    <t>[20806]</t>
  </si>
  <si>
    <t>Vegetable kakiage, tempura</t>
  </si>
  <si>
    <t>[10838] kakiage (mixed tempura); [10839] tempura and deep-fried vegetables; [10840] deep-fried stuffed vegetables</t>
  </si>
  <si>
    <t>[20807]</t>
  </si>
  <si>
    <t>Mozuku, wakame, laver (uncooked)</t>
  </si>
  <si>
    <r>
      <t>[10815] mozuku, mekabu (root of wakame seaweed); [10816] wakame, kelp; [10817] laver; [10841] tokoroten (</t>
    </r>
    <r>
      <rPr>
        <i/>
        <sz val="11"/>
        <rFont val="Times New Roman"/>
        <family val="1"/>
      </rPr>
      <t>Gelidium</t>
    </r>
    <r>
      <rPr>
        <sz val="11"/>
        <rFont val="Times New Roman"/>
        <family val="1"/>
      </rPr>
      <t xml:space="preserve"> jelly), igisu (</t>
    </r>
    <r>
      <rPr>
        <i/>
        <sz val="11"/>
        <rFont val="Times New Roman"/>
        <family val="1"/>
      </rPr>
      <t>Ceramium rubrum</t>
    </r>
    <r>
      <rPr>
        <sz val="11"/>
        <rFont val="Times New Roman"/>
        <family val="1"/>
      </rPr>
      <t>)</t>
    </r>
  </si>
  <si>
    <t>[20808]</t>
  </si>
  <si>
    <t>Mushrooms, seaweed, or konnyaku dishes (simmered, stir-fried, etc.)</t>
  </si>
  <si>
    <t>[10825] stewed mushrooms; [10826] stewed seaweed, tangle roll; [10828] konnyaku (paste made from konnyaku flour) dish; [10836] stir-fried or grilled mushrooms; [10842] agar gathered vegetables</t>
  </si>
  <si>
    <t>[20901]</t>
  </si>
  <si>
    <t>Banana</t>
    <phoneticPr fontId="15"/>
  </si>
  <si>
    <t>[10901] banana</t>
  </si>
  <si>
    <t>[20902]</t>
  </si>
  <si>
    <t>Other raw fruits</t>
  </si>
  <si>
    <t>[10902] watermelon (raw); [10903] strawberry (raw); [10904] apple (raw); [10905] persimmon (raw); [10906] pear (raw); [10907] grape (raw); [10908] mandarin orange (raw); [10909] other citrus (raw); [10910] other raw fruits; [10911] assorted fruit platter</t>
  </si>
  <si>
    <t>[20903]</t>
  </si>
  <si>
    <t>Canned or dried fruits</t>
    <phoneticPr fontId="15"/>
  </si>
  <si>
    <t>[10914] canned fruits, compote; [10915] dried persimmon; [10916] other dried fruits</t>
  </si>
  <si>
    <t>[20904]</t>
  </si>
  <si>
    <t>Fruit punch, fruit salad</t>
    <phoneticPr fontId="15"/>
  </si>
  <si>
    <t>[10912] fruit punch; [10913] fruit salad</t>
  </si>
  <si>
    <t>[21001]</t>
  </si>
  <si>
    <t>Sashimi, marinated seafood</t>
    <phoneticPr fontId="15"/>
  </si>
  <si>
    <t>[11001] sashimi (fish); [11002] sashimi (squid, shrimp, octopus, shellfish); [11003] sashimi (assorted seafood); [11004] yamakake (raw fish topped with grated yam); [11005] marinated or picked seafood</t>
  </si>
  <si>
    <t>[21002]</t>
  </si>
  <si>
    <t>Seafood boiled in broth</t>
  </si>
  <si>
    <t xml:space="preserve">[11006] boiled salmon or trout; [11007] other boiled seafood; [11008] shrimp dumplings; [11009] steamed seafood </t>
  </si>
  <si>
    <t>[21003]</t>
  </si>
  <si>
    <t>Simmered seafood with seasoning</t>
    <phoneticPr fontId="15"/>
  </si>
  <si>
    <t>[21004]</t>
  </si>
  <si>
    <t>Grilled fish</t>
    <phoneticPr fontId="15"/>
  </si>
  <si>
    <t xml:space="preserve">[11016] kasuzuke (fish pickled in sake lees), miso-marinated fish; [11017] kabayaki (broiled fish); [11018] teriyaki fish, yawatamaki (burdock rolled with fish); [11019] meuniere fish, fish in butter sauce; [11020] dried fish (white fish); [11021] dried fish (other fish); [11022] grilled fish (salmon and trout); [11023] grilled fish (white salted fish except salmon or trout); [11024] grilled fish (other fish); [11025] grilled fish (details unknown) </t>
  </si>
  <si>
    <t>[21005]</t>
  </si>
  <si>
    <t>Other grilled seafood</t>
    <phoneticPr fontId="15"/>
  </si>
  <si>
    <t xml:space="preserve">[11026] grilled squid, shrimp, octopus, or shellfish; [11027] grilled seafood (details unknown) </t>
  </si>
  <si>
    <t>[21006]</t>
  </si>
  <si>
    <t>Stir-fried seafood</t>
    <phoneticPr fontId="15"/>
  </si>
  <si>
    <t xml:space="preserve">[11028] happousai (chop suey); [11029] shrimps with chili sauce; [11030] other fried fish and shellfish </t>
  </si>
  <si>
    <t>[21007]</t>
  </si>
  <si>
    <t>Fish tempura, fried fish</t>
    <phoneticPr fontId="15"/>
  </si>
  <si>
    <t xml:space="preserve">[11031] fish tempura, fried fish (white fish including salmon); [11032] fish tempura, fried fish (other fish); [11033] fish tempura, fried fish (details unknown) </t>
  </si>
  <si>
    <t>[21008]</t>
  </si>
  <si>
    <t>Other seafood tempura and fried seafood</t>
    <phoneticPr fontId="15"/>
  </si>
  <si>
    <t xml:space="preserve">[11034] shrimp tempura, fried shrimp (excluding kara-age); [11035] squid tempura, fried squid (excluding kara-age); [11036] shrimp or squid kara-age; [11037] fried oyster; [11038] fried crab, octopus or scallop </t>
  </si>
  <si>
    <t>[21009]</t>
  </si>
  <si>
    <t>Other fish dishes</t>
  </si>
  <si>
    <t xml:space="preserve">[11039] fish topped with a sticky sauce; [11040] other fish dishes </t>
  </si>
  <si>
    <t>[21010]</t>
  </si>
  <si>
    <t>Canned fish</t>
  </si>
  <si>
    <t xml:space="preserve">[11041] salmon flakes; [11042] canned tuna; [11043] canned Pacific saury, mackerel or sardines </t>
  </si>
  <si>
    <t>[21011]</t>
  </si>
  <si>
    <t>Small fish</t>
    <phoneticPr fontId="15"/>
  </si>
  <si>
    <t xml:space="preserve">[11044] small dried sardines; [11045] dried whitebait </t>
  </si>
  <si>
    <t>[21012]</t>
  </si>
  <si>
    <t>Fish jelly product dishes</t>
    <phoneticPr fontId="15"/>
  </si>
  <si>
    <t xml:space="preserve">[11046] fish jelly products (raw, baked); [11047] simmered dish containing fish jelly products; [11048] stir-fried food containing fish jelly products; [11049] fish jelly products tempura and fried fish jelly products </t>
  </si>
  <si>
    <t>[21013]</t>
  </si>
  <si>
    <t>Fish egg, seafood delicacy</t>
    <phoneticPr fontId="15"/>
  </si>
  <si>
    <t xml:space="preserve">[11050] smoked squid; [11051] cod roe; [11052] salmon roe; [11053] other fish eggs; [11054] salted fish and shellfish, fish delicacy; [11055] dried bonito shavings </t>
  </si>
  <si>
    <t>[21101]</t>
  </si>
  <si>
    <t>Meat (raw, boiled, steamed)</t>
    <phoneticPr fontId="15"/>
  </si>
  <si>
    <t xml:space="preserve">[11101] raw meat, roast beef; [11114] tonsoku (pig's feet), boiled pork; [11120] steamed chicken </t>
  </si>
  <si>
    <t>[21102]</t>
  </si>
  <si>
    <t>Gyoza dumplings, shumai</t>
    <phoneticPr fontId="15"/>
  </si>
  <si>
    <t xml:space="preserve">[11102] fried gyoza dumplings; [11103] boiled or steamed gyoza dumplings (except shrimp dumplings); [11104] deep-fried gyoza dumplings; [11105] shumai (steamed Chinese dumplings) </t>
  </si>
  <si>
    <t>[21103]</t>
  </si>
  <si>
    <t>Ground beef, stuffed cabbage rolls</t>
  </si>
  <si>
    <t xml:space="preserve">[11108] ground beef, meatloaf; [11109] stuffed cabbage rolls </t>
  </si>
  <si>
    <t>[21104]</t>
  </si>
  <si>
    <t>Other ground meat dishes</t>
    <phoneticPr fontId="15"/>
  </si>
  <si>
    <t xml:space="preserve">[11106] meat-stuffed vegetables; [11107] meat roll-ups; [11110] meatballs (beef, pork); [11112] seasoned ground meat, meat sauce </t>
  </si>
  <si>
    <t>[21105]</t>
  </si>
  <si>
    <t>Simmered meat with seasoning</t>
    <phoneticPr fontId="15"/>
  </si>
  <si>
    <t xml:space="preserve">[11113] simmered beef; [11115] simmered pork; [11116] boiled dish (Okinawa style); [11117] chikuzenni (simmered root vegetables with chicken); [11118] other simmered chicken dish; [11119] simmered lever or tripe </t>
  </si>
  <si>
    <t>[21106]</t>
  </si>
  <si>
    <t>Grilled meat</t>
    <phoneticPr fontId="15"/>
  </si>
  <si>
    <t xml:space="preserve">[11121] spit‐roasted beef or pork; [11122] beef steak; [11123] other grilled beef; [11124] chicken steak, chicken piccata; [11125] ginger fried pork; [11126] other grilled pork; [11127] other pork dishes; [11128] chicken meatballs; [11129] yakitori (skewered chicken); [11130] teriyaki chicken; [11131] other grilled chicken; [11132] teppanyaki (food roasted on a hot plate.), barbeque; [11133] grilled horsemeat or mutton </t>
  </si>
  <si>
    <t>[21107]</t>
  </si>
  <si>
    <t>Stir-fried meat</t>
    <phoneticPr fontId="15"/>
  </si>
  <si>
    <t xml:space="preserve">[11134] stir-fried beef; [11135] stir-fried pork; [11136] stir-fried chicken; [11137] stir-fried or grilled lever, tripe; [11138] stir-fried meat (details unknown) </t>
  </si>
  <si>
    <t>[21108]</t>
  </si>
  <si>
    <t>Other fried meat dishes</t>
    <phoneticPr fontId="15"/>
  </si>
  <si>
    <t xml:space="preserve">[11111] breaded ground meat cutlet; [11139] subuta (sweet and sour pork); [11140] chicken namban (fried chicken with vinegar and tartar sauce); [11141] pork cutlet; [11142] pork kara-age; [11143] chicken kara-age; [11144] kushikatsu (deep-fried skewers) and other deep-fried meat  </t>
  </si>
  <si>
    <t>[21109]</t>
  </si>
  <si>
    <t>Processed meat dishes</t>
    <phoneticPr fontId="15"/>
  </si>
  <si>
    <t xml:space="preserve">[11145] wieners, sausage (not deep-fried); [11146] ham; [11147] ham roll-ups; [11148] bacon; [11149] barbecued pork; [11150] stir-fried processed meat (except for wieners, sausage); [11151] deep-fried processed meat; [11152] other processed meat dishes </t>
  </si>
  <si>
    <t>[21201]</t>
  </si>
  <si>
    <t>Boiled egg, soft-boiled egg, raw egg</t>
    <phoneticPr fontId="15"/>
  </si>
  <si>
    <t>[11201] boiled egg, soft-boiled egg, raw egg</t>
  </si>
  <si>
    <t>[21202]</t>
  </si>
  <si>
    <t>Fried egg, ham and egg</t>
    <phoneticPr fontId="15"/>
  </si>
  <si>
    <t xml:space="preserve">[11202] fried egg; [11203] ham and egg, bacon and egg </t>
  </si>
  <si>
    <t>[21203]</t>
  </si>
  <si>
    <t>Tamago-yaki, omelette, scrambled egg</t>
  </si>
  <si>
    <t xml:space="preserve">[11204] tamago-yaki (Japanese rolled omelette); [11205] omelette; [11206] scrambled egg; [11207] niratama (garlic chive scrambled eggs) </t>
  </si>
  <si>
    <t>[21204]</t>
  </si>
  <si>
    <t>Chawanmushi, tamagotoji</t>
  </si>
  <si>
    <t xml:space="preserve">[11209] egg tofu, chawanmushi (steamed egg custard); [11210] tamagotoji (egg soup) </t>
  </si>
  <si>
    <t>[21205]</t>
  </si>
  <si>
    <t>Other egg dishes</t>
  </si>
  <si>
    <t xml:space="preserve">[11208] kanitama (crab and egg); [11211] other egg dishes </t>
  </si>
  <si>
    <t>[21301]</t>
  </si>
  <si>
    <t>Milk (normal or high fat)</t>
    <phoneticPr fontId="15"/>
  </si>
  <si>
    <t>[11301] milk (normal or high fat)</t>
  </si>
  <si>
    <t>[21302]</t>
  </si>
  <si>
    <t>Milk (Low-fat or non-fat)</t>
  </si>
  <si>
    <t xml:space="preserve">[11302] milk (low fat); [11303] skim milk </t>
  </si>
  <si>
    <t>[21303]</t>
  </si>
  <si>
    <t>Milk beverage</t>
    <phoneticPr fontId="15"/>
  </si>
  <si>
    <t xml:space="preserve">[11304] coffee‐or fruit- flavoured milk, fruit milk, latte; [11307] lactic acid bacteria beverage, yogurt drink </t>
  </si>
  <si>
    <t>[21304]</t>
  </si>
  <si>
    <t>Yogurt</t>
  </si>
  <si>
    <t xml:space="preserve">[11305] yogurt; [11306] fruit yogurt </t>
  </si>
  <si>
    <t>[21305]</t>
  </si>
  <si>
    <t>Cheese</t>
    <phoneticPr fontId="15"/>
  </si>
  <si>
    <t>[11308] cheese</t>
  </si>
  <si>
    <t>[21401]</t>
  </si>
  <si>
    <t>Daigakuimo, kinton, dried sweet potato</t>
  </si>
  <si>
    <t xml:space="preserve">[11407] daigakuimo (candied sweet potato), sweet potato (confection made from sweet potatoes); [11408] kinton (mashed sweet potatoes), sweet potato ball; [11409] dried sweet potato </t>
  </si>
  <si>
    <t>[21402]</t>
  </si>
  <si>
    <t>Rice cracker, arare, other savoury rice crackers</t>
  </si>
  <si>
    <t>[11412] rice cracker, arare (glutinous rice cracker) , other savoury rice crackers</t>
  </si>
  <si>
    <t>[21403]</t>
  </si>
  <si>
    <t>Amanatto, rakugan, boro</t>
  </si>
  <si>
    <t xml:space="preserve">[11410] amanatto (candied adzuki beans); [11411] rakugan (moulded dry confectionary made from fine roasted glutinous rice flour and sugar), okoshi (puffed sweet rice cake), boro (small balls of baked starch dough) </t>
  </si>
  <si>
    <t>[21404]</t>
  </si>
  <si>
    <t>Other Japanese confectionery</t>
    <phoneticPr fontId="15"/>
  </si>
  <si>
    <r>
      <t>[11401] daifuku (sweet rice cake stuffed with red bean paste), rice</t>
    </r>
    <r>
      <rPr>
        <sz val="11"/>
        <rFont val="ＭＳ Ｐ明朝"/>
        <family val="1"/>
        <charset val="128"/>
      </rPr>
      <t>‐</t>
    </r>
    <r>
      <rPr>
        <sz val="11"/>
        <rFont val="Times New Roman"/>
        <family val="1"/>
      </rPr>
      <t>cake sweets; [11402] manjuu (sponge cake stuffed with red bean paste), monaka (glutinous rice wafers with red bean paste filling); [11403] ohagi (rice ball coated with sweetened red beans, soybean flour, or sesame and salt), shiruko (sweet red-bean soup); [11404] taiyaki (a fish</t>
    </r>
    <r>
      <rPr>
        <sz val="11"/>
        <rFont val="ＭＳ Ｐ明朝"/>
        <family val="1"/>
        <charset val="128"/>
      </rPr>
      <t>‐</t>
    </r>
    <r>
      <rPr>
        <sz val="11"/>
        <rFont val="Times New Roman"/>
        <family val="1"/>
      </rPr>
      <t xml:space="preserve">shaped pancake filled with bean jam), dorayaki (Japanese pancake sandwich with red bean paste filling), (Japanese waffle stuffed with red bean paste); [11405] castella; [11406] yokan (sweet beans jelly), nerikiri (Japanese artistic cake); [11415] other beans or nut sweets; [11418] other Japanese confectionery (details unknown); [11413] karinto (crunchy deep fried wheat flour dough coated with white sugar), imokenpi (deep fried sweet potato chips, coated with sugar syrup), vegetable chips; [11416] pōpō and chinbin (traditional snacks of Okinawa); [11417] steamed bread, chukaman (Chinese steamed bun) </t>
    </r>
  </si>
  <si>
    <t>[21405]</t>
  </si>
  <si>
    <t>Ice cream, sherbet</t>
    <phoneticPr fontId="15"/>
  </si>
  <si>
    <t xml:space="preserve">[11424] shaved ice, sherbet; [11425] ice cream, milk shake </t>
  </si>
  <si>
    <t>[21406]</t>
  </si>
  <si>
    <t>Jelly, pudding</t>
    <phoneticPr fontId="15"/>
  </si>
  <si>
    <t xml:space="preserve">[11422] pudding, bavaroa, mousse; [11426] jelly, agar </t>
  </si>
  <si>
    <t>[21407]</t>
  </si>
  <si>
    <t>Chocolate, cookies</t>
  </si>
  <si>
    <t xml:space="preserve">[11419] cookie, cracker, pretzel, wafer; [11420] chocolate, chocolate confectionery </t>
  </si>
  <si>
    <t>[21408]</t>
  </si>
  <si>
    <t>Candy, gum, marshmallow</t>
  </si>
  <si>
    <t>[11428] candy, gum, marshmallow</t>
  </si>
  <si>
    <t>[21409]</t>
  </si>
  <si>
    <t>Other Western confectionery</t>
  </si>
  <si>
    <t xml:space="preserve">[11421] waffle, cream puff; [11423] doughnut; [11427] cake and other Western confectionery </t>
  </si>
  <si>
    <t>[21410]</t>
  </si>
  <si>
    <t>Snacks</t>
    <phoneticPr fontId="15"/>
  </si>
  <si>
    <t xml:space="preserve">[11414] kakinotane (seed-sized rice crackers); [11429] potato crisps; [11430] snack food; [11431] deep-fried confectionery (details unknown); [11432] assortment of snacks </t>
  </si>
  <si>
    <t>[21501]</t>
  </si>
  <si>
    <t>Coffee, black tea</t>
    <phoneticPr fontId="15"/>
  </si>
  <si>
    <t xml:space="preserve">[11501] coffee (excluding coffee-flavoured milk); [11502] black tea </t>
  </si>
  <si>
    <t>[21502]</t>
  </si>
  <si>
    <t>Other tea, water</t>
    <phoneticPr fontId="15"/>
  </si>
  <si>
    <t xml:space="preserve">[11503] other tea (barley tea, oolong tea etc.); [11504] water, sugar-free carbonated water, 0 kcal beverage </t>
  </si>
  <si>
    <t>[21503]</t>
  </si>
  <si>
    <t>Cocoa</t>
    <phoneticPr fontId="15"/>
  </si>
  <si>
    <t>[11506] cocoa, Milo</t>
  </si>
  <si>
    <t>[21504]</t>
  </si>
  <si>
    <t>Vegetable juice</t>
  </si>
  <si>
    <t>[11508] vegetable juice, green juice</t>
  </si>
  <si>
    <t>[21505]</t>
  </si>
  <si>
    <t>Fruit juice</t>
    <phoneticPr fontId="15"/>
  </si>
  <si>
    <t>[11509] fruit juice</t>
  </si>
  <si>
    <t>[21506]</t>
  </si>
  <si>
    <t>Nutritional drink, vinegar drink, ginger soup</t>
    <phoneticPr fontId="15"/>
  </si>
  <si>
    <t xml:space="preserve">[11511] energy drink; [11513] shougayu (ginger soup), tamagoyu (egg drink); [11514] vinegar drink </t>
  </si>
  <si>
    <t>[21507]</t>
  </si>
  <si>
    <t>Other soft drink</t>
    <phoneticPr fontId="15"/>
  </si>
  <si>
    <t xml:space="preserve">[11505] sports drink; [11507] sugar-sweetened soda; [11510] other soft drink; [11512] kudzu-yu (arrowroot gruel), amazake (sweet sake) </t>
  </si>
  <si>
    <t>[21508]</t>
  </si>
  <si>
    <t>Japanese sake</t>
    <phoneticPr fontId="15"/>
  </si>
  <si>
    <t>[11515] Japanese sake</t>
  </si>
  <si>
    <t>[21509]</t>
  </si>
  <si>
    <t>Beer, happoushu</t>
  </si>
  <si>
    <t>[11516] beer, happoushu (sparking alcoholic beverages)</t>
  </si>
  <si>
    <t>[21510]</t>
  </si>
  <si>
    <t>Wine and other Western liquors</t>
    <phoneticPr fontId="15"/>
  </si>
  <si>
    <t xml:space="preserve">[11517] wine; [11518] whiskey and other Western liquors </t>
  </si>
  <si>
    <t>[21511]</t>
  </si>
  <si>
    <t>Shochu, awamori</t>
  </si>
  <si>
    <t>[11519] shochu, awamori (on the rocks/with tea, water, hot water)</t>
  </si>
  <si>
    <t>[21512]</t>
  </si>
  <si>
    <t>Fruit liquor, cocktail, sour, white sake</t>
  </si>
  <si>
    <t xml:space="preserve">[11520] fruit liquor, cocktail, sour; [11521] white sake </t>
  </si>
  <si>
    <t>[21513]</t>
  </si>
  <si>
    <t>Beverages (details unknown)</t>
  </si>
  <si>
    <t>[11522] beverages (details unknown)</t>
  </si>
  <si>
    <t>[21601]</t>
  </si>
  <si>
    <t>Margarine</t>
    <phoneticPr fontId="15"/>
  </si>
  <si>
    <t>[11630] margarine</t>
  </si>
  <si>
    <t>[21602]</t>
  </si>
  <si>
    <t>Honey, sugar, jam</t>
    <phoneticPr fontId="15"/>
  </si>
  <si>
    <t xml:space="preserve">[11626] honey; [11627] rock sugar; [11628] brown sugar; [11629] low-sugar marmalade </t>
  </si>
  <si>
    <t>[21603]</t>
  </si>
  <si>
    <t>Other seasoning</t>
    <phoneticPr fontId="15"/>
  </si>
  <si>
    <t xml:space="preserve">[11623] furikake condiment for rice; [11624] shiitake dashi; [11625] ketchup; [11601] miso </t>
  </si>
  <si>
    <t>[21701]</t>
  </si>
  <si>
    <t>Miso soup, suimono</t>
    <phoneticPr fontId="15"/>
  </si>
  <si>
    <t xml:space="preserve">[11701] miso soup; [11702] suimono and sumashijiru (clear soup); [11709] other kinds of Japanese style soup </t>
  </si>
  <si>
    <t>[21702]</t>
  </si>
  <si>
    <t>Tonjiru, kasujiru, somen soup, soki-jiru, zouni</t>
  </si>
  <si>
    <t xml:space="preserve">[11703] tonjiru (miso soup with pork and vegetables); [11704] nakami-jiru (Okinawan pork tripe soup); [11705] kasujiru (soup with a sake lees base); [11706] somen soup; [11707] soki-jiru (Okinawan pork spareribs soup); [11708] zouni (rice cakes boiled with vegetables) </t>
  </si>
  <si>
    <t>[21703]</t>
  </si>
  <si>
    <t>Potage, cream soup</t>
    <phoneticPr fontId="15"/>
  </si>
  <si>
    <t>[11711] potage, cream soup</t>
  </si>
  <si>
    <t>[21704]</t>
  </si>
  <si>
    <t>Stew, pot-au-feu</t>
  </si>
  <si>
    <t xml:space="preserve">[11712] borscht, pot-au-feu; [11714] stew, beef stroganoff </t>
  </si>
  <si>
    <t>[21705]</t>
  </si>
  <si>
    <t>Other Western or Chinese soup</t>
    <phoneticPr fontId="15"/>
  </si>
  <si>
    <t xml:space="preserve">[11710] wan-tun soup, dumpling soup, harusame soup; [11713] other Western or Chinese soup </t>
  </si>
  <si>
    <t>[21706]</t>
  </si>
  <si>
    <t>Oden</t>
  </si>
  <si>
    <t>[11715] oden (fish paste stew)</t>
  </si>
  <si>
    <t>[21707]</t>
  </si>
  <si>
    <t>Hot pot dishes</t>
    <phoneticPr fontId="15"/>
  </si>
  <si>
    <t xml:space="preserve">[11716] shabu-shabu (thin-sliced meat simmered in hot water); [11717] sukiyaki hot pot; [11718] other hot pot dishes </t>
  </si>
  <si>
    <t>[21801]</t>
  </si>
  <si>
    <t>Tsukudani, pickles</t>
  </si>
  <si>
    <t xml:space="preserve">[11801] tsukudani (seafood); [11802] tsukudani (vegetables and seaweeds); [11803] tsukudani (details unknown); [11804] pickled plum; [11805] kimchi; [11806] pickled scallion, vinegar pickles; [11807] other pickles </t>
  </si>
  <si>
    <t>[21901]</t>
  </si>
  <si>
    <t>Spring rolls, wrapped fried food</t>
    <phoneticPr fontId="15"/>
  </si>
  <si>
    <t xml:space="preserve">[11901] deep-fried food wrapped in dumplings skins; [11902] spring roll </t>
  </si>
  <si>
    <t>[21902]</t>
  </si>
  <si>
    <t>Grilled dish (details unknown)</t>
    <phoneticPr fontId="15"/>
  </si>
  <si>
    <t>[11903] grilled dish (details unknown)</t>
  </si>
  <si>
    <t>[21903]</t>
  </si>
  <si>
    <t>Tempura, fried foods (details unknown)</t>
    <phoneticPr fontId="15"/>
  </si>
  <si>
    <t>[11904] tempura, fried foods (details unknown)</t>
  </si>
  <si>
    <r>
      <rPr>
        <b/>
        <sz val="11"/>
        <color theme="1"/>
        <rFont val="Times New Roman"/>
        <family val="1"/>
      </rPr>
      <t>Supplemental Table 3</t>
    </r>
    <r>
      <rPr>
        <sz val="11"/>
        <color theme="1"/>
        <rFont val="Times New Roman"/>
        <family val="1"/>
      </rPr>
      <t xml:space="preserve"> Comparison of food group intakes estimated based on the FCD and those estimated based on the DCD (minor codes), with use of standard portion size data or reported portion size data</t>
    </r>
    <phoneticPr fontId="15"/>
  </si>
  <si>
    <t>Men (n 196)</t>
    <phoneticPr fontId="15"/>
  </si>
  <si>
    <t>Women (n 196)</t>
    <phoneticPr fontId="15"/>
  </si>
  <si>
    <r>
      <t>DCD</t>
    </r>
    <r>
      <rPr>
        <vertAlign val="superscript"/>
        <sz val="11"/>
        <color theme="1"/>
        <rFont val="Times New Roman"/>
        <family val="1"/>
      </rPr>
      <t>*</t>
    </r>
    <phoneticPr fontId="15"/>
  </si>
  <si>
    <r>
      <t>FCD</t>
    </r>
    <r>
      <rPr>
        <vertAlign val="superscript"/>
        <sz val="11"/>
        <color theme="1"/>
        <rFont val="Times New Roman"/>
        <family val="1"/>
      </rPr>
      <t>†</t>
    </r>
    <phoneticPr fontId="15"/>
  </si>
  <si>
    <r>
      <t>Standard portion size</t>
    </r>
    <r>
      <rPr>
        <vertAlign val="superscript"/>
        <sz val="11"/>
        <color theme="1"/>
        <rFont val="Times New Roman"/>
        <family val="1"/>
      </rPr>
      <t>‡</t>
    </r>
    <phoneticPr fontId="15"/>
  </si>
  <si>
    <r>
      <t>Reported portion size</t>
    </r>
    <r>
      <rPr>
        <vertAlign val="superscript"/>
        <sz val="11"/>
        <color theme="1"/>
        <rFont val="Times New Roman"/>
        <family val="1"/>
      </rPr>
      <t>§</t>
    </r>
    <phoneticPr fontId="15"/>
  </si>
  <si>
    <t>Food group (g/d)</t>
    <phoneticPr fontId="15"/>
  </si>
  <si>
    <t>Median</t>
    <phoneticPr fontId="15"/>
  </si>
  <si>
    <r>
      <t>P</t>
    </r>
    <r>
      <rPr>
        <vertAlign val="subscript"/>
        <sz val="11"/>
        <color theme="1"/>
        <rFont val="Times New Roman"/>
        <family val="1"/>
      </rPr>
      <t>25</t>
    </r>
    <phoneticPr fontId="15"/>
  </si>
  <si>
    <r>
      <t>P</t>
    </r>
    <r>
      <rPr>
        <vertAlign val="subscript"/>
        <sz val="11"/>
        <color theme="1"/>
        <rFont val="Times New Roman"/>
        <family val="1"/>
      </rPr>
      <t>75</t>
    </r>
    <phoneticPr fontId="15"/>
  </si>
  <si>
    <r>
      <rPr>
        <i/>
        <sz val="11"/>
        <color theme="1"/>
        <rFont val="Times New Roman"/>
        <family val="1"/>
      </rPr>
      <t>P</t>
    </r>
    <r>
      <rPr>
        <vertAlign val="superscript"/>
        <sz val="11"/>
        <color theme="1"/>
        <rFont val="Times New Roman"/>
        <family val="1"/>
      </rPr>
      <t>||</t>
    </r>
    <phoneticPr fontId="15"/>
  </si>
  <si>
    <t>Rice</t>
    <phoneticPr fontId="15"/>
  </si>
  <si>
    <t>&lt;0.0001</t>
  </si>
  <si>
    <t>Noodles</t>
    <phoneticPr fontId="11"/>
  </si>
  <si>
    <t>Bread</t>
    <phoneticPr fontId="11"/>
  </si>
  <si>
    <t>Other grain products</t>
    <phoneticPr fontId="11"/>
  </si>
  <si>
    <t>Nuts</t>
    <phoneticPr fontId="11"/>
  </si>
  <si>
    <t>Pulses</t>
    <phoneticPr fontId="11"/>
  </si>
  <si>
    <t>Potatoes</t>
    <phoneticPr fontId="11"/>
  </si>
  <si>
    <t>Sugar</t>
    <phoneticPr fontId="11"/>
  </si>
  <si>
    <t>Confectioneries</t>
    <phoneticPr fontId="15"/>
  </si>
  <si>
    <t>Fruits</t>
    <phoneticPr fontId="11"/>
  </si>
  <si>
    <t>Green and yellow vegetables</t>
    <phoneticPr fontId="11"/>
  </si>
  <si>
    <t>Other vegetables</t>
    <phoneticPr fontId="11"/>
  </si>
  <si>
    <t>Pickled vegetables</t>
    <phoneticPr fontId="15"/>
  </si>
  <si>
    <t>Mushrooms</t>
    <phoneticPr fontId="11"/>
  </si>
  <si>
    <t>Fruit and vegetable juice</t>
    <phoneticPr fontId="11"/>
  </si>
  <si>
    <t>Seasonings and spices</t>
    <phoneticPr fontId="15"/>
  </si>
  <si>
    <t>Alcoholic beverages</t>
    <phoneticPr fontId="11"/>
  </si>
  <si>
    <t>Tea and coffee</t>
    <phoneticPr fontId="11"/>
  </si>
  <si>
    <t>Soft drinks</t>
    <phoneticPr fontId="11"/>
  </si>
  <si>
    <t>Fish and shellfish</t>
    <phoneticPr fontId="11"/>
  </si>
  <si>
    <t>Meats</t>
    <phoneticPr fontId="11"/>
  </si>
  <si>
    <t>Eggs</t>
    <phoneticPr fontId="11"/>
  </si>
  <si>
    <t>Dairy products</t>
    <phoneticPr fontId="11"/>
  </si>
  <si>
    <r>
      <t>FCD, food composition database; DCD, dish composition database; P</t>
    </r>
    <r>
      <rPr>
        <vertAlign val="subscript"/>
        <sz val="11"/>
        <color theme="1"/>
        <rFont val="Times New Roman"/>
        <family val="1"/>
      </rPr>
      <t>25</t>
    </r>
    <r>
      <rPr>
        <sz val="11"/>
        <color theme="1"/>
        <rFont val="Times New Roman"/>
        <family val="1"/>
      </rPr>
      <t>, 25th percentile; P</t>
    </r>
    <r>
      <rPr>
        <vertAlign val="subscript"/>
        <sz val="11"/>
        <color theme="1"/>
        <rFont val="Times New Roman"/>
        <family val="1"/>
      </rPr>
      <t>75</t>
    </r>
    <r>
      <rPr>
        <sz val="11"/>
        <color theme="1"/>
        <rFont val="Times New Roman"/>
        <family val="1"/>
      </rPr>
      <t>, 75th percentile.</t>
    </r>
    <phoneticPr fontId="15"/>
  </si>
  <si>
    <r>
      <rPr>
        <vertAlign val="superscript"/>
        <sz val="11"/>
        <color theme="1"/>
        <rFont val="Times New Roman"/>
        <family val="1"/>
      </rPr>
      <t>*</t>
    </r>
    <r>
      <rPr>
        <sz val="11"/>
        <color theme="1"/>
        <rFont val="Times New Roman"/>
        <family val="1"/>
      </rPr>
      <t>Food group intake estimated using the DCD for 371 kinds of dishes developed from 16-d dietary records in 126 men and 126 women.</t>
    </r>
    <phoneticPr fontId="15"/>
  </si>
  <si>
    <r>
      <rPr>
        <vertAlign val="superscript"/>
        <sz val="11"/>
        <color theme="1"/>
        <rFont val="Times New Roman"/>
        <family val="1"/>
      </rPr>
      <t>†</t>
    </r>
    <r>
      <rPr>
        <sz val="11"/>
        <color theme="1"/>
        <rFont val="Times New Roman"/>
        <family val="1"/>
      </rPr>
      <t>Food group intake estimated from each food using the Standard Table of Food Composition in Japan</t>
    </r>
    <r>
      <rPr>
        <vertAlign val="superscript"/>
        <sz val="11"/>
        <rFont val="Times New Roman"/>
        <family val="1"/>
      </rPr>
      <t>(36)</t>
    </r>
    <r>
      <rPr>
        <sz val="11"/>
        <rFont val="Times New Roman"/>
        <family val="1"/>
      </rPr>
      <t>.</t>
    </r>
    <phoneticPr fontId="15"/>
  </si>
  <si>
    <r>
      <rPr>
        <vertAlign val="superscript"/>
        <sz val="11"/>
        <color theme="1"/>
        <rFont val="Times New Roman"/>
        <family val="1"/>
      </rPr>
      <t>‡</t>
    </r>
    <r>
      <rPr>
        <sz val="11"/>
        <color theme="1"/>
        <rFont val="Times New Roman"/>
        <family val="1"/>
      </rPr>
      <t>Food group intake estimated using the weight of each dish in the DCD.</t>
    </r>
    <phoneticPr fontId="15"/>
  </si>
  <si>
    <r>
      <rPr>
        <vertAlign val="superscript"/>
        <sz val="11"/>
        <color theme="1"/>
        <rFont val="Times New Roman"/>
        <family val="1"/>
      </rPr>
      <t>§</t>
    </r>
    <r>
      <rPr>
        <sz val="11"/>
        <color theme="1"/>
        <rFont val="Times New Roman"/>
        <family val="1"/>
      </rPr>
      <t>Estimated food group intake calculated by adjusting weight of a food group of a dish in the DCD by reported portion size of the dish in the dietary records. The calculation method was as follows: estimated food group intake from a dish adjusted by reported portion size = weight of a food group in the dish in the DCD (g) × reported portion size of the dish in the dietary records (g) / standard portion size of the dish in the DCD (g).</t>
    </r>
    <phoneticPr fontId="15"/>
  </si>
  <si>
    <r>
      <rPr>
        <vertAlign val="superscript"/>
        <sz val="11"/>
        <color theme="1"/>
        <rFont val="Times New Roman"/>
        <family val="1"/>
      </rPr>
      <t>||</t>
    </r>
    <r>
      <rPr>
        <sz val="11"/>
        <color theme="1"/>
        <rFont val="Times New Roman"/>
        <family val="1"/>
      </rPr>
      <t>The difference with values derived from the FCD was tested using the Wilcoxon signed-rank test.</t>
    </r>
    <phoneticPr fontId="15"/>
  </si>
  <si>
    <r>
      <rPr>
        <b/>
        <sz val="10.5"/>
        <color theme="1"/>
        <rFont val="Times New Roman"/>
        <family val="1"/>
      </rPr>
      <t>Supplemental Table 4</t>
    </r>
    <r>
      <rPr>
        <sz val="10.5"/>
        <color theme="1"/>
        <rFont val="Times New Roman"/>
        <family val="1"/>
      </rPr>
      <t xml:space="preserve"> Comparison of energy and nutrient intakes estimated based on the FCD and those estimated based on the DCD (minor codes), with use of standard portion size data or reported portion size data</t>
    </r>
    <phoneticPr fontId="15"/>
  </si>
  <si>
    <t>Men (n 196)</t>
    <phoneticPr fontId="15"/>
  </si>
  <si>
    <t>Women (n 196)</t>
    <phoneticPr fontId="15"/>
  </si>
  <si>
    <r>
      <t>DCD</t>
    </r>
    <r>
      <rPr>
        <vertAlign val="superscript"/>
        <sz val="11"/>
        <color theme="1"/>
        <rFont val="Times New Roman"/>
        <family val="1"/>
      </rPr>
      <t>*</t>
    </r>
    <phoneticPr fontId="15"/>
  </si>
  <si>
    <r>
      <t>FCD</t>
    </r>
    <r>
      <rPr>
        <vertAlign val="superscript"/>
        <sz val="11"/>
        <color theme="1"/>
        <rFont val="Times New Roman"/>
        <family val="1"/>
      </rPr>
      <t>†</t>
    </r>
    <phoneticPr fontId="15"/>
  </si>
  <si>
    <r>
      <t>Standard portion size</t>
    </r>
    <r>
      <rPr>
        <vertAlign val="superscript"/>
        <sz val="11"/>
        <color theme="1"/>
        <rFont val="Times New Roman"/>
        <family val="1"/>
      </rPr>
      <t>‡</t>
    </r>
    <phoneticPr fontId="15"/>
  </si>
  <si>
    <r>
      <t>Reported portion size</t>
    </r>
    <r>
      <rPr>
        <vertAlign val="superscript"/>
        <sz val="11"/>
        <color theme="1"/>
        <rFont val="Times New Roman"/>
        <family val="1"/>
      </rPr>
      <t>§</t>
    </r>
    <phoneticPr fontId="15"/>
  </si>
  <si>
    <t>Unit</t>
    <phoneticPr fontId="15"/>
  </si>
  <si>
    <t>Median</t>
    <phoneticPr fontId="15"/>
  </si>
  <si>
    <r>
      <t>P</t>
    </r>
    <r>
      <rPr>
        <vertAlign val="subscript"/>
        <sz val="11"/>
        <color theme="1"/>
        <rFont val="Times New Roman"/>
        <family val="1"/>
      </rPr>
      <t>25</t>
    </r>
    <phoneticPr fontId="15"/>
  </si>
  <si>
    <r>
      <t>P</t>
    </r>
    <r>
      <rPr>
        <vertAlign val="subscript"/>
        <sz val="11"/>
        <color theme="1"/>
        <rFont val="Times New Roman"/>
        <family val="1"/>
      </rPr>
      <t>75</t>
    </r>
    <phoneticPr fontId="15"/>
  </si>
  <si>
    <r>
      <rPr>
        <i/>
        <sz val="11"/>
        <color theme="1"/>
        <rFont val="Times New Roman"/>
        <family val="1"/>
      </rPr>
      <t>P</t>
    </r>
    <r>
      <rPr>
        <vertAlign val="superscript"/>
        <sz val="11"/>
        <color theme="1"/>
        <rFont val="Times New Roman"/>
        <family val="1"/>
      </rPr>
      <t>||</t>
    </r>
    <phoneticPr fontId="15"/>
  </si>
  <si>
    <t>Total energy</t>
  </si>
  <si>
    <t>kcal</t>
  </si>
  <si>
    <t>Protein</t>
  </si>
  <si>
    <t>g/d</t>
    <phoneticPr fontId="11"/>
  </si>
  <si>
    <t>Saturated fatty acid</t>
  </si>
  <si>
    <t>Monounsaturated fatty acid</t>
  </si>
  <si>
    <t>Polyunsaturated fatty acid</t>
    <phoneticPr fontId="15"/>
  </si>
  <si>
    <t>n-6 polyunsaturated fatty acid</t>
  </si>
  <si>
    <t>n-3 polyunsaturated fatty acid</t>
  </si>
  <si>
    <t>Eicosapentaenoic acid</t>
    <phoneticPr fontId="15"/>
  </si>
  <si>
    <t>Docosapentaenoic acid</t>
    <phoneticPr fontId="15"/>
  </si>
  <si>
    <t>α-linolenic acid</t>
    <phoneticPr fontId="15"/>
  </si>
  <si>
    <t>Cholesterol</t>
  </si>
  <si>
    <t>mg</t>
    <phoneticPr fontId="11"/>
  </si>
  <si>
    <t>Carbohydrate</t>
  </si>
  <si>
    <t>Soluble dietary fibre</t>
  </si>
  <si>
    <t>Insoluble dietary fibre</t>
  </si>
  <si>
    <t>Total dietary fibre</t>
  </si>
  <si>
    <t>Sodium</t>
  </si>
  <si>
    <t>mg</t>
  </si>
  <si>
    <t>Potassium</t>
  </si>
  <si>
    <t>Calcium</t>
  </si>
  <si>
    <t>Magnesium</t>
  </si>
  <si>
    <t>Phosphorus</t>
  </si>
  <si>
    <t>Iron</t>
  </si>
  <si>
    <t>Zinc</t>
  </si>
  <si>
    <t>Copper</t>
  </si>
  <si>
    <t>Manganese</t>
  </si>
  <si>
    <t>Retinol</t>
  </si>
  <si>
    <t>µg</t>
  </si>
  <si>
    <t>α-carotene</t>
  </si>
  <si>
    <t>β-carotene</t>
  </si>
  <si>
    <t>Cryptoxanthin</t>
  </si>
  <si>
    <t xml:space="preserve">β-carotene equivalent </t>
    <phoneticPr fontId="15"/>
  </si>
  <si>
    <t xml:space="preserve">Vitamin A (retinol equivalent) </t>
    <phoneticPr fontId="15"/>
  </si>
  <si>
    <t>Vitamin D</t>
    <phoneticPr fontId="15"/>
  </si>
  <si>
    <t>α-tocopherol</t>
    <phoneticPr fontId="15"/>
  </si>
  <si>
    <t>Vitamin K</t>
  </si>
  <si>
    <t>Thiamin</t>
  </si>
  <si>
    <t>Riboflavin</t>
  </si>
  <si>
    <t>Niacin</t>
  </si>
  <si>
    <t>Vitamin B6</t>
  </si>
  <si>
    <t>Vitamin B12</t>
  </si>
  <si>
    <t>Folate</t>
  </si>
  <si>
    <t>Pantotenic acid</t>
  </si>
  <si>
    <t>&lt;0.0001</t>
    <phoneticPr fontId="15"/>
  </si>
  <si>
    <t>Vitamin C</t>
  </si>
  <si>
    <t>Alcohol</t>
  </si>
  <si>
    <r>
      <t>FCD, food composition database; DCD, dish composition database; P</t>
    </r>
    <r>
      <rPr>
        <vertAlign val="subscript"/>
        <sz val="11"/>
        <color theme="1"/>
        <rFont val="Times New Roman"/>
        <family val="1"/>
      </rPr>
      <t>25</t>
    </r>
    <r>
      <rPr>
        <sz val="11"/>
        <color theme="1"/>
        <rFont val="Times New Roman"/>
        <family val="1"/>
      </rPr>
      <t>, 25th percentile; P</t>
    </r>
    <r>
      <rPr>
        <vertAlign val="subscript"/>
        <sz val="11"/>
        <color theme="1"/>
        <rFont val="Times New Roman"/>
        <family val="1"/>
      </rPr>
      <t>75</t>
    </r>
    <r>
      <rPr>
        <sz val="11"/>
        <color theme="1"/>
        <rFont val="Times New Roman"/>
        <family val="1"/>
      </rPr>
      <t>, 75th percentile.</t>
    </r>
    <phoneticPr fontId="15"/>
  </si>
  <si>
    <r>
      <rPr>
        <vertAlign val="superscript"/>
        <sz val="11"/>
        <color theme="1"/>
        <rFont val="Times New Roman"/>
        <family val="1"/>
      </rPr>
      <t>*</t>
    </r>
    <r>
      <rPr>
        <sz val="11"/>
        <color theme="1"/>
        <rFont val="Times New Roman"/>
        <family val="1"/>
      </rPr>
      <t>Nutrient intake estimated using the DCD for 371 kinds of dishes developed from 16-d dietary records in 126 men and 126 women.</t>
    </r>
    <phoneticPr fontId="15"/>
  </si>
  <si>
    <r>
      <rPr>
        <vertAlign val="superscript"/>
        <sz val="11"/>
        <rFont val="Times New Roman"/>
        <family val="1"/>
      </rPr>
      <t>†</t>
    </r>
    <r>
      <rPr>
        <sz val="11"/>
        <rFont val="Times New Roman"/>
        <family val="1"/>
      </rPr>
      <t>Nutrient intake estimated using the Standard Table of Food Composition in Japan</t>
    </r>
    <r>
      <rPr>
        <vertAlign val="superscript"/>
        <sz val="11"/>
        <rFont val="Times New Roman"/>
        <family val="1"/>
      </rPr>
      <t>(36)</t>
    </r>
    <r>
      <rPr>
        <sz val="11"/>
        <rFont val="Times New Roman"/>
        <family val="1"/>
      </rPr>
      <t>.</t>
    </r>
    <phoneticPr fontId="15"/>
  </si>
  <si>
    <r>
      <rPr>
        <vertAlign val="superscript"/>
        <sz val="11"/>
        <color theme="1"/>
        <rFont val="Times New Roman"/>
        <family val="1"/>
      </rPr>
      <t>‡</t>
    </r>
    <r>
      <rPr>
        <sz val="11"/>
        <color theme="1"/>
        <rFont val="Times New Roman"/>
        <family val="1"/>
      </rPr>
      <t>Nutrient intake estimated using the weight of each dish in the DCD.</t>
    </r>
    <phoneticPr fontId="15"/>
  </si>
  <si>
    <r>
      <rPr>
        <vertAlign val="superscript"/>
        <sz val="11"/>
        <color theme="1"/>
        <rFont val="Times New Roman"/>
        <family val="1"/>
      </rPr>
      <t>||</t>
    </r>
    <r>
      <rPr>
        <sz val="11"/>
        <color theme="1"/>
        <rFont val="Times New Roman"/>
        <family val="1"/>
      </rPr>
      <t>The difference with values derived from the FCD was tested using the Wilcoxon signed-rank test.</t>
    </r>
    <phoneticPr fontId="15"/>
  </si>
  <si>
    <r>
      <rPr>
        <b/>
        <sz val="10.5"/>
        <color theme="1"/>
        <rFont val="Times New Roman"/>
        <family val="1"/>
      </rPr>
      <t>Supplemental Table 5</t>
    </r>
    <r>
      <rPr>
        <sz val="10.5"/>
        <color theme="1"/>
        <rFont val="Times New Roman"/>
        <family val="1"/>
      </rPr>
      <t xml:space="preserve">  Spearman correlation coefficients between food group intakes, estimated based on the FCD and those estimated based on the DCD (minor codes)</t>
    </r>
    <r>
      <rPr>
        <vertAlign val="superscript"/>
        <sz val="10.5"/>
        <color theme="1"/>
        <rFont val="Times New Roman"/>
        <family val="1"/>
      </rPr>
      <t>*</t>
    </r>
    <r>
      <rPr>
        <sz val="10.5"/>
        <color theme="1"/>
        <rFont val="Times New Roman"/>
        <family val="1"/>
      </rPr>
      <t>, with use of standard portion size data or reported portion size data</t>
    </r>
    <phoneticPr fontId="15"/>
  </si>
  <si>
    <t>Men (n 196)</t>
  </si>
  <si>
    <t>Women (n 196)</t>
    <phoneticPr fontId="15"/>
  </si>
  <si>
    <t>Food group</t>
    <phoneticPr fontId="15"/>
  </si>
  <si>
    <r>
      <t>Standard portion size</t>
    </r>
    <r>
      <rPr>
        <vertAlign val="superscript"/>
        <sz val="11"/>
        <color theme="1"/>
        <rFont val="Times New Roman"/>
        <family val="1"/>
      </rPr>
      <t>†</t>
    </r>
    <phoneticPr fontId="15"/>
  </si>
  <si>
    <r>
      <t>Reported portion size</t>
    </r>
    <r>
      <rPr>
        <vertAlign val="superscript"/>
        <sz val="11"/>
        <color theme="1"/>
        <rFont val="Times New Roman"/>
        <family val="1"/>
      </rPr>
      <t>‡</t>
    </r>
    <phoneticPr fontId="15"/>
  </si>
  <si>
    <t>Rice</t>
    <phoneticPr fontId="15"/>
  </si>
  <si>
    <t>Noodles</t>
    <phoneticPr fontId="11"/>
  </si>
  <si>
    <t>Bread</t>
    <phoneticPr fontId="11"/>
  </si>
  <si>
    <t>Other grain products</t>
    <phoneticPr fontId="11"/>
  </si>
  <si>
    <t>Nuts</t>
    <phoneticPr fontId="11"/>
  </si>
  <si>
    <t>Pulses</t>
    <phoneticPr fontId="11"/>
  </si>
  <si>
    <t>Potatoes</t>
    <phoneticPr fontId="11"/>
  </si>
  <si>
    <t>Sugar</t>
    <phoneticPr fontId="11"/>
  </si>
  <si>
    <t>Confectioneries</t>
    <phoneticPr fontId="15"/>
  </si>
  <si>
    <t>Fruits</t>
    <phoneticPr fontId="11"/>
  </si>
  <si>
    <t>Green and yellow vegetables</t>
    <phoneticPr fontId="11"/>
  </si>
  <si>
    <t>Other vegetables</t>
    <phoneticPr fontId="11"/>
  </si>
  <si>
    <t>Pickled vegetables</t>
    <phoneticPr fontId="15"/>
  </si>
  <si>
    <t>Mushrooms</t>
    <phoneticPr fontId="11"/>
  </si>
  <si>
    <t>Fruit and vegetable juice</t>
    <phoneticPr fontId="11"/>
  </si>
  <si>
    <t>Seasonings and spices</t>
    <phoneticPr fontId="15"/>
  </si>
  <si>
    <t>Alcoholic beverages</t>
    <phoneticPr fontId="11"/>
  </si>
  <si>
    <t>Tea and coffee</t>
    <phoneticPr fontId="11"/>
  </si>
  <si>
    <t>Soft drinks</t>
    <phoneticPr fontId="11"/>
  </si>
  <si>
    <t>Fish and shellfish</t>
    <phoneticPr fontId="11"/>
  </si>
  <si>
    <t>Meats</t>
    <phoneticPr fontId="11"/>
  </si>
  <si>
    <t>Eggs</t>
    <phoneticPr fontId="11"/>
  </si>
  <si>
    <t>Dairy products</t>
    <phoneticPr fontId="11"/>
  </si>
  <si>
    <t>25th percentile</t>
    <phoneticPr fontId="15"/>
  </si>
  <si>
    <t>Median</t>
    <phoneticPr fontId="15"/>
  </si>
  <si>
    <t>75th percentile</t>
    <phoneticPr fontId="15"/>
  </si>
  <si>
    <t>FCD, food composition database; DCD, dish composition database.</t>
    <phoneticPr fontId="15"/>
  </si>
  <si>
    <r>
      <rPr>
        <vertAlign val="superscript"/>
        <sz val="10.5"/>
        <color theme="1"/>
        <rFont val="Times New Roman"/>
        <family val="1"/>
      </rPr>
      <t>*</t>
    </r>
    <r>
      <rPr>
        <sz val="10.5"/>
        <color theme="1"/>
        <rFont val="Times New Roman"/>
        <family val="1"/>
      </rPr>
      <t>DCD for 371 kinds of dishes developed from 16-d dietary records in 126 men and 126 women.</t>
    </r>
    <phoneticPr fontId="15"/>
  </si>
  <si>
    <r>
      <rPr>
        <vertAlign val="superscript"/>
        <sz val="11"/>
        <color theme="1"/>
        <rFont val="Times New Roman"/>
        <family val="1"/>
      </rPr>
      <t>†</t>
    </r>
    <r>
      <rPr>
        <sz val="11"/>
        <color theme="1"/>
        <rFont val="Times New Roman"/>
        <family val="1"/>
      </rPr>
      <t xml:space="preserve">Food group intake estimated using the weight of each dish in the DCD. </t>
    </r>
    <phoneticPr fontId="15"/>
  </si>
  <si>
    <r>
      <rPr>
        <vertAlign val="superscript"/>
        <sz val="11"/>
        <color theme="1"/>
        <rFont val="Times New Roman"/>
        <family val="1"/>
      </rPr>
      <t>‡</t>
    </r>
    <r>
      <rPr>
        <sz val="11"/>
        <color theme="1"/>
        <rFont val="Times New Roman"/>
        <family val="1"/>
      </rPr>
      <t>Estimated food group intake calculated by adjusting weight of a food group of a dish in the DCD by reported portion size of the dish in the dietary records. The calculation method was as follows: estimated food group intake from a dish adjusted by reported portion size = weight of a food group in the dish in the DCD (g) × reported portion size of the dish in the dietary records (g) / standard portion size of the dish in the DCD (g).</t>
    </r>
    <phoneticPr fontId="15"/>
  </si>
  <si>
    <r>
      <rPr>
        <b/>
        <sz val="11"/>
        <color theme="1"/>
        <rFont val="Times New Roman"/>
        <family val="1"/>
      </rPr>
      <t>Supplemental Table 6</t>
    </r>
    <r>
      <rPr>
        <sz val="11"/>
        <color theme="1"/>
        <rFont val="Times New Roman"/>
        <family val="1"/>
      </rPr>
      <t xml:space="preserve">  Spearman correlation coefficient between nutrient intakes intakes estimated based on the FCD and those estimated based on the DCD (minor codes)</t>
    </r>
    <r>
      <rPr>
        <vertAlign val="superscript"/>
        <sz val="11"/>
        <color theme="1"/>
        <rFont val="Times New Roman"/>
        <family val="1"/>
      </rPr>
      <t>*</t>
    </r>
    <r>
      <rPr>
        <sz val="11"/>
        <color theme="1"/>
        <rFont val="Times New Roman"/>
        <family val="1"/>
      </rPr>
      <t>, with use of standard portion size data or reported portion size data</t>
    </r>
    <phoneticPr fontId="15"/>
  </si>
  <si>
    <t>Men (n 196)</t>
    <phoneticPr fontId="15"/>
  </si>
  <si>
    <t>Women (n 196)</t>
    <phoneticPr fontId="15"/>
  </si>
  <si>
    <r>
      <t>Standard portion size</t>
    </r>
    <r>
      <rPr>
        <vertAlign val="superscript"/>
        <sz val="11"/>
        <color theme="1"/>
        <rFont val="Times New Roman"/>
        <family val="1"/>
      </rPr>
      <t>†</t>
    </r>
    <phoneticPr fontId="15"/>
  </si>
  <si>
    <r>
      <t>Reported portion size</t>
    </r>
    <r>
      <rPr>
        <vertAlign val="superscript"/>
        <sz val="11"/>
        <color theme="1"/>
        <rFont val="Times New Roman"/>
        <family val="1"/>
      </rPr>
      <t>‡</t>
    </r>
    <phoneticPr fontId="15"/>
  </si>
  <si>
    <t>Energy</t>
    <phoneticPr fontId="15"/>
  </si>
  <si>
    <t>Polyunsaturated fatty acid</t>
    <phoneticPr fontId="15"/>
  </si>
  <si>
    <t>Eicosapentaenoic acid</t>
    <phoneticPr fontId="15"/>
  </si>
  <si>
    <t>Docosapentaenoic acid</t>
    <phoneticPr fontId="15"/>
  </si>
  <si>
    <t>α-linolenic acid</t>
    <phoneticPr fontId="15"/>
  </si>
  <si>
    <t xml:space="preserve">β-carotene equivalent </t>
    <phoneticPr fontId="15"/>
  </si>
  <si>
    <t xml:space="preserve">Vitamin A (retinol equivalent) </t>
    <phoneticPr fontId="15"/>
  </si>
  <si>
    <t>Vitamin D</t>
    <phoneticPr fontId="15"/>
  </si>
  <si>
    <t>α-tocopherol</t>
    <phoneticPr fontId="15"/>
  </si>
  <si>
    <t>FCD, food composition database; DCD, dish composition database.</t>
    <phoneticPr fontId="15"/>
  </si>
  <si>
    <r>
      <rPr>
        <vertAlign val="superscript"/>
        <sz val="11"/>
        <color theme="1"/>
        <rFont val="Times New Roman"/>
        <family val="1"/>
      </rPr>
      <t>*</t>
    </r>
    <r>
      <rPr>
        <sz val="11"/>
        <color theme="1"/>
        <rFont val="Times New Roman"/>
        <family val="1"/>
      </rPr>
      <t>Nutrient intake estimated using the DCD for 371 kinds of dishes developed from 16-d dietary records in 126 men and 126 women.</t>
    </r>
    <phoneticPr fontId="15"/>
  </si>
  <si>
    <r>
      <rPr>
        <vertAlign val="superscript"/>
        <sz val="11"/>
        <color theme="1"/>
        <rFont val="Times New Roman"/>
        <family val="1"/>
      </rPr>
      <t>†</t>
    </r>
    <r>
      <rPr>
        <sz val="11"/>
        <color theme="1"/>
        <rFont val="Times New Roman"/>
        <family val="1"/>
      </rPr>
      <t>Nutrient intake estimated using the weight of each dish in DCD.</t>
    </r>
    <phoneticPr fontId="15"/>
  </si>
  <si>
    <t>Fats</t>
    <phoneticPr fontId="7"/>
  </si>
  <si>
    <t>Oils</t>
    <phoneticPr fontId="7"/>
  </si>
  <si>
    <t>Seaweeds</t>
    <phoneticPr fontId="7"/>
  </si>
  <si>
    <t>Oils</t>
    <phoneticPr fontId="11"/>
  </si>
  <si>
    <t>Animal fats</t>
    <phoneticPr fontId="11"/>
  </si>
  <si>
    <t>Seaweeds</t>
    <phoneticPr fontId="11"/>
  </si>
  <si>
    <t>Oils</t>
    <phoneticPr fontId="11"/>
  </si>
  <si>
    <r>
      <rPr>
        <vertAlign val="superscript"/>
        <sz val="11"/>
        <color theme="1"/>
        <rFont val="Times New Roman"/>
        <family val="1"/>
      </rPr>
      <t>§</t>
    </r>
    <r>
      <rPr>
        <sz val="11"/>
        <color theme="1"/>
        <rFont val="Times New Roman"/>
        <family val="1"/>
      </rPr>
      <t>Estimated nutrient intake calculated by adjusting nutrient content of a dish in the DCD by reported portion size in the dietary records. The calculation method was as follows: estimated nutrient intake from a dish adjusted by reported portion size = nutrient content of the dish in the DCD (g) × reported portion size of the dish in the dietary records (g) / standard portion size of the dish in the DCD (g).</t>
    </r>
    <phoneticPr fontId="15"/>
  </si>
  <si>
    <t xml:space="preserve">[11010] buri daikon (yellowtail and daikon cooked with soy sauce); [11011] fry-simmered fish, nanbanzuke (fried fish in sweet and peppery vegetable sauce); [11012] simmered fish with seasoning (white fish including salmon); [11013] simmered fish with seasoning (other fish); [11014] simmered fish with seasoning (details unknown); [11015] simmered squid, shrimp, octopus, or shellfish </t>
    <phoneticPr fontId="7"/>
  </si>
  <si>
    <t>Wheat flour, wheat products, cornflakes</t>
    <phoneticPr fontId="7"/>
  </si>
  <si>
    <r>
      <rPr>
        <b/>
        <sz val="11"/>
        <rFont val="Times New Roman"/>
        <family val="1"/>
      </rPr>
      <t>Supplemental Table 1</t>
    </r>
    <r>
      <rPr>
        <sz val="11"/>
        <rFont val="Times New Roman"/>
        <family val="1"/>
      </rPr>
      <t xml:space="preserve">  Food groups used in the present study</t>
    </r>
    <phoneticPr fontId="11"/>
  </si>
  <si>
    <t>French fries, potatoes, sweet potatoes, yams and taro; konnyaku</t>
    <phoneticPr fontId="7"/>
  </si>
  <si>
    <r>
      <rPr>
        <vertAlign val="superscript"/>
        <sz val="11"/>
        <color theme="1"/>
        <rFont val="Times New Roman"/>
        <family val="1"/>
      </rPr>
      <t>‡</t>
    </r>
    <r>
      <rPr>
        <sz val="11"/>
        <color theme="1"/>
        <rFont val="Times New Roman"/>
        <family val="1"/>
      </rPr>
      <t>Estimated nutrient intake calculated by adjusting nutrient content of a dish in DCD by reported portion size in the dietary records. The calculation method was as follows: estimated nutrient intake from a dish adjusted by reported portion size = nutrient content of the dish in the DCD (g) × reported portion size of the dish in the dietary records (g) / standard portion size of the dish in the DCD (g).</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</si>
</sst>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_);[Red]\(0.0000\)"/>
    <numFmt numFmtId="165" formatCode="0.0_);[Red]\(0.0\)"/>
    <numFmt numFmtId="166" formatCode="0.0"/>
    <numFmt numFmtId="167" formatCode="0.000"/>
    <numFmt numFmtId="168" formatCode="0.0000"/>
    <numFmt numFmtId="169" formatCode="0_);[Red]\(0\)"/>
    <numFmt numFmtId="170" formatCode="0.00_);[Red]\(0.00\)"/>
    <numFmt numFmtId="171" formatCode="0.000_);[Red]\(0.000\)"/>
  </numFmts>
  <fonts count="31">
    <font>
      <sz val="11"/>
      <color theme="1"/>
      <name val="Calibri"/>
      <family val="2"/>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scheme val="minor"/>
    </font>
    <font>
      <sz val="6"/>
      <name val="Calibri"/>
      <family val="3"/>
      <charset val="128"/>
      <scheme val="minor"/>
    </font>
    <font>
      <sz val="11"/>
      <name val="ＭＳ Ｐゴシック"/>
      <family val="3"/>
      <charset val="128"/>
    </font>
    <font>
      <sz val="11"/>
      <color indexed="8"/>
      <name val="ＭＳ Ｐゴシック"/>
      <family val="3"/>
      <charset val="128"/>
    </font>
    <font>
      <sz val="11"/>
      <color theme="1"/>
      <name val="Calibri"/>
      <family val="3"/>
      <charset val="128"/>
      <scheme val="minor"/>
    </font>
    <font>
      <sz val="6"/>
      <name val="ＭＳ Ｐゴシック"/>
      <family val="3"/>
      <charset val="128"/>
    </font>
    <font>
      <sz val="11"/>
      <name val="Times New Roman"/>
      <family val="1"/>
    </font>
    <font>
      <sz val="11"/>
      <color theme="1"/>
      <name val="Times New Roman"/>
      <family val="1"/>
    </font>
    <font>
      <b/>
      <sz val="11"/>
      <name val="Times New Roman"/>
      <family val="1"/>
    </font>
    <font>
      <sz val="6"/>
      <name val="Calibri"/>
      <family val="2"/>
      <charset val="128"/>
      <scheme val="minor"/>
    </font>
    <font>
      <sz val="11"/>
      <name val="Calibri"/>
      <family val="2"/>
      <charset val="128"/>
      <scheme val="minor"/>
    </font>
    <font>
      <i/>
      <sz val="11"/>
      <name val="Times New Roman"/>
      <family val="1"/>
    </font>
    <font>
      <sz val="11"/>
      <name val="ＭＳ Ｐ明朝"/>
      <family val="1"/>
      <charset val="128"/>
    </font>
    <font>
      <b/>
      <sz val="11"/>
      <color theme="1"/>
      <name val="Times New Roman"/>
      <family val="1"/>
    </font>
    <font>
      <vertAlign val="superscript"/>
      <sz val="11"/>
      <color theme="1"/>
      <name val="Times New Roman"/>
      <family val="1"/>
    </font>
    <font>
      <vertAlign val="subscript"/>
      <sz val="11"/>
      <color theme="1"/>
      <name val="Times New Roman"/>
      <family val="1"/>
    </font>
    <font>
      <i/>
      <sz val="11"/>
      <color theme="1"/>
      <name val="Times New Roman"/>
      <family val="1"/>
    </font>
    <font>
      <sz val="11"/>
      <color rgb="FF000000"/>
      <name val="Times New Roman"/>
      <family val="1"/>
    </font>
    <font>
      <vertAlign val="superscript"/>
      <sz val="11"/>
      <name val="Times New Roman"/>
      <family val="1"/>
    </font>
    <font>
      <sz val="10.5"/>
      <color theme="1"/>
      <name val="Times New Roman"/>
      <family val="1"/>
    </font>
    <font>
      <b/>
      <sz val="10.5"/>
      <color theme="1"/>
      <name val="Times New Roman"/>
      <family val="1"/>
    </font>
    <font>
      <sz val="10.5"/>
      <name val="Times New Roman"/>
      <family val="1"/>
    </font>
    <font>
      <sz val="10.5"/>
      <color rgb="FF000000"/>
      <name val="Times New Roman"/>
      <family val="1"/>
    </font>
    <font>
      <vertAlign val="superscript"/>
      <sz val="10.5"/>
      <color theme="1"/>
      <name val="Times New Roman"/>
      <family val="1"/>
    </font>
    <font>
      <sz val="10.5"/>
      <color theme="1"/>
      <name val="Calibri"/>
      <family val="2"/>
      <charset val="128"/>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thin">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rgb="FFC1C1C1"/>
      </left>
      <right/>
      <top/>
      <bottom/>
      <diagonal/>
    </border>
  </borders>
  <cellStyleXfs count="36">
    <xf numFmtId="0" fontId="0" fillId="0" borderId="0"/>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38" fontId="8" fillId="0" borderId="0" applyFont="0" applyFill="0" applyBorder="0" applyAlignment="0" applyProtection="0">
      <alignment vertical="center"/>
    </xf>
    <xf numFmtId="0" fontId="9"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10" fillId="0" borderId="0">
      <alignment vertical="center"/>
    </xf>
    <xf numFmtId="0" fontId="8" fillId="0" borderId="0">
      <alignment vertical="center"/>
    </xf>
    <xf numFmtId="0" fontId="4" fillId="0" borderId="0">
      <alignment vertical="center"/>
    </xf>
    <xf numFmtId="0" fontId="10" fillId="0" borderId="0">
      <alignment vertical="center"/>
    </xf>
    <xf numFmtId="0" fontId="6" fillId="0" borderId="0"/>
    <xf numFmtId="0" fontId="3" fillId="0" borderId="0">
      <alignment vertical="center"/>
    </xf>
    <xf numFmtId="0" fontId="2" fillId="0" borderId="0">
      <alignment vertical="center"/>
    </xf>
    <xf numFmtId="0" fontId="1" fillId="0" borderId="0">
      <alignment vertical="center"/>
    </xf>
  </cellStyleXfs>
  <cellXfs count="193">
    <xf numFmtId="0" fontId="0" fillId="0" borderId="0" xfId="0"/>
    <xf numFmtId="0" fontId="12" fillId="3" borderId="0" xfId="31" applyFont="1" applyFill="1" applyBorder="1" applyAlignment="1">
      <alignment horizontal="left" vertical="top"/>
    </xf>
    <xf numFmtId="0" fontId="12" fillId="3" borderId="0" xfId="30" applyFont="1" applyFill="1" applyBorder="1" applyAlignment="1">
      <alignment horizontal="left" vertical="top"/>
    </xf>
    <xf numFmtId="0" fontId="12" fillId="3" borderId="2" xfId="30" applyFont="1" applyFill="1" applyBorder="1" applyAlignment="1">
      <alignment horizontal="left" vertical="top"/>
    </xf>
    <xf numFmtId="0" fontId="12" fillId="3" borderId="3" xfId="28" applyFont="1" applyFill="1" applyBorder="1" applyAlignment="1">
      <alignment vertical="top"/>
    </xf>
    <xf numFmtId="0" fontId="1" fillId="0" borderId="0" xfId="35">
      <alignment vertical="center"/>
    </xf>
    <xf numFmtId="0" fontId="12" fillId="3" borderId="0" xfId="32" applyNumberFormat="1" applyFont="1" applyFill="1" applyAlignment="1">
      <alignment horizontal="center" vertical="top"/>
    </xf>
    <xf numFmtId="0" fontId="12" fillId="3" borderId="4" xfId="32" applyNumberFormat="1" applyFont="1" applyFill="1" applyBorder="1" applyAlignment="1">
      <alignment horizontal="center" vertical="top" wrapText="1"/>
    </xf>
    <xf numFmtId="0" fontId="12" fillId="3" borderId="5" xfId="32" applyNumberFormat="1" applyFont="1" applyFill="1" applyBorder="1" applyAlignment="1">
      <alignment horizontal="center" vertical="top"/>
    </xf>
    <xf numFmtId="0" fontId="12" fillId="3" borderId="5" xfId="32" applyNumberFormat="1" applyFont="1" applyFill="1" applyBorder="1" applyAlignment="1">
      <alignment horizontal="left" vertical="top" wrapText="1"/>
    </xf>
    <xf numFmtId="0" fontId="12" fillId="3" borderId="5" xfId="32" applyNumberFormat="1" applyFont="1" applyFill="1" applyBorder="1" applyAlignment="1">
      <alignment horizontal="center" vertical="top" wrapText="1"/>
    </xf>
    <xf numFmtId="0" fontId="12" fillId="3" borderId="0" xfId="32" applyNumberFormat="1" applyFont="1" applyFill="1" applyBorder="1" applyAlignment="1">
      <alignment horizontal="left" vertical="top" wrapText="1"/>
    </xf>
    <xf numFmtId="0" fontId="16" fillId="3" borderId="0" xfId="35" applyFont="1" applyFill="1" applyAlignment="1">
      <alignment vertical="top"/>
    </xf>
    <xf numFmtId="0" fontId="12" fillId="3" borderId="0" xfId="35" applyFont="1" applyFill="1" applyAlignment="1">
      <alignment vertical="top" wrapText="1"/>
    </xf>
    <xf numFmtId="0" fontId="12" fillId="3" borderId="0" xfId="32" applyNumberFormat="1" applyFont="1" applyFill="1" applyAlignment="1">
      <alignment horizontal="left" vertical="top" wrapText="1"/>
    </xf>
    <xf numFmtId="0" fontId="12" fillId="3" borderId="0" xfId="32" applyFont="1" applyFill="1" applyAlignment="1">
      <alignment horizontal="left" vertical="top" wrapText="1"/>
    </xf>
    <xf numFmtId="0" fontId="12" fillId="3" borderId="0" xfId="32" applyNumberFormat="1" applyFont="1" applyFill="1" applyBorder="1" applyAlignment="1">
      <alignment horizontal="center" vertical="top"/>
    </xf>
    <xf numFmtId="0" fontId="16" fillId="3" borderId="0" xfId="35" applyFont="1" applyFill="1" applyBorder="1" applyAlignment="1">
      <alignment vertical="top"/>
    </xf>
    <xf numFmtId="0" fontId="12" fillId="3" borderId="0" xfId="35" applyFont="1" applyFill="1" applyBorder="1" applyAlignment="1">
      <alignment vertical="top" wrapText="1"/>
    </xf>
    <xf numFmtId="0" fontId="12" fillId="3" borderId="2" xfId="32" applyNumberFormat="1" applyFont="1" applyFill="1" applyBorder="1" applyAlignment="1">
      <alignment horizontal="center" vertical="top"/>
    </xf>
    <xf numFmtId="0" fontId="12" fillId="3" borderId="2" xfId="32" applyNumberFormat="1" applyFont="1" applyFill="1" applyBorder="1" applyAlignment="1">
      <alignment horizontal="left" vertical="top" wrapText="1"/>
    </xf>
    <xf numFmtId="0" fontId="16" fillId="3" borderId="2" xfId="35" applyFont="1" applyFill="1" applyBorder="1" applyAlignment="1">
      <alignment vertical="top"/>
    </xf>
    <xf numFmtId="0" fontId="12" fillId="3" borderId="2" xfId="35" applyFont="1" applyFill="1" applyBorder="1" applyAlignment="1">
      <alignment vertical="top" wrapText="1"/>
    </xf>
    <xf numFmtId="0" fontId="16" fillId="0" borderId="0" xfId="35" applyFont="1" applyAlignment="1">
      <alignment vertical="top"/>
    </xf>
    <xf numFmtId="0" fontId="16" fillId="0" borderId="0" xfId="35" applyFont="1" applyAlignment="1">
      <alignment horizontal="left" vertical="top" wrapText="1"/>
    </xf>
    <xf numFmtId="0" fontId="12" fillId="0" borderId="0" xfId="35" applyFont="1" applyAlignment="1">
      <alignment vertical="top" wrapText="1"/>
    </xf>
    <xf numFmtId="0" fontId="13" fillId="0" borderId="0" xfId="35" applyFont="1" applyAlignment="1">
      <alignment vertical="center"/>
    </xf>
    <xf numFmtId="0" fontId="13" fillId="3" borderId="0" xfId="35" applyFont="1" applyFill="1" applyAlignment="1">
      <alignment vertical="center"/>
    </xf>
    <xf numFmtId="0" fontId="13" fillId="3" borderId="0" xfId="35" applyFont="1" applyFill="1" applyBorder="1" applyAlignment="1">
      <alignment horizontal="center" vertical="center"/>
    </xf>
    <xf numFmtId="0" fontId="13" fillId="3" borderId="3" xfId="35" applyFont="1" applyFill="1" applyBorder="1" applyAlignment="1">
      <alignment horizontal="center" vertical="center"/>
    </xf>
    <xf numFmtId="0" fontId="13" fillId="3" borderId="5" xfId="35" applyFont="1" applyFill="1" applyBorder="1" applyAlignment="1">
      <alignment vertical="center"/>
    </xf>
    <xf numFmtId="0" fontId="13" fillId="3" borderId="5" xfId="35" applyFont="1" applyFill="1" applyBorder="1" applyAlignment="1">
      <alignment horizontal="right" vertical="center"/>
    </xf>
    <xf numFmtId="0" fontId="13" fillId="3" borderId="6" xfId="35" applyFont="1" applyFill="1" applyBorder="1" applyAlignment="1">
      <alignment horizontal="center" vertical="center" wrapText="1"/>
    </xf>
    <xf numFmtId="164" fontId="13" fillId="3" borderId="5" xfId="35" applyNumberFormat="1" applyFont="1" applyFill="1" applyBorder="1" applyAlignment="1">
      <alignment horizontal="center" vertical="center"/>
    </xf>
    <xf numFmtId="0" fontId="13" fillId="3" borderId="5" xfId="35" applyFont="1" applyFill="1" applyBorder="1" applyAlignment="1">
      <alignment horizontal="center" vertical="center"/>
    </xf>
    <xf numFmtId="0" fontId="12" fillId="3" borderId="0" xfId="31" applyFont="1" applyFill="1" applyBorder="1" applyAlignment="1">
      <alignment vertical="center"/>
    </xf>
    <xf numFmtId="165" fontId="13" fillId="3" borderId="0" xfId="35" applyNumberFormat="1" applyFont="1" applyFill="1" applyAlignment="1">
      <alignment horizontal="right" vertical="top"/>
    </xf>
    <xf numFmtId="166" fontId="13" fillId="3" borderId="0" xfId="35" applyNumberFormat="1" applyFont="1" applyFill="1" applyAlignment="1">
      <alignment vertical="top"/>
    </xf>
    <xf numFmtId="165" fontId="13" fillId="3" borderId="0" xfId="35" applyNumberFormat="1" applyFont="1" applyFill="1" applyAlignment="1">
      <alignment vertical="top"/>
    </xf>
    <xf numFmtId="165" fontId="13" fillId="3" borderId="0" xfId="35" applyNumberFormat="1" applyFont="1" applyFill="1" applyAlignment="1">
      <alignment horizontal="center" vertical="top"/>
    </xf>
    <xf numFmtId="0" fontId="23" fillId="3" borderId="0" xfId="35" applyFont="1" applyFill="1" applyAlignment="1">
      <alignment horizontal="center" vertical="center"/>
    </xf>
    <xf numFmtId="0" fontId="23" fillId="3" borderId="0" xfId="35" applyFont="1" applyFill="1" applyBorder="1" applyAlignment="1">
      <alignment horizontal="center" vertical="center"/>
    </xf>
    <xf numFmtId="165" fontId="13" fillId="3" borderId="0" xfId="35" applyNumberFormat="1" applyFont="1" applyFill="1" applyBorder="1" applyAlignment="1">
      <alignment horizontal="right" vertical="top"/>
    </xf>
    <xf numFmtId="165" fontId="13" fillId="3" borderId="0" xfId="35" applyNumberFormat="1" applyFont="1" applyFill="1" applyBorder="1" applyAlignment="1">
      <alignment vertical="top"/>
    </xf>
    <xf numFmtId="0" fontId="12" fillId="3" borderId="0" xfId="35" applyFont="1" applyFill="1" applyBorder="1" applyAlignment="1">
      <alignment vertical="center"/>
    </xf>
    <xf numFmtId="167" fontId="23" fillId="3" borderId="0" xfId="35" applyNumberFormat="1" applyFont="1" applyFill="1" applyBorder="1" applyAlignment="1">
      <alignment horizontal="center" vertical="center"/>
    </xf>
    <xf numFmtId="2" fontId="23" fillId="3" borderId="0" xfId="35" applyNumberFormat="1" applyFont="1" applyFill="1" applyBorder="1" applyAlignment="1">
      <alignment horizontal="center" vertical="center"/>
    </xf>
    <xf numFmtId="2" fontId="23" fillId="3" borderId="0" xfId="35" applyNumberFormat="1" applyFont="1" applyFill="1" applyAlignment="1">
      <alignment horizontal="center" vertical="center"/>
    </xf>
    <xf numFmtId="167" fontId="23" fillId="3" borderId="0" xfId="35" applyNumberFormat="1" applyFont="1" applyFill="1" applyAlignment="1">
      <alignment horizontal="center" vertical="center"/>
    </xf>
    <xf numFmtId="0" fontId="12" fillId="3" borderId="0" xfId="31" applyFont="1" applyFill="1" applyBorder="1" applyAlignment="1">
      <alignment horizontal="left" vertical="center"/>
    </xf>
    <xf numFmtId="0" fontId="23" fillId="3" borderId="0" xfId="35" applyFont="1" applyFill="1" applyBorder="1" applyAlignment="1">
      <alignment horizontal="center" vertical="top"/>
    </xf>
    <xf numFmtId="0" fontId="12" fillId="3" borderId="2" xfId="35" applyFont="1" applyFill="1" applyBorder="1" applyAlignment="1">
      <alignment vertical="center"/>
    </xf>
    <xf numFmtId="165" fontId="13" fillId="3" borderId="2" xfId="35" applyNumberFormat="1" applyFont="1" applyFill="1" applyBorder="1" applyAlignment="1">
      <alignment horizontal="right" vertical="top"/>
    </xf>
    <xf numFmtId="166" fontId="13" fillId="3" borderId="2" xfId="35" applyNumberFormat="1" applyFont="1" applyFill="1" applyBorder="1" applyAlignment="1">
      <alignment vertical="top"/>
    </xf>
    <xf numFmtId="165" fontId="13" fillId="3" borderId="2" xfId="35" applyNumberFormat="1" applyFont="1" applyFill="1" applyBorder="1" applyAlignment="1">
      <alignment vertical="top"/>
    </xf>
    <xf numFmtId="165" fontId="13" fillId="3" borderId="2" xfId="35" applyNumberFormat="1" applyFont="1" applyFill="1" applyBorder="1" applyAlignment="1">
      <alignment horizontal="center" vertical="top"/>
    </xf>
    <xf numFmtId="2" fontId="23" fillId="3" borderId="2" xfId="35" applyNumberFormat="1" applyFont="1" applyFill="1" applyBorder="1" applyAlignment="1">
      <alignment horizontal="center" vertical="center"/>
    </xf>
    <xf numFmtId="168" fontId="23" fillId="3" borderId="2" xfId="35" applyNumberFormat="1" applyFont="1" applyFill="1" applyBorder="1" applyAlignment="1">
      <alignment horizontal="center" vertical="top"/>
    </xf>
    <xf numFmtId="0" fontId="23" fillId="3" borderId="2" xfId="35" applyFont="1" applyFill="1" applyBorder="1" applyAlignment="1">
      <alignment horizontal="center" vertical="top"/>
    </xf>
    <xf numFmtId="167" fontId="23" fillId="3" borderId="2" xfId="35" applyNumberFormat="1" applyFont="1" applyFill="1" applyBorder="1" applyAlignment="1">
      <alignment horizontal="center" vertical="top"/>
    </xf>
    <xf numFmtId="0" fontId="13" fillId="3" borderId="0" xfId="35" applyFont="1" applyFill="1" applyAlignment="1">
      <alignment horizontal="right" vertical="center"/>
    </xf>
    <xf numFmtId="0" fontId="13" fillId="3" borderId="0" xfId="35" applyFont="1" applyFill="1" applyAlignment="1">
      <alignment horizontal="left" vertical="center"/>
    </xf>
    <xf numFmtId="0" fontId="13" fillId="3" borderId="0" xfId="35" applyFont="1" applyFill="1" applyAlignment="1">
      <alignment horizontal="center" vertical="center"/>
    </xf>
    <xf numFmtId="164" fontId="13" fillId="3" borderId="0" xfId="35" applyNumberFormat="1" applyFont="1" applyFill="1" applyAlignment="1">
      <alignment horizontal="center" vertical="center"/>
    </xf>
    <xf numFmtId="0" fontId="13" fillId="0" borderId="0" xfId="35" applyFont="1" applyAlignment="1">
      <alignment horizontal="right" vertical="center"/>
    </xf>
    <xf numFmtId="0" fontId="13" fillId="0" borderId="0" xfId="35" applyFont="1" applyAlignment="1">
      <alignment horizontal="left" vertical="center"/>
    </xf>
    <xf numFmtId="0" fontId="13" fillId="0" borderId="0" xfId="35" applyFont="1" applyAlignment="1">
      <alignment horizontal="center" vertical="center"/>
    </xf>
    <xf numFmtId="164" fontId="13" fillId="0" borderId="0" xfId="35" applyNumberFormat="1" applyFont="1" applyFill="1" applyAlignment="1">
      <alignment horizontal="center" vertical="center"/>
    </xf>
    <xf numFmtId="0" fontId="25" fillId="0" borderId="0" xfId="35" applyFont="1">
      <alignment vertical="center"/>
    </xf>
    <xf numFmtId="0" fontId="25" fillId="3" borderId="0" xfId="35" applyFont="1" applyFill="1">
      <alignment vertical="center"/>
    </xf>
    <xf numFmtId="0" fontId="25" fillId="3" borderId="0" xfId="35" applyFont="1" applyFill="1" applyAlignment="1">
      <alignment vertical="center"/>
    </xf>
    <xf numFmtId="0" fontId="25" fillId="0" borderId="0" xfId="35" applyFont="1" applyAlignment="1">
      <alignment vertical="center"/>
    </xf>
    <xf numFmtId="0" fontId="25" fillId="3" borderId="5" xfId="35" applyFont="1" applyFill="1" applyBorder="1">
      <alignment vertical="center"/>
    </xf>
    <xf numFmtId="0" fontId="25" fillId="3" borderId="5" xfId="35" applyFont="1" applyFill="1" applyBorder="1" applyAlignment="1">
      <alignment horizontal="left" vertical="center"/>
    </xf>
    <xf numFmtId="0" fontId="27" fillId="3" borderId="0" xfId="31" applyFont="1" applyFill="1" applyBorder="1">
      <alignment vertical="center"/>
    </xf>
    <xf numFmtId="2" fontId="27" fillId="3" borderId="0" xfId="35" applyNumberFormat="1" applyFont="1" applyFill="1" applyBorder="1" applyAlignment="1">
      <alignment horizontal="left" vertical="center"/>
    </xf>
    <xf numFmtId="169" fontId="25" fillId="3" borderId="3" xfId="35" applyNumberFormat="1" applyFont="1" applyFill="1" applyBorder="1" applyAlignment="1">
      <alignment horizontal="center" vertical="top"/>
    </xf>
    <xf numFmtId="169" fontId="25" fillId="3" borderId="3" xfId="35" applyNumberFormat="1" applyFont="1" applyFill="1" applyBorder="1" applyAlignment="1">
      <alignment horizontal="right" vertical="top"/>
    </xf>
    <xf numFmtId="164" fontId="28" fillId="3" borderId="0" xfId="35" applyNumberFormat="1" applyFont="1" applyFill="1" applyAlignment="1">
      <alignment horizontal="center" vertical="center"/>
    </xf>
    <xf numFmtId="165" fontId="28" fillId="3" borderId="3" xfId="35" applyNumberFormat="1" applyFont="1" applyFill="1" applyBorder="1" applyAlignment="1">
      <alignment horizontal="center" vertical="center"/>
    </xf>
    <xf numFmtId="170" fontId="28" fillId="3" borderId="0" xfId="35" applyNumberFormat="1" applyFont="1" applyFill="1" applyAlignment="1">
      <alignment horizontal="center" vertical="center" wrapText="1"/>
    </xf>
    <xf numFmtId="0" fontId="27" fillId="3" borderId="0" xfId="31" applyFont="1" applyFill="1" applyBorder="1" applyAlignment="1">
      <alignment horizontal="left" vertical="center"/>
    </xf>
    <xf numFmtId="2" fontId="27" fillId="3" borderId="0" xfId="35" applyNumberFormat="1" applyFont="1" applyFill="1" applyAlignment="1">
      <alignment horizontal="left" vertical="center"/>
    </xf>
    <xf numFmtId="165" fontId="25" fillId="3" borderId="0" xfId="35" applyNumberFormat="1" applyFont="1" applyFill="1" applyBorder="1" applyAlignment="1">
      <alignment horizontal="center" vertical="top"/>
    </xf>
    <xf numFmtId="165" fontId="25" fillId="3" borderId="0" xfId="35" applyNumberFormat="1" applyFont="1" applyFill="1" applyBorder="1" applyAlignment="1">
      <alignment horizontal="right" vertical="top"/>
    </xf>
    <xf numFmtId="165" fontId="28" fillId="3" borderId="0" xfId="35" applyNumberFormat="1" applyFont="1" applyFill="1" applyBorder="1" applyAlignment="1">
      <alignment horizontal="center" vertical="center"/>
    </xf>
    <xf numFmtId="170" fontId="28" fillId="3" borderId="0" xfId="35" applyNumberFormat="1" applyFont="1" applyFill="1" applyAlignment="1">
      <alignment horizontal="center" vertical="center"/>
    </xf>
    <xf numFmtId="171" fontId="28" fillId="3" borderId="0" xfId="35" applyNumberFormat="1" applyFont="1" applyFill="1" applyAlignment="1">
      <alignment horizontal="center" vertical="center"/>
    </xf>
    <xf numFmtId="170" fontId="25" fillId="3" borderId="0" xfId="35" applyNumberFormat="1" applyFont="1" applyFill="1" applyBorder="1" applyAlignment="1">
      <alignment horizontal="center" vertical="top"/>
    </xf>
    <xf numFmtId="170" fontId="25" fillId="3" borderId="0" xfId="35" applyNumberFormat="1" applyFont="1" applyFill="1" applyBorder="1" applyAlignment="1">
      <alignment horizontal="right" vertical="top"/>
    </xf>
    <xf numFmtId="169" fontId="25" fillId="3" borderId="0" xfId="35" applyNumberFormat="1" applyFont="1" applyFill="1" applyBorder="1" applyAlignment="1">
      <alignment horizontal="center" vertical="top"/>
    </xf>
    <xf numFmtId="169" fontId="25" fillId="3" borderId="0" xfId="35" applyNumberFormat="1" applyFont="1" applyFill="1" applyBorder="1" applyAlignment="1">
      <alignment horizontal="right" vertical="top"/>
    </xf>
    <xf numFmtId="165" fontId="28" fillId="3" borderId="0" xfId="35" applyNumberFormat="1" applyFont="1" applyFill="1" applyBorder="1" applyAlignment="1">
      <alignment horizontal="center" vertical="top"/>
    </xf>
    <xf numFmtId="169" fontId="28" fillId="3" borderId="0" xfId="35" applyNumberFormat="1" applyFont="1" applyFill="1" applyBorder="1" applyAlignment="1">
      <alignment horizontal="center" vertical="center"/>
    </xf>
    <xf numFmtId="169" fontId="28" fillId="3" borderId="0" xfId="35" applyNumberFormat="1" applyFont="1" applyFill="1" applyBorder="1" applyAlignment="1">
      <alignment horizontal="right" vertical="center"/>
    </xf>
    <xf numFmtId="169" fontId="25" fillId="3" borderId="0" xfId="35" applyNumberFormat="1" applyFont="1" applyFill="1" applyBorder="1" applyAlignment="1">
      <alignment horizontal="center" vertical="center"/>
    </xf>
    <xf numFmtId="169" fontId="25" fillId="3" borderId="0" xfId="35" applyNumberFormat="1" applyFont="1" applyFill="1" applyBorder="1" applyAlignment="1">
      <alignment horizontal="right" vertical="center"/>
    </xf>
    <xf numFmtId="170" fontId="25" fillId="3" borderId="0" xfId="35" applyNumberFormat="1" applyFont="1" applyFill="1" applyBorder="1" applyAlignment="1">
      <alignment horizontal="center" vertical="center"/>
    </xf>
    <xf numFmtId="165" fontId="25" fillId="3" borderId="0" xfId="35" applyNumberFormat="1" applyFont="1" applyFill="1" applyBorder="1" applyAlignment="1">
      <alignment horizontal="center" vertical="center"/>
    </xf>
    <xf numFmtId="165" fontId="25" fillId="3" borderId="0" xfId="35" applyNumberFormat="1" applyFont="1" applyFill="1" applyBorder="1" applyAlignment="1">
      <alignment horizontal="left" vertical="center"/>
    </xf>
    <xf numFmtId="0" fontId="25" fillId="3" borderId="0" xfId="35" applyFont="1" applyFill="1" applyBorder="1" applyAlignment="1">
      <alignment horizontal="left" vertical="top" wrapText="1"/>
    </xf>
    <xf numFmtId="165" fontId="25" fillId="3" borderId="0" xfId="35" applyNumberFormat="1" applyFont="1" applyFill="1" applyBorder="1" applyAlignment="1">
      <alignment horizontal="right" vertical="center"/>
    </xf>
    <xf numFmtId="170" fontId="25" fillId="3" borderId="0" xfId="35" applyNumberFormat="1" applyFont="1" applyFill="1" applyBorder="1" applyAlignment="1">
      <alignment horizontal="right" vertical="center"/>
    </xf>
    <xf numFmtId="0" fontId="27" fillId="3" borderId="2" xfId="31" applyFont="1" applyFill="1" applyBorder="1">
      <alignment vertical="center"/>
    </xf>
    <xf numFmtId="2" fontId="27" fillId="3" borderId="2" xfId="35" applyNumberFormat="1" applyFont="1" applyFill="1" applyBorder="1" applyAlignment="1">
      <alignment horizontal="left" vertical="center"/>
    </xf>
    <xf numFmtId="165" fontId="25" fillId="3" borderId="2" xfId="35" applyNumberFormat="1" applyFont="1" applyFill="1" applyBorder="1" applyAlignment="1">
      <alignment horizontal="center" vertical="center"/>
    </xf>
    <xf numFmtId="165" fontId="25" fillId="3" borderId="2" xfId="35" applyNumberFormat="1" applyFont="1" applyFill="1" applyBorder="1" applyAlignment="1">
      <alignment horizontal="right" vertical="center"/>
    </xf>
    <xf numFmtId="164" fontId="25" fillId="3" borderId="2" xfId="35" applyNumberFormat="1" applyFont="1" applyFill="1" applyBorder="1" applyAlignment="1">
      <alignment horizontal="center" vertical="center"/>
    </xf>
    <xf numFmtId="0" fontId="13" fillId="0" borderId="0" xfId="35" applyFont="1">
      <alignment vertical="center"/>
    </xf>
    <xf numFmtId="0" fontId="25" fillId="0" borderId="8" xfId="35" applyFont="1" applyBorder="1" applyAlignment="1">
      <alignment horizontal="left" vertical="top" wrapText="1"/>
    </xf>
    <xf numFmtId="0" fontId="25" fillId="0" borderId="0" xfId="35" applyFont="1" applyBorder="1" applyAlignment="1">
      <alignment horizontal="left" vertical="top" wrapText="1"/>
    </xf>
    <xf numFmtId="0" fontId="25" fillId="3" borderId="0" xfId="35" applyFont="1" applyFill="1" applyBorder="1" applyAlignment="1">
      <alignment horizontal="right" vertical="top" wrapText="1"/>
    </xf>
    <xf numFmtId="164" fontId="25" fillId="3" borderId="0" xfId="35" applyNumberFormat="1" applyFont="1" applyFill="1" applyBorder="1" applyAlignment="1">
      <alignment horizontal="center" vertical="top" wrapText="1"/>
    </xf>
    <xf numFmtId="0" fontId="25" fillId="0" borderId="0" xfId="35" applyFont="1" applyAlignment="1">
      <alignment horizontal="center" vertical="center"/>
    </xf>
    <xf numFmtId="164" fontId="25" fillId="0" borderId="0" xfId="35" applyNumberFormat="1" applyFont="1" applyAlignment="1">
      <alignment horizontal="center" vertical="center"/>
    </xf>
    <xf numFmtId="0" fontId="25" fillId="0" borderId="8" xfId="35" applyFont="1" applyBorder="1" applyAlignment="1">
      <alignment horizontal="center" vertical="top" wrapText="1"/>
    </xf>
    <xf numFmtId="0" fontId="25" fillId="0" borderId="0" xfId="35" applyFont="1" applyBorder="1" applyAlignment="1">
      <alignment horizontal="center" vertical="top" wrapText="1"/>
    </xf>
    <xf numFmtId="0" fontId="25" fillId="0" borderId="0" xfId="35" applyFont="1" applyBorder="1" applyAlignment="1">
      <alignment horizontal="right" vertical="top" wrapText="1"/>
    </xf>
    <xf numFmtId="164" fontId="25" fillId="0" borderId="0" xfId="35" applyNumberFormat="1" applyFont="1" applyBorder="1" applyAlignment="1">
      <alignment horizontal="center" vertical="top" wrapText="1"/>
    </xf>
    <xf numFmtId="0" fontId="26" fillId="0" borderId="8" xfId="35" applyFont="1" applyBorder="1" applyAlignment="1">
      <alignment horizontal="center" vertical="top" wrapText="1"/>
    </xf>
    <xf numFmtId="0" fontId="26" fillId="0" borderId="0" xfId="35" applyFont="1" applyBorder="1" applyAlignment="1">
      <alignment horizontal="center" vertical="top" wrapText="1"/>
    </xf>
    <xf numFmtId="0" fontId="25" fillId="0" borderId="0" xfId="35" applyFont="1" applyAlignment="1">
      <alignment horizontal="right" vertical="center"/>
    </xf>
    <xf numFmtId="0" fontId="25" fillId="0" borderId="0" xfId="35" applyFont="1" applyAlignment="1">
      <alignment horizontal="left" vertical="center"/>
    </xf>
    <xf numFmtId="164" fontId="25" fillId="0" borderId="0" xfId="35" applyNumberFormat="1" applyFont="1" applyFill="1" applyAlignment="1">
      <alignment horizontal="center" vertical="center"/>
    </xf>
    <xf numFmtId="0" fontId="28" fillId="0" borderId="0" xfId="35" applyFont="1">
      <alignment vertical="center"/>
    </xf>
    <xf numFmtId="0" fontId="28" fillId="0" borderId="0" xfId="35" applyFont="1" applyAlignment="1">
      <alignment horizontal="center" vertical="center"/>
    </xf>
    <xf numFmtId="0" fontId="30" fillId="0" borderId="0" xfId="35" applyFont="1">
      <alignment vertical="center"/>
    </xf>
    <xf numFmtId="0" fontId="25" fillId="3" borderId="0" xfId="35" applyFont="1" applyFill="1" applyBorder="1" applyAlignment="1">
      <alignment horizontal="left" vertical="center" wrapText="1"/>
    </xf>
    <xf numFmtId="170" fontId="25" fillId="3" borderId="7" xfId="35" applyNumberFormat="1" applyFont="1" applyFill="1" applyBorder="1" applyAlignment="1">
      <alignment vertical="center"/>
    </xf>
    <xf numFmtId="0" fontId="25" fillId="3" borderId="5" xfId="35" applyFont="1" applyFill="1" applyBorder="1" applyAlignment="1"/>
    <xf numFmtId="170" fontId="13" fillId="3" borderId="5" xfId="35" applyNumberFormat="1" applyFont="1" applyFill="1" applyBorder="1" applyAlignment="1">
      <alignment horizontal="center" vertical="center" wrapText="1"/>
    </xf>
    <xf numFmtId="170" fontId="25" fillId="3" borderId="5" xfId="35" applyNumberFormat="1" applyFont="1" applyFill="1" applyBorder="1" applyAlignment="1">
      <alignment horizontal="center" vertical="center" wrapText="1"/>
    </xf>
    <xf numFmtId="170" fontId="25" fillId="3" borderId="0" xfId="35" applyNumberFormat="1" applyFont="1" applyFill="1" applyAlignment="1">
      <alignment horizontal="center" vertical="center"/>
    </xf>
    <xf numFmtId="0" fontId="27" fillId="3" borderId="0" xfId="35" applyFont="1" applyFill="1" applyBorder="1">
      <alignment vertical="center"/>
    </xf>
    <xf numFmtId="0" fontId="30" fillId="0" borderId="0" xfId="35" applyFont="1" applyBorder="1">
      <alignment vertical="center"/>
    </xf>
    <xf numFmtId="170" fontId="25" fillId="0" borderId="0" xfId="35" applyNumberFormat="1" applyFont="1" applyBorder="1" applyAlignment="1">
      <alignment horizontal="center" vertical="top" wrapText="1"/>
    </xf>
    <xf numFmtId="170" fontId="25" fillId="0" borderId="0" xfId="35" applyNumberFormat="1" applyFont="1" applyBorder="1" applyAlignment="1">
      <alignment horizontal="center" vertical="center"/>
    </xf>
    <xf numFmtId="0" fontId="25" fillId="0" borderId="0" xfId="35" applyFont="1" applyBorder="1">
      <alignment vertical="center"/>
    </xf>
    <xf numFmtId="0" fontId="28" fillId="0" borderId="0" xfId="35" applyFont="1" applyBorder="1">
      <alignment vertical="center"/>
    </xf>
    <xf numFmtId="0" fontId="28" fillId="0" borderId="0" xfId="35" applyFont="1" applyBorder="1" applyAlignment="1">
      <alignment horizontal="center" vertical="center"/>
    </xf>
    <xf numFmtId="170" fontId="25" fillId="0" borderId="0" xfId="35" applyNumberFormat="1" applyFont="1" applyAlignment="1">
      <alignment horizontal="center" vertical="center"/>
    </xf>
    <xf numFmtId="0" fontId="1" fillId="0" borderId="0" xfId="35" applyFont="1">
      <alignment vertical="center"/>
    </xf>
    <xf numFmtId="0" fontId="13" fillId="3" borderId="0" xfId="35" applyFont="1" applyFill="1" applyBorder="1" applyAlignment="1">
      <alignment horizontal="left" vertical="center" wrapText="1"/>
    </xf>
    <xf numFmtId="0" fontId="13" fillId="3" borderId="7" xfId="35" applyFont="1" applyFill="1" applyBorder="1" applyAlignment="1">
      <alignment vertical="center" wrapText="1"/>
    </xf>
    <xf numFmtId="0" fontId="13" fillId="3" borderId="5" xfId="35" applyFont="1" applyFill="1" applyBorder="1">
      <alignment vertical="center"/>
    </xf>
    <xf numFmtId="170" fontId="13" fillId="3" borderId="5" xfId="35" applyNumberFormat="1" applyFont="1" applyFill="1" applyBorder="1" applyAlignment="1">
      <alignment horizontal="center" vertical="center"/>
    </xf>
    <xf numFmtId="0" fontId="13" fillId="3" borderId="0" xfId="35" applyFont="1" applyFill="1" applyBorder="1">
      <alignment vertical="center"/>
    </xf>
    <xf numFmtId="170" fontId="13" fillId="3" borderId="0" xfId="35" applyNumberFormat="1" applyFont="1" applyFill="1" applyBorder="1" applyAlignment="1">
      <alignment horizontal="center" vertical="center"/>
    </xf>
    <xf numFmtId="170" fontId="13" fillId="3" borderId="0" xfId="35" applyNumberFormat="1" applyFont="1" applyFill="1" applyAlignment="1">
      <alignment horizontal="center" vertical="center"/>
    </xf>
    <xf numFmtId="170" fontId="13" fillId="3" borderId="0" xfId="35" applyNumberFormat="1" applyFont="1" applyFill="1" applyBorder="1" applyAlignment="1">
      <alignment horizontal="center" vertical="top" wrapText="1"/>
    </xf>
    <xf numFmtId="0" fontId="12" fillId="3" borderId="0" xfId="31" applyFont="1" applyFill="1" applyBorder="1">
      <alignment vertical="center"/>
    </xf>
    <xf numFmtId="170" fontId="13" fillId="3" borderId="0" xfId="35" applyNumberFormat="1" applyFont="1" applyFill="1" applyBorder="1" applyAlignment="1">
      <alignment horizontal="center" vertical="top"/>
    </xf>
    <xf numFmtId="0" fontId="1" fillId="0" borderId="0" xfId="35" applyFont="1" applyBorder="1">
      <alignment vertical="center"/>
    </xf>
    <xf numFmtId="0" fontId="13" fillId="3" borderId="0" xfId="35" applyFont="1" applyFill="1" applyBorder="1" applyAlignment="1">
      <alignment horizontal="left" vertical="top" wrapText="1"/>
    </xf>
    <xf numFmtId="0" fontId="12" fillId="3" borderId="2" xfId="31" applyFont="1" applyFill="1" applyBorder="1">
      <alignment vertical="center"/>
    </xf>
    <xf numFmtId="170" fontId="13" fillId="3" borderId="2" xfId="35" applyNumberFormat="1" applyFont="1" applyFill="1" applyBorder="1" applyAlignment="1">
      <alignment horizontal="center" vertical="center"/>
    </xf>
    <xf numFmtId="170" fontId="13" fillId="3" borderId="2" xfId="35" applyNumberFormat="1" applyFont="1" applyFill="1" applyBorder="1" applyAlignment="1">
      <alignment horizontal="center" vertical="top" wrapText="1"/>
    </xf>
    <xf numFmtId="0" fontId="13" fillId="3" borderId="0" xfId="35" applyFont="1" applyFill="1" applyBorder="1" applyAlignment="1">
      <alignment vertical="center"/>
    </xf>
    <xf numFmtId="0" fontId="19" fillId="0" borderId="0" xfId="35" applyFont="1" applyBorder="1" applyAlignment="1">
      <alignment horizontal="center" vertical="top" wrapText="1"/>
    </xf>
    <xf numFmtId="170" fontId="13" fillId="0" borderId="0" xfId="35" applyNumberFormat="1" applyFont="1" applyBorder="1" applyAlignment="1">
      <alignment horizontal="center" vertical="top" wrapText="1"/>
    </xf>
    <xf numFmtId="170" fontId="13" fillId="0" borderId="0" xfId="35" applyNumberFormat="1" applyFont="1" applyBorder="1" applyAlignment="1">
      <alignment horizontal="center" vertical="center"/>
    </xf>
    <xf numFmtId="0" fontId="13" fillId="0" borderId="0" xfId="35" applyFont="1" applyBorder="1">
      <alignment vertical="center"/>
    </xf>
    <xf numFmtId="0" fontId="23" fillId="0" borderId="0" xfId="35" applyFont="1" applyBorder="1">
      <alignment vertical="center"/>
    </xf>
    <xf numFmtId="0" fontId="23" fillId="0" borderId="0" xfId="35" applyFont="1" applyBorder="1" applyAlignment="1">
      <alignment horizontal="center" vertical="center"/>
    </xf>
    <xf numFmtId="170" fontId="13" fillId="0" borderId="0" xfId="35" applyNumberFormat="1" applyFont="1" applyAlignment="1">
      <alignment horizontal="center" vertical="center"/>
    </xf>
    <xf numFmtId="0" fontId="12" fillId="3" borderId="0" xfId="28" applyFont="1" applyFill="1" applyAlignment="1">
      <alignment horizontal="left" vertical="top" wrapText="1"/>
    </xf>
    <xf numFmtId="0" fontId="12" fillId="0" borderId="0" xfId="28" applyFont="1">
      <alignment vertical="center"/>
    </xf>
    <xf numFmtId="0" fontId="12" fillId="3" borderId="0" xfId="28" applyFont="1" applyFill="1" applyAlignment="1">
      <alignment vertical="top"/>
    </xf>
    <xf numFmtId="0" fontId="12" fillId="3" borderId="0" xfId="28" applyFont="1" applyFill="1" applyAlignment="1">
      <alignment horizontal="center" vertical="top" wrapText="1"/>
    </xf>
    <xf numFmtId="0" fontId="12" fillId="3" borderId="3" xfId="28" applyFont="1" applyFill="1" applyBorder="1" applyAlignment="1">
      <alignment vertical="top" wrapText="1"/>
    </xf>
    <xf numFmtId="0" fontId="12" fillId="3" borderId="2" xfId="28" applyFont="1" applyFill="1" applyBorder="1" applyAlignment="1">
      <alignment horizontal="left" vertical="top" wrapText="1"/>
    </xf>
    <xf numFmtId="0" fontId="12" fillId="0" borderId="0" xfId="28" applyFont="1" applyAlignment="1">
      <alignment vertical="center" wrapText="1"/>
    </xf>
    <xf numFmtId="0" fontId="12" fillId="0" borderId="2" xfId="28" applyFont="1" applyBorder="1" applyAlignment="1">
      <alignment horizontal="left" vertical="center" wrapText="1"/>
    </xf>
    <xf numFmtId="0" fontId="12" fillId="3" borderId="2" xfId="32" applyFont="1" applyFill="1" applyBorder="1" applyAlignment="1">
      <alignment horizontal="left" vertical="top"/>
    </xf>
    <xf numFmtId="0" fontId="12" fillId="3" borderId="4" xfId="32" applyNumberFormat="1" applyFont="1" applyFill="1" applyBorder="1" applyAlignment="1">
      <alignment horizontal="center" vertical="top"/>
    </xf>
    <xf numFmtId="0" fontId="13" fillId="3" borderId="0" xfId="35" applyFont="1" applyFill="1" applyAlignment="1">
      <alignment horizontal="left" vertical="center" wrapText="1"/>
    </xf>
    <xf numFmtId="0" fontId="13" fillId="3" borderId="2" xfId="35" applyFont="1" applyFill="1" applyBorder="1" applyAlignment="1">
      <alignment horizontal="left" vertical="center"/>
    </xf>
    <xf numFmtId="0" fontId="13" fillId="3" borderId="5" xfId="35" applyFont="1" applyFill="1" applyBorder="1" applyAlignment="1">
      <alignment horizontal="center" vertical="center"/>
    </xf>
    <xf numFmtId="0" fontId="13" fillId="3" borderId="6" xfId="35" applyFont="1" applyFill="1" applyBorder="1" applyAlignment="1">
      <alignment horizontal="center" vertical="center"/>
    </xf>
    <xf numFmtId="0" fontId="13" fillId="3" borderId="6" xfId="35" applyFont="1" applyFill="1" applyBorder="1" applyAlignment="1">
      <alignment horizontal="center" vertical="center" wrapText="1"/>
    </xf>
    <xf numFmtId="0" fontId="13" fillId="3" borderId="0" xfId="35" applyFont="1" applyFill="1" applyBorder="1" applyAlignment="1">
      <alignment horizontal="left" vertical="center"/>
    </xf>
    <xf numFmtId="0" fontId="25" fillId="3" borderId="2" xfId="35" applyFont="1" applyFill="1" applyBorder="1" applyAlignment="1">
      <alignment horizontal="left" vertical="center"/>
    </xf>
    <xf numFmtId="0" fontId="13" fillId="3" borderId="0" xfId="35" applyFont="1" applyFill="1" applyAlignment="1">
      <alignment horizontal="left" vertical="center"/>
    </xf>
    <xf numFmtId="0" fontId="13" fillId="3" borderId="7" xfId="35" applyFont="1" applyFill="1" applyBorder="1" applyAlignment="1">
      <alignment horizontal="left" vertical="center"/>
    </xf>
    <xf numFmtId="0" fontId="12" fillId="3" borderId="0" xfId="35" applyFont="1" applyFill="1" applyBorder="1" applyAlignment="1">
      <alignment horizontal="left" vertical="center"/>
    </xf>
    <xf numFmtId="0" fontId="13" fillId="3" borderId="0" xfId="35" applyFont="1" applyFill="1" applyAlignment="1">
      <alignment vertical="top" wrapText="1"/>
    </xf>
    <xf numFmtId="0" fontId="25" fillId="3" borderId="2" xfId="35" applyFont="1" applyFill="1" applyBorder="1" applyAlignment="1">
      <alignment horizontal="left" vertical="center" wrapText="1"/>
    </xf>
    <xf numFmtId="170" fontId="25" fillId="3" borderId="4" xfId="35" applyNumberFormat="1" applyFont="1" applyFill="1" applyBorder="1" applyAlignment="1">
      <alignment horizontal="center" vertical="center"/>
    </xf>
    <xf numFmtId="0" fontId="25" fillId="3" borderId="7" xfId="35" applyFont="1" applyFill="1" applyBorder="1" applyAlignment="1">
      <alignment horizontal="left" vertical="center"/>
    </xf>
    <xf numFmtId="0" fontId="25" fillId="3" borderId="0" xfId="35" applyFont="1" applyFill="1" applyBorder="1" applyAlignment="1">
      <alignment horizontal="left" vertical="center" wrapText="1"/>
    </xf>
    <xf numFmtId="0" fontId="13" fillId="3" borderId="2" xfId="35" applyFont="1" applyFill="1" applyBorder="1" applyAlignment="1">
      <alignment horizontal="left" vertical="center" wrapText="1"/>
    </xf>
    <xf numFmtId="170" fontId="13" fillId="3" borderId="4" xfId="35" applyNumberFormat="1" applyFont="1" applyFill="1" applyBorder="1" applyAlignment="1">
      <alignment horizontal="center" vertical="center"/>
    </xf>
    <xf numFmtId="0" fontId="13" fillId="3" borderId="0" xfId="35" applyFont="1" applyFill="1" applyBorder="1" applyAlignment="1">
      <alignment horizontal="left" vertical="center" wrapText="1"/>
    </xf>
  </cellXfs>
  <cellStyles count="36">
    <cellStyle name="Normal" xfId="0" builtinId="0"/>
    <cellStyle name="メモ 2" xfId="1" xr:uid="{00000000-0005-0000-0000-000000000000}"/>
    <cellStyle name="メモ 2 2" xfId="2" xr:uid="{00000000-0005-0000-0000-000001000000}"/>
    <cellStyle name="メモ 2 2 2" xfId="3" xr:uid="{00000000-0005-0000-0000-000002000000}"/>
    <cellStyle name="メモ 2 3" xfId="4" xr:uid="{00000000-0005-0000-0000-000003000000}"/>
    <cellStyle name="メモ 3" xfId="5" xr:uid="{00000000-0005-0000-0000-000004000000}"/>
    <cellStyle name="メモ 3 2" xfId="6" xr:uid="{00000000-0005-0000-0000-000005000000}"/>
    <cellStyle name="メモ 4" xfId="7" xr:uid="{00000000-0005-0000-0000-000006000000}"/>
    <cellStyle name="桁区切り 2" xfId="8" xr:uid="{00000000-0005-0000-0000-000007000000}"/>
    <cellStyle name="標準 10" xfId="28" xr:uid="{00000000-0005-0000-0000-000009000000}"/>
    <cellStyle name="標準 10 2" xfId="32" xr:uid="{00000000-0005-0000-0000-00000A000000}"/>
    <cellStyle name="標準 11" xfId="30" xr:uid="{00000000-0005-0000-0000-00000B000000}"/>
    <cellStyle name="標準 12" xfId="33" xr:uid="{00000000-0005-0000-0000-00000C000000}"/>
    <cellStyle name="標準 13" xfId="34" xr:uid="{00000000-0005-0000-0000-00000D000000}"/>
    <cellStyle name="標準 14" xfId="35" xr:uid="{00000000-0005-0000-0000-00000E000000}"/>
    <cellStyle name="標準 2" xfId="9" xr:uid="{00000000-0005-0000-0000-00000F000000}"/>
    <cellStyle name="標準 2 2" xfId="29" xr:uid="{00000000-0005-0000-0000-000010000000}"/>
    <cellStyle name="標準 3" xfId="10" xr:uid="{00000000-0005-0000-0000-000011000000}"/>
    <cellStyle name="標準 4" xfId="11" xr:uid="{00000000-0005-0000-0000-000012000000}"/>
    <cellStyle name="標準 4 2" xfId="12" xr:uid="{00000000-0005-0000-0000-000013000000}"/>
    <cellStyle name="標準 4 2 2" xfId="13" xr:uid="{00000000-0005-0000-0000-000014000000}"/>
    <cellStyle name="標準 4 2 2 2" xfId="14" xr:uid="{00000000-0005-0000-0000-000015000000}"/>
    <cellStyle name="標準 4 2 3" xfId="15" xr:uid="{00000000-0005-0000-0000-000016000000}"/>
    <cellStyle name="標準 4 3" xfId="16" xr:uid="{00000000-0005-0000-0000-000017000000}"/>
    <cellStyle name="標準 4 3 2" xfId="17" xr:uid="{00000000-0005-0000-0000-000018000000}"/>
    <cellStyle name="標準 4 4" xfId="18" xr:uid="{00000000-0005-0000-0000-000019000000}"/>
    <cellStyle name="標準 4 5" xfId="31" xr:uid="{00000000-0005-0000-0000-00001A000000}"/>
    <cellStyle name="標準 5" xfId="19" xr:uid="{00000000-0005-0000-0000-00001B000000}"/>
    <cellStyle name="標準 6" xfId="20" xr:uid="{00000000-0005-0000-0000-00001C000000}"/>
    <cellStyle name="標準 6 2" xfId="21" xr:uid="{00000000-0005-0000-0000-00001D000000}"/>
    <cellStyle name="標準 6 2 2" xfId="22" xr:uid="{00000000-0005-0000-0000-00001E000000}"/>
    <cellStyle name="標準 6 3" xfId="23" xr:uid="{00000000-0005-0000-0000-00001F000000}"/>
    <cellStyle name="標準 7" xfId="24" xr:uid="{00000000-0005-0000-0000-000020000000}"/>
    <cellStyle name="標準 7 2" xfId="25" xr:uid="{00000000-0005-0000-0000-000021000000}"/>
    <cellStyle name="標準 8" xfId="26" xr:uid="{00000000-0005-0000-0000-000022000000}"/>
    <cellStyle name="標準 9" xfId="27" xr:uid="{00000000-0005-0000-0000-00002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abSelected="1" zoomScaleNormal="100" workbookViewId="0">
      <selection activeCell="A48" sqref="A48"/>
    </sheetView>
  </sheetViews>
  <sheetFormatPr defaultColWidth="9" defaultRowHeight="15"/>
  <cols>
    <col min="1" max="1" width="25.140625" style="166" customWidth="1"/>
    <col min="2" max="2" width="66.42578125" style="171" customWidth="1"/>
    <col min="3" max="16384" width="9" style="166"/>
  </cols>
  <sheetData>
    <row r="1" spans="1:2" ht="21.75" customHeight="1" thickBot="1">
      <c r="A1" s="172" t="s">
        <v>609</v>
      </c>
      <c r="B1" s="172"/>
    </row>
    <row r="2" spans="1:2">
      <c r="A2" s="167" t="s">
        <v>49</v>
      </c>
      <c r="B2" s="168" t="s">
        <v>0</v>
      </c>
    </row>
    <row r="3" spans="1:2" ht="6.75" customHeight="1">
      <c r="A3" s="4"/>
      <c r="B3" s="169"/>
    </row>
    <row r="4" spans="1:2" ht="27.75" customHeight="1">
      <c r="A4" s="1" t="s">
        <v>1</v>
      </c>
      <c r="B4" s="165" t="s">
        <v>25</v>
      </c>
    </row>
    <row r="5" spans="1:2" ht="45" customHeight="1">
      <c r="A5" s="2" t="s">
        <v>2</v>
      </c>
      <c r="B5" s="165" t="s">
        <v>26</v>
      </c>
    </row>
    <row r="6" spans="1:2" ht="27.75" customHeight="1">
      <c r="A6" s="2" t="s">
        <v>3</v>
      </c>
      <c r="B6" s="165" t="s">
        <v>27</v>
      </c>
    </row>
    <row r="7" spans="1:2" ht="27.75" customHeight="1">
      <c r="A7" s="2" t="s">
        <v>4</v>
      </c>
      <c r="B7" s="165" t="s">
        <v>608</v>
      </c>
    </row>
    <row r="8" spans="1:2" ht="27.75" customHeight="1">
      <c r="A8" s="2" t="s">
        <v>5</v>
      </c>
      <c r="B8" s="165" t="s">
        <v>28</v>
      </c>
    </row>
    <row r="9" spans="1:2" ht="27.75" customHeight="1">
      <c r="A9" s="2" t="s">
        <v>6</v>
      </c>
      <c r="B9" s="165" t="s">
        <v>29</v>
      </c>
    </row>
    <row r="10" spans="1:2" ht="27.75" customHeight="1">
      <c r="A10" s="2" t="s">
        <v>7</v>
      </c>
      <c r="B10" s="165" t="s">
        <v>610</v>
      </c>
    </row>
    <row r="11" spans="1:2" ht="27.75" customHeight="1">
      <c r="A11" s="2" t="s">
        <v>8</v>
      </c>
      <c r="B11" s="165" t="s">
        <v>30</v>
      </c>
    </row>
    <row r="12" spans="1:2" ht="57.75" customHeight="1">
      <c r="A12" s="1" t="s">
        <v>9</v>
      </c>
      <c r="B12" s="165" t="s">
        <v>46</v>
      </c>
    </row>
    <row r="13" spans="1:2" ht="27.75" customHeight="1">
      <c r="A13" s="2" t="s">
        <v>599</v>
      </c>
      <c r="B13" s="165" t="s">
        <v>31</v>
      </c>
    </row>
    <row r="14" spans="1:2" ht="27.75" customHeight="1">
      <c r="A14" s="2" t="s">
        <v>600</v>
      </c>
      <c r="B14" s="165" t="s">
        <v>32</v>
      </c>
    </row>
    <row r="15" spans="1:2" ht="49.5" customHeight="1">
      <c r="A15" s="2" t="s">
        <v>11</v>
      </c>
      <c r="B15" s="165" t="s">
        <v>33</v>
      </c>
    </row>
    <row r="16" spans="1:2" ht="38.25" customHeight="1">
      <c r="A16" s="2" t="s">
        <v>12</v>
      </c>
      <c r="B16" s="165" t="s">
        <v>35</v>
      </c>
    </row>
    <row r="17" spans="1:2" ht="44.25" customHeight="1">
      <c r="A17" s="2" t="s">
        <v>13</v>
      </c>
      <c r="B17" s="165" t="s">
        <v>34</v>
      </c>
    </row>
    <row r="18" spans="1:2" ht="27.75" customHeight="1">
      <c r="A18" s="2" t="s">
        <v>24</v>
      </c>
      <c r="B18" s="165" t="s">
        <v>36</v>
      </c>
    </row>
    <row r="19" spans="1:2" ht="27.75" customHeight="1">
      <c r="A19" s="2" t="s">
        <v>14</v>
      </c>
      <c r="B19" s="165" t="s">
        <v>37</v>
      </c>
    </row>
    <row r="20" spans="1:2" ht="27.75" customHeight="1">
      <c r="A20" s="2" t="s">
        <v>601</v>
      </c>
      <c r="B20" s="165" t="s">
        <v>44</v>
      </c>
    </row>
    <row r="21" spans="1:2" ht="27.75" customHeight="1">
      <c r="A21" s="2" t="s">
        <v>15</v>
      </c>
      <c r="B21" s="165" t="s">
        <v>38</v>
      </c>
    </row>
    <row r="22" spans="1:2" ht="27.75" customHeight="1">
      <c r="A22" s="2" t="s">
        <v>16</v>
      </c>
      <c r="B22" s="165" t="s">
        <v>48</v>
      </c>
    </row>
    <row r="23" spans="1:2" ht="27.75" customHeight="1">
      <c r="A23" s="2" t="s">
        <v>17</v>
      </c>
      <c r="B23" s="165" t="s">
        <v>39</v>
      </c>
    </row>
    <row r="24" spans="1:2" ht="27.75" customHeight="1">
      <c r="A24" s="2" t="s">
        <v>18</v>
      </c>
      <c r="B24" s="165" t="s">
        <v>42</v>
      </c>
    </row>
    <row r="25" spans="1:2" ht="27.75" customHeight="1">
      <c r="A25" s="2" t="s">
        <v>19</v>
      </c>
      <c r="B25" s="165" t="s">
        <v>43</v>
      </c>
    </row>
    <row r="26" spans="1:2" ht="32.25" customHeight="1">
      <c r="A26" s="2" t="s">
        <v>20</v>
      </c>
      <c r="B26" s="165" t="s">
        <v>41</v>
      </c>
    </row>
    <row r="27" spans="1:2" ht="27.75" customHeight="1">
      <c r="A27" s="2" t="s">
        <v>21</v>
      </c>
      <c r="B27" s="165" t="s">
        <v>45</v>
      </c>
    </row>
    <row r="28" spans="1:2" ht="27.75" customHeight="1">
      <c r="A28" s="2" t="s">
        <v>22</v>
      </c>
      <c r="B28" s="165" t="s">
        <v>40</v>
      </c>
    </row>
    <row r="29" spans="1:2" ht="27.75" customHeight="1" thickBot="1">
      <c r="A29" s="3" t="s">
        <v>23</v>
      </c>
      <c r="B29" s="170" t="s">
        <v>47</v>
      </c>
    </row>
  </sheetData>
  <mergeCells count="1">
    <mergeCell ref="A1:B1"/>
  </mergeCells>
  <phoneticPr fontId="7"/>
  <pageMargins left="0.31496062992125984" right="0.31496062992125984" top="0.27559055118110237" bottom="0.27559055118110237"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1"/>
  <sheetViews>
    <sheetView zoomScaleNormal="100" workbookViewId="0">
      <selection activeCell="F6" sqref="F6"/>
    </sheetView>
  </sheetViews>
  <sheetFormatPr defaultColWidth="9" defaultRowHeight="15"/>
  <cols>
    <col min="1" max="1" width="7.85546875" style="23" customWidth="1"/>
    <col min="2" max="2" width="33.42578125" style="24" customWidth="1"/>
    <col min="3" max="3" width="1.140625" style="23" customWidth="1"/>
    <col min="4" max="4" width="72" style="25" customWidth="1"/>
    <col min="5" max="16384" width="9" style="5"/>
  </cols>
  <sheetData>
    <row r="1" spans="1:4" ht="17.25" customHeight="1" thickBot="1">
      <c r="A1" s="173" t="s">
        <v>50</v>
      </c>
      <c r="B1" s="173"/>
      <c r="C1" s="173"/>
      <c r="D1" s="173"/>
    </row>
    <row r="2" spans="1:4" ht="17.25" customHeight="1">
      <c r="A2" s="174" t="s">
        <v>51</v>
      </c>
      <c r="B2" s="174"/>
      <c r="C2" s="6"/>
      <c r="D2" s="7" t="s">
        <v>52</v>
      </c>
    </row>
    <row r="3" spans="1:4" ht="17.25" customHeight="1">
      <c r="A3" s="8" t="s">
        <v>53</v>
      </c>
      <c r="B3" s="9" t="s">
        <v>54</v>
      </c>
      <c r="C3" s="8"/>
      <c r="D3" s="10" t="s">
        <v>55</v>
      </c>
    </row>
    <row r="4" spans="1:4" ht="30" customHeight="1">
      <c r="A4" s="6" t="s">
        <v>56</v>
      </c>
      <c r="B4" s="11" t="s">
        <v>57</v>
      </c>
      <c r="C4" s="12"/>
      <c r="D4" s="13" t="s">
        <v>58</v>
      </c>
    </row>
    <row r="5" spans="1:4" ht="45" customHeight="1">
      <c r="A5" s="6" t="s">
        <v>59</v>
      </c>
      <c r="B5" s="14" t="s">
        <v>60</v>
      </c>
      <c r="C5" s="12"/>
      <c r="D5" s="13" t="s">
        <v>61</v>
      </c>
    </row>
    <row r="6" spans="1:4" ht="30" customHeight="1">
      <c r="A6" s="6" t="s">
        <v>62</v>
      </c>
      <c r="B6" s="14" t="s">
        <v>63</v>
      </c>
      <c r="C6" s="12"/>
      <c r="D6" s="13" t="s">
        <v>64</v>
      </c>
    </row>
    <row r="7" spans="1:4" ht="30" customHeight="1">
      <c r="A7" s="6" t="s">
        <v>65</v>
      </c>
      <c r="B7" s="14" t="s">
        <v>66</v>
      </c>
      <c r="C7" s="12"/>
      <c r="D7" s="13" t="s">
        <v>67</v>
      </c>
    </row>
    <row r="8" spans="1:4" ht="45" customHeight="1">
      <c r="A8" s="6" t="s">
        <v>68</v>
      </c>
      <c r="B8" s="14" t="s">
        <v>69</v>
      </c>
      <c r="C8" s="12"/>
      <c r="D8" s="13" t="s">
        <v>70</v>
      </c>
    </row>
    <row r="9" spans="1:4" ht="45" customHeight="1">
      <c r="A9" s="6" t="s">
        <v>71</v>
      </c>
      <c r="B9" s="14" t="s">
        <v>72</v>
      </c>
      <c r="C9" s="12"/>
      <c r="D9" s="13" t="s">
        <v>73</v>
      </c>
    </row>
    <row r="10" spans="1:4" ht="60" customHeight="1">
      <c r="A10" s="6" t="s">
        <v>74</v>
      </c>
      <c r="B10" s="14" t="s">
        <v>75</v>
      </c>
      <c r="C10" s="12"/>
      <c r="D10" s="13" t="s">
        <v>76</v>
      </c>
    </row>
    <row r="11" spans="1:4" ht="30" customHeight="1">
      <c r="A11" s="6" t="s">
        <v>77</v>
      </c>
      <c r="B11" s="14" t="s">
        <v>78</v>
      </c>
      <c r="C11" s="12"/>
      <c r="D11" s="13" t="s">
        <v>79</v>
      </c>
    </row>
    <row r="12" spans="1:4" ht="30" customHeight="1">
      <c r="A12" s="6" t="s">
        <v>80</v>
      </c>
      <c r="B12" s="14" t="s">
        <v>81</v>
      </c>
      <c r="C12" s="12"/>
      <c r="D12" s="13" t="s">
        <v>82</v>
      </c>
    </row>
    <row r="13" spans="1:4" ht="30" customHeight="1">
      <c r="A13" s="6" t="s">
        <v>83</v>
      </c>
      <c r="B13" s="14" t="s">
        <v>84</v>
      </c>
      <c r="C13" s="12"/>
      <c r="D13" s="13" t="s">
        <v>85</v>
      </c>
    </row>
    <row r="14" spans="1:4" ht="30" customHeight="1">
      <c r="A14" s="6" t="s">
        <v>86</v>
      </c>
      <c r="B14" s="14" t="s">
        <v>87</v>
      </c>
      <c r="C14" s="12"/>
      <c r="D14" s="13" t="s">
        <v>88</v>
      </c>
    </row>
    <row r="15" spans="1:4" ht="45" customHeight="1">
      <c r="A15" s="6" t="s">
        <v>89</v>
      </c>
      <c r="B15" s="14" t="s">
        <v>90</v>
      </c>
      <c r="C15" s="12"/>
      <c r="D15" s="13" t="s">
        <v>91</v>
      </c>
    </row>
    <row r="16" spans="1:4" ht="30" customHeight="1">
      <c r="A16" s="6" t="s">
        <v>92</v>
      </c>
      <c r="B16" s="14" t="s">
        <v>93</v>
      </c>
      <c r="C16" s="12"/>
      <c r="D16" s="13" t="s">
        <v>94</v>
      </c>
    </row>
    <row r="17" spans="1:4" ht="45" customHeight="1">
      <c r="A17" s="6" t="s">
        <v>95</v>
      </c>
      <c r="B17" s="14" t="s">
        <v>96</v>
      </c>
      <c r="C17" s="12"/>
      <c r="D17" s="13" t="s">
        <v>97</v>
      </c>
    </row>
    <row r="18" spans="1:4" ht="30" customHeight="1">
      <c r="A18" s="6" t="s">
        <v>98</v>
      </c>
      <c r="B18" s="15" t="s">
        <v>99</v>
      </c>
      <c r="C18" s="12"/>
      <c r="D18" s="13" t="s">
        <v>100</v>
      </c>
    </row>
    <row r="19" spans="1:4" ht="30" customHeight="1">
      <c r="A19" s="6" t="s">
        <v>101</v>
      </c>
      <c r="B19" s="15" t="s">
        <v>102</v>
      </c>
      <c r="C19" s="12"/>
      <c r="D19" s="13" t="s">
        <v>103</v>
      </c>
    </row>
    <row r="20" spans="1:4" ht="45" customHeight="1">
      <c r="A20" s="6" t="s">
        <v>104</v>
      </c>
      <c r="B20" s="14" t="s">
        <v>105</v>
      </c>
      <c r="C20" s="12"/>
      <c r="D20" s="13" t="s">
        <v>106</v>
      </c>
    </row>
    <row r="21" spans="1:4" ht="30" customHeight="1">
      <c r="A21" s="6" t="s">
        <v>107</v>
      </c>
      <c r="B21" s="14" t="s">
        <v>108</v>
      </c>
      <c r="C21" s="12"/>
      <c r="D21" s="13" t="s">
        <v>109</v>
      </c>
    </row>
    <row r="22" spans="1:4" ht="30" customHeight="1">
      <c r="A22" s="6" t="s">
        <v>110</v>
      </c>
      <c r="B22" s="15" t="s">
        <v>111</v>
      </c>
      <c r="C22" s="12"/>
      <c r="D22" s="13" t="s">
        <v>112</v>
      </c>
    </row>
    <row r="23" spans="1:4" ht="45" customHeight="1">
      <c r="A23" s="6" t="s">
        <v>113</v>
      </c>
      <c r="B23" s="14" t="s">
        <v>114</v>
      </c>
      <c r="C23" s="12"/>
      <c r="D23" s="13" t="s">
        <v>115</v>
      </c>
    </row>
    <row r="24" spans="1:4" ht="45" customHeight="1">
      <c r="A24" s="6" t="s">
        <v>116</v>
      </c>
      <c r="B24" s="14" t="s">
        <v>117</v>
      </c>
      <c r="C24" s="12"/>
      <c r="D24" s="13" t="s">
        <v>118</v>
      </c>
    </row>
    <row r="25" spans="1:4" ht="45" customHeight="1">
      <c r="A25" s="6" t="s">
        <v>119</v>
      </c>
      <c r="B25" s="14" t="s">
        <v>120</v>
      </c>
      <c r="C25" s="12"/>
      <c r="D25" s="13" t="s">
        <v>121</v>
      </c>
    </row>
    <row r="26" spans="1:4" ht="30" customHeight="1">
      <c r="A26" s="6" t="s">
        <v>122</v>
      </c>
      <c r="B26" s="14" t="s">
        <v>123</v>
      </c>
      <c r="C26" s="12"/>
      <c r="D26" s="13" t="s">
        <v>124</v>
      </c>
    </row>
    <row r="27" spans="1:4" ht="45" customHeight="1">
      <c r="A27" s="6" t="s">
        <v>125</v>
      </c>
      <c r="B27" s="14" t="s">
        <v>126</v>
      </c>
      <c r="C27" s="12"/>
      <c r="D27" s="13" t="s">
        <v>127</v>
      </c>
    </row>
    <row r="28" spans="1:4" ht="30" customHeight="1">
      <c r="A28" s="6" t="s">
        <v>128</v>
      </c>
      <c r="B28" s="14" t="s">
        <v>129</v>
      </c>
      <c r="C28" s="12"/>
      <c r="D28" s="13" t="s">
        <v>130</v>
      </c>
    </row>
    <row r="29" spans="1:4" ht="30" customHeight="1">
      <c r="A29" s="6" t="s">
        <v>131</v>
      </c>
      <c r="B29" s="14" t="s">
        <v>132</v>
      </c>
      <c r="C29" s="12"/>
      <c r="D29" s="13" t="s">
        <v>133</v>
      </c>
    </row>
    <row r="30" spans="1:4" ht="30" customHeight="1">
      <c r="A30" s="6" t="s">
        <v>134</v>
      </c>
      <c r="B30" s="15" t="s">
        <v>135</v>
      </c>
      <c r="C30" s="12"/>
      <c r="D30" s="13" t="s">
        <v>136</v>
      </c>
    </row>
    <row r="31" spans="1:4" ht="30" customHeight="1">
      <c r="A31" s="6" t="s">
        <v>137</v>
      </c>
      <c r="B31" s="14" t="s">
        <v>138</v>
      </c>
      <c r="C31" s="12"/>
      <c r="D31" s="13" t="s">
        <v>139</v>
      </c>
    </row>
    <row r="32" spans="1:4" ht="30" customHeight="1">
      <c r="A32" s="6" t="s">
        <v>140</v>
      </c>
      <c r="B32" s="14" t="s">
        <v>141</v>
      </c>
      <c r="C32" s="12"/>
      <c r="D32" s="13" t="s">
        <v>142</v>
      </c>
    </row>
    <row r="33" spans="1:4" ht="45" customHeight="1">
      <c r="A33" s="6" t="s">
        <v>143</v>
      </c>
      <c r="B33" s="14" t="s">
        <v>144</v>
      </c>
      <c r="C33" s="12"/>
      <c r="D33" s="13" t="s">
        <v>145</v>
      </c>
    </row>
    <row r="34" spans="1:4" ht="30" customHeight="1">
      <c r="A34" s="6" t="s">
        <v>146</v>
      </c>
      <c r="B34" s="14" t="s">
        <v>147</v>
      </c>
      <c r="C34" s="12"/>
      <c r="D34" s="13" t="s">
        <v>148</v>
      </c>
    </row>
    <row r="35" spans="1:4" ht="30" customHeight="1">
      <c r="A35" s="6" t="s">
        <v>149</v>
      </c>
      <c r="B35" s="14" t="s">
        <v>150</v>
      </c>
      <c r="C35" s="12"/>
      <c r="D35" s="13" t="s">
        <v>151</v>
      </c>
    </row>
    <row r="36" spans="1:4" ht="30" customHeight="1">
      <c r="A36" s="6" t="s">
        <v>152</v>
      </c>
      <c r="B36" s="14" t="s">
        <v>153</v>
      </c>
      <c r="C36" s="12"/>
      <c r="D36" s="13" t="s">
        <v>154</v>
      </c>
    </row>
    <row r="37" spans="1:4" ht="45" customHeight="1">
      <c r="A37" s="6" t="s">
        <v>155</v>
      </c>
      <c r="B37" s="14" t="s">
        <v>156</v>
      </c>
      <c r="C37" s="12"/>
      <c r="D37" s="13" t="s">
        <v>157</v>
      </c>
    </row>
    <row r="38" spans="1:4" ht="30" customHeight="1">
      <c r="A38" s="6" t="s">
        <v>158</v>
      </c>
      <c r="B38" s="14" t="s">
        <v>159</v>
      </c>
      <c r="C38" s="12"/>
      <c r="D38" s="13" t="s">
        <v>160</v>
      </c>
    </row>
    <row r="39" spans="1:4" ht="30" customHeight="1">
      <c r="A39" s="6" t="s">
        <v>161</v>
      </c>
      <c r="B39" s="14" t="s">
        <v>162</v>
      </c>
      <c r="C39" s="12"/>
      <c r="D39" s="13" t="s">
        <v>163</v>
      </c>
    </row>
    <row r="40" spans="1:4" ht="30" customHeight="1">
      <c r="A40" s="6" t="s">
        <v>164</v>
      </c>
      <c r="B40" s="14" t="s">
        <v>165</v>
      </c>
      <c r="C40" s="12"/>
      <c r="D40" s="13" t="s">
        <v>166</v>
      </c>
    </row>
    <row r="41" spans="1:4" ht="45" customHeight="1">
      <c r="A41" s="6" t="s">
        <v>167</v>
      </c>
      <c r="B41" s="14" t="s">
        <v>168</v>
      </c>
      <c r="C41" s="12"/>
      <c r="D41" s="13" t="s">
        <v>169</v>
      </c>
    </row>
    <row r="42" spans="1:4" ht="60" customHeight="1">
      <c r="A42" s="6" t="s">
        <v>170</v>
      </c>
      <c r="B42" s="14" t="s">
        <v>171</v>
      </c>
      <c r="C42" s="12"/>
      <c r="D42" s="13" t="s">
        <v>172</v>
      </c>
    </row>
    <row r="43" spans="1:4" ht="61.5" customHeight="1">
      <c r="A43" s="6" t="s">
        <v>173</v>
      </c>
      <c r="B43" s="14" t="s">
        <v>174</v>
      </c>
      <c r="C43" s="12"/>
      <c r="D43" s="13" t="s">
        <v>175</v>
      </c>
    </row>
    <row r="44" spans="1:4" ht="45" customHeight="1">
      <c r="A44" s="6" t="s">
        <v>176</v>
      </c>
      <c r="B44" s="14" t="s">
        <v>177</v>
      </c>
      <c r="C44" s="12"/>
      <c r="D44" s="13" t="s">
        <v>178</v>
      </c>
    </row>
    <row r="45" spans="1:4" ht="30" customHeight="1">
      <c r="A45" s="6" t="s">
        <v>179</v>
      </c>
      <c r="B45" s="14" t="s">
        <v>180</v>
      </c>
      <c r="C45" s="12"/>
      <c r="D45" s="13" t="s">
        <v>181</v>
      </c>
    </row>
    <row r="46" spans="1:4" ht="45" customHeight="1">
      <c r="A46" s="6" t="s">
        <v>182</v>
      </c>
      <c r="B46" s="14" t="s">
        <v>183</v>
      </c>
      <c r="C46" s="12"/>
      <c r="D46" s="13" t="s">
        <v>184</v>
      </c>
    </row>
    <row r="47" spans="1:4" ht="30" customHeight="1">
      <c r="A47" s="6" t="s">
        <v>185</v>
      </c>
      <c r="B47" s="14" t="s">
        <v>186</v>
      </c>
      <c r="C47" s="12"/>
      <c r="D47" s="13" t="s">
        <v>187</v>
      </c>
    </row>
    <row r="48" spans="1:4" ht="45" customHeight="1">
      <c r="A48" s="6" t="s">
        <v>188</v>
      </c>
      <c r="B48" s="14" t="s">
        <v>189</v>
      </c>
      <c r="C48" s="12"/>
      <c r="D48" s="13" t="s">
        <v>190</v>
      </c>
    </row>
    <row r="49" spans="1:4" ht="30" customHeight="1">
      <c r="A49" s="6" t="s">
        <v>191</v>
      </c>
      <c r="B49" s="14" t="s">
        <v>192</v>
      </c>
      <c r="C49" s="12"/>
      <c r="D49" s="13" t="s">
        <v>193</v>
      </c>
    </row>
    <row r="50" spans="1:4" ht="30" customHeight="1">
      <c r="A50" s="6" t="s">
        <v>194</v>
      </c>
      <c r="B50" s="14" t="s">
        <v>195</v>
      </c>
      <c r="C50" s="12"/>
      <c r="D50" s="13" t="s">
        <v>196</v>
      </c>
    </row>
    <row r="51" spans="1:4" ht="60" customHeight="1">
      <c r="A51" s="6" t="s">
        <v>197</v>
      </c>
      <c r="B51" s="14" t="s">
        <v>198</v>
      </c>
      <c r="C51" s="12"/>
      <c r="D51" s="13" t="s">
        <v>199</v>
      </c>
    </row>
    <row r="52" spans="1:4" ht="75" customHeight="1">
      <c r="A52" s="6" t="s">
        <v>200</v>
      </c>
      <c r="B52" s="14" t="s">
        <v>201</v>
      </c>
      <c r="C52" s="12"/>
      <c r="D52" s="13" t="s">
        <v>202</v>
      </c>
    </row>
    <row r="53" spans="1:4" ht="93" customHeight="1">
      <c r="A53" s="6" t="s">
        <v>203</v>
      </c>
      <c r="B53" s="14" t="s">
        <v>204</v>
      </c>
      <c r="C53" s="12"/>
      <c r="D53" s="13" t="s">
        <v>205</v>
      </c>
    </row>
    <row r="54" spans="1:4" ht="30" customHeight="1">
      <c r="A54" s="6" t="s">
        <v>206</v>
      </c>
      <c r="B54" s="14" t="s">
        <v>207</v>
      </c>
      <c r="C54" s="12"/>
      <c r="D54" s="13" t="s">
        <v>208</v>
      </c>
    </row>
    <row r="55" spans="1:4" ht="60" customHeight="1">
      <c r="A55" s="6" t="s">
        <v>209</v>
      </c>
      <c r="B55" s="14" t="s">
        <v>210</v>
      </c>
      <c r="C55" s="12"/>
      <c r="D55" s="13" t="s">
        <v>211</v>
      </c>
    </row>
    <row r="56" spans="1:4" ht="45" customHeight="1">
      <c r="A56" s="6" t="s">
        <v>212</v>
      </c>
      <c r="B56" s="14" t="s">
        <v>213</v>
      </c>
      <c r="C56" s="12"/>
      <c r="D56" s="13" t="s">
        <v>214</v>
      </c>
    </row>
    <row r="57" spans="1:4" ht="45" customHeight="1">
      <c r="A57" s="6" t="s">
        <v>215</v>
      </c>
      <c r="B57" s="14" t="s">
        <v>216</v>
      </c>
      <c r="C57" s="12"/>
      <c r="D57" s="13" t="s">
        <v>217</v>
      </c>
    </row>
    <row r="58" spans="1:4" ht="63" customHeight="1">
      <c r="A58" s="6" t="s">
        <v>218</v>
      </c>
      <c r="B58" s="14" t="s">
        <v>219</v>
      </c>
      <c r="C58" s="12"/>
      <c r="D58" s="13" t="s">
        <v>220</v>
      </c>
    </row>
    <row r="59" spans="1:4" ht="36.75" customHeight="1">
      <c r="A59" s="6" t="s">
        <v>221</v>
      </c>
      <c r="B59" s="14" t="s">
        <v>222</v>
      </c>
      <c r="C59" s="12"/>
      <c r="D59" s="13" t="s">
        <v>223</v>
      </c>
    </row>
    <row r="60" spans="1:4" ht="63" customHeight="1">
      <c r="A60" s="6" t="s">
        <v>224</v>
      </c>
      <c r="B60" s="14" t="s">
        <v>225</v>
      </c>
      <c r="C60" s="12"/>
      <c r="D60" s="13" t="s">
        <v>226</v>
      </c>
    </row>
    <row r="61" spans="1:4" ht="30" customHeight="1">
      <c r="A61" s="6" t="s">
        <v>227</v>
      </c>
      <c r="B61" s="14" t="s">
        <v>228</v>
      </c>
      <c r="C61" s="12"/>
      <c r="D61" s="13" t="s">
        <v>229</v>
      </c>
    </row>
    <row r="62" spans="1:4" ht="30" customHeight="1">
      <c r="A62" s="6" t="s">
        <v>230</v>
      </c>
      <c r="B62" s="14" t="s">
        <v>231</v>
      </c>
      <c r="C62" s="12"/>
      <c r="D62" s="13" t="s">
        <v>232</v>
      </c>
    </row>
    <row r="63" spans="1:4" ht="60" customHeight="1">
      <c r="A63" s="6" t="s">
        <v>233</v>
      </c>
      <c r="B63" s="14" t="s">
        <v>234</v>
      </c>
      <c r="C63" s="12"/>
      <c r="D63" s="13" t="s">
        <v>235</v>
      </c>
    </row>
    <row r="64" spans="1:4" ht="45" customHeight="1">
      <c r="A64" s="6" t="s">
        <v>236</v>
      </c>
      <c r="B64" s="14" t="s">
        <v>237</v>
      </c>
      <c r="C64" s="12"/>
      <c r="D64" s="13" t="s">
        <v>238</v>
      </c>
    </row>
    <row r="65" spans="1:4" ht="90" customHeight="1">
      <c r="A65" s="6" t="s">
        <v>239</v>
      </c>
      <c r="B65" s="14" t="s">
        <v>240</v>
      </c>
      <c r="C65" s="12"/>
      <c r="D65" s="13" t="s">
        <v>607</v>
      </c>
    </row>
    <row r="66" spans="1:4" ht="96.75" customHeight="1">
      <c r="A66" s="6" t="s">
        <v>241</v>
      </c>
      <c r="B66" s="14" t="s">
        <v>242</v>
      </c>
      <c r="C66" s="12"/>
      <c r="D66" s="13" t="s">
        <v>243</v>
      </c>
    </row>
    <row r="67" spans="1:4" ht="46.5" customHeight="1">
      <c r="A67" s="6" t="s">
        <v>244</v>
      </c>
      <c r="B67" s="14" t="s">
        <v>245</v>
      </c>
      <c r="C67" s="12"/>
      <c r="D67" s="13" t="s">
        <v>246</v>
      </c>
    </row>
    <row r="68" spans="1:4" ht="45" customHeight="1">
      <c r="A68" s="6" t="s">
        <v>247</v>
      </c>
      <c r="B68" s="14" t="s">
        <v>248</v>
      </c>
      <c r="C68" s="12"/>
      <c r="D68" s="13" t="s">
        <v>249</v>
      </c>
    </row>
    <row r="69" spans="1:4" ht="45" customHeight="1">
      <c r="A69" s="6" t="s">
        <v>250</v>
      </c>
      <c r="B69" s="14" t="s">
        <v>251</v>
      </c>
      <c r="C69" s="12"/>
      <c r="D69" s="13" t="s">
        <v>252</v>
      </c>
    </row>
    <row r="70" spans="1:4" ht="60" customHeight="1">
      <c r="A70" s="6" t="s">
        <v>253</v>
      </c>
      <c r="B70" s="14" t="s">
        <v>254</v>
      </c>
      <c r="C70" s="12"/>
      <c r="D70" s="13" t="s">
        <v>255</v>
      </c>
    </row>
    <row r="71" spans="1:4" ht="30" customHeight="1">
      <c r="A71" s="6" t="s">
        <v>256</v>
      </c>
      <c r="B71" s="14" t="s">
        <v>257</v>
      </c>
      <c r="C71" s="12"/>
      <c r="D71" s="13" t="s">
        <v>258</v>
      </c>
    </row>
    <row r="72" spans="1:4" ht="48" customHeight="1">
      <c r="A72" s="6" t="s">
        <v>259</v>
      </c>
      <c r="B72" s="14" t="s">
        <v>260</v>
      </c>
      <c r="C72" s="12"/>
      <c r="D72" s="13" t="s">
        <v>261</v>
      </c>
    </row>
    <row r="73" spans="1:4" ht="30" customHeight="1">
      <c r="A73" s="6" t="s">
        <v>262</v>
      </c>
      <c r="B73" s="14" t="s">
        <v>263</v>
      </c>
      <c r="C73" s="12"/>
      <c r="D73" s="13" t="s">
        <v>264</v>
      </c>
    </row>
    <row r="74" spans="1:4" ht="60" customHeight="1">
      <c r="A74" s="6" t="s">
        <v>265</v>
      </c>
      <c r="B74" s="14" t="s">
        <v>266</v>
      </c>
      <c r="C74" s="12"/>
      <c r="D74" s="13" t="s">
        <v>267</v>
      </c>
    </row>
    <row r="75" spans="1:4" ht="45" customHeight="1">
      <c r="A75" s="6" t="s">
        <v>268</v>
      </c>
      <c r="B75" s="14" t="s">
        <v>269</v>
      </c>
      <c r="C75" s="12"/>
      <c r="D75" s="13" t="s">
        <v>270</v>
      </c>
    </row>
    <row r="76" spans="1:4" ht="49.5" customHeight="1">
      <c r="A76" s="6" t="s">
        <v>271</v>
      </c>
      <c r="B76" s="14" t="s">
        <v>272</v>
      </c>
      <c r="C76" s="12"/>
      <c r="D76" s="13" t="s">
        <v>273</v>
      </c>
    </row>
    <row r="77" spans="1:4" ht="69.75" customHeight="1">
      <c r="A77" s="6" t="s">
        <v>274</v>
      </c>
      <c r="B77" s="14" t="s">
        <v>275</v>
      </c>
      <c r="C77" s="12"/>
      <c r="D77" s="13" t="s">
        <v>276</v>
      </c>
    </row>
    <row r="78" spans="1:4" ht="30" customHeight="1">
      <c r="A78" s="6" t="s">
        <v>277</v>
      </c>
      <c r="B78" s="14" t="s">
        <v>278</v>
      </c>
      <c r="C78" s="12"/>
      <c r="D78" s="13" t="s">
        <v>279</v>
      </c>
    </row>
    <row r="79" spans="1:4" ht="45" customHeight="1">
      <c r="A79" s="6" t="s">
        <v>280</v>
      </c>
      <c r="B79" s="14" t="s">
        <v>281</v>
      </c>
      <c r="C79" s="12"/>
      <c r="D79" s="13" t="s">
        <v>282</v>
      </c>
    </row>
    <row r="80" spans="1:4" ht="60" customHeight="1">
      <c r="A80" s="6" t="s">
        <v>283</v>
      </c>
      <c r="B80" s="14" t="s">
        <v>284</v>
      </c>
      <c r="C80" s="12"/>
      <c r="D80" s="13" t="s">
        <v>285</v>
      </c>
    </row>
    <row r="81" spans="1:4" ht="90" customHeight="1">
      <c r="A81" s="6" t="s">
        <v>286</v>
      </c>
      <c r="B81" s="14" t="s">
        <v>287</v>
      </c>
      <c r="C81" s="12"/>
      <c r="D81" s="13" t="s">
        <v>288</v>
      </c>
    </row>
    <row r="82" spans="1:4" ht="45" customHeight="1">
      <c r="A82" s="6" t="s">
        <v>289</v>
      </c>
      <c r="B82" s="14" t="s">
        <v>290</v>
      </c>
      <c r="C82" s="12"/>
      <c r="D82" s="13" t="s">
        <v>291</v>
      </c>
    </row>
    <row r="83" spans="1:4" ht="75" customHeight="1">
      <c r="A83" s="6" t="s">
        <v>292</v>
      </c>
      <c r="B83" s="14" t="s">
        <v>293</v>
      </c>
      <c r="C83" s="12"/>
      <c r="D83" s="13" t="s">
        <v>294</v>
      </c>
    </row>
    <row r="84" spans="1:4" ht="60" customHeight="1">
      <c r="A84" s="6" t="s">
        <v>295</v>
      </c>
      <c r="B84" s="14" t="s">
        <v>296</v>
      </c>
      <c r="C84" s="12"/>
      <c r="D84" s="13" t="s">
        <v>297</v>
      </c>
    </row>
    <row r="85" spans="1:4" ht="30" customHeight="1">
      <c r="A85" s="6" t="s">
        <v>298</v>
      </c>
      <c r="B85" s="14" t="s">
        <v>299</v>
      </c>
      <c r="C85" s="12"/>
      <c r="D85" s="13" t="s">
        <v>300</v>
      </c>
    </row>
    <row r="86" spans="1:4" ht="30" customHeight="1">
      <c r="A86" s="6" t="s">
        <v>301</v>
      </c>
      <c r="B86" s="14" t="s">
        <v>302</v>
      </c>
      <c r="C86" s="12"/>
      <c r="D86" s="13" t="s">
        <v>303</v>
      </c>
    </row>
    <row r="87" spans="1:4" ht="45" customHeight="1">
      <c r="A87" s="6" t="s">
        <v>304</v>
      </c>
      <c r="B87" s="14" t="s">
        <v>305</v>
      </c>
      <c r="C87" s="12"/>
      <c r="D87" s="13" t="s">
        <v>306</v>
      </c>
    </row>
    <row r="88" spans="1:4" ht="30" customHeight="1">
      <c r="A88" s="6" t="s">
        <v>307</v>
      </c>
      <c r="B88" s="14" t="s">
        <v>308</v>
      </c>
      <c r="C88" s="12"/>
      <c r="D88" s="13" t="s">
        <v>309</v>
      </c>
    </row>
    <row r="89" spans="1:4" ht="30" customHeight="1">
      <c r="A89" s="6" t="s">
        <v>310</v>
      </c>
      <c r="B89" s="14" t="s">
        <v>311</v>
      </c>
      <c r="C89" s="12"/>
      <c r="D89" s="13" t="s">
        <v>312</v>
      </c>
    </row>
    <row r="90" spans="1:4" ht="30" customHeight="1">
      <c r="A90" s="6" t="s">
        <v>313</v>
      </c>
      <c r="B90" s="14" t="s">
        <v>314</v>
      </c>
      <c r="C90" s="12"/>
      <c r="D90" s="13" t="s">
        <v>315</v>
      </c>
    </row>
    <row r="91" spans="1:4" ht="30" customHeight="1">
      <c r="A91" s="6" t="s">
        <v>316</v>
      </c>
      <c r="B91" s="15" t="s">
        <v>317</v>
      </c>
      <c r="C91" s="12"/>
      <c r="D91" s="13" t="s">
        <v>318</v>
      </c>
    </row>
    <row r="92" spans="1:4" ht="45" customHeight="1">
      <c r="A92" s="6" t="s">
        <v>319</v>
      </c>
      <c r="B92" s="14" t="s">
        <v>320</v>
      </c>
      <c r="C92" s="12"/>
      <c r="D92" s="13" t="s">
        <v>321</v>
      </c>
    </row>
    <row r="93" spans="1:4" ht="30" customHeight="1">
      <c r="A93" s="6" t="s">
        <v>322</v>
      </c>
      <c r="B93" s="14" t="s">
        <v>323</v>
      </c>
      <c r="C93" s="12"/>
      <c r="D93" s="13" t="s">
        <v>324</v>
      </c>
    </row>
    <row r="94" spans="1:4" ht="30" customHeight="1">
      <c r="A94" s="6" t="s">
        <v>325</v>
      </c>
      <c r="B94" s="15" t="s">
        <v>326</v>
      </c>
      <c r="C94" s="12"/>
      <c r="D94" s="13" t="s">
        <v>327</v>
      </c>
    </row>
    <row r="95" spans="1:4" ht="67.5" customHeight="1">
      <c r="A95" s="6" t="s">
        <v>328</v>
      </c>
      <c r="B95" s="14" t="s">
        <v>329</v>
      </c>
      <c r="C95" s="12"/>
      <c r="D95" s="13" t="s">
        <v>330</v>
      </c>
    </row>
    <row r="96" spans="1:4" ht="45" customHeight="1">
      <c r="A96" s="6" t="s">
        <v>331</v>
      </c>
      <c r="B96" s="15" t="s">
        <v>332</v>
      </c>
      <c r="C96" s="12"/>
      <c r="D96" s="13" t="s">
        <v>333</v>
      </c>
    </row>
    <row r="97" spans="1:4" ht="60" customHeight="1">
      <c r="A97" s="6" t="s">
        <v>334</v>
      </c>
      <c r="B97" s="14" t="s">
        <v>335</v>
      </c>
      <c r="C97" s="12"/>
      <c r="D97" s="13" t="s">
        <v>336</v>
      </c>
    </row>
    <row r="98" spans="1:4" ht="180" customHeight="1">
      <c r="A98" s="6" t="s">
        <v>337</v>
      </c>
      <c r="B98" s="14" t="s">
        <v>338</v>
      </c>
      <c r="C98" s="12"/>
      <c r="D98" s="13" t="s">
        <v>339</v>
      </c>
    </row>
    <row r="99" spans="1:4" ht="30" customHeight="1">
      <c r="A99" s="6" t="s">
        <v>340</v>
      </c>
      <c r="B99" s="14" t="s">
        <v>341</v>
      </c>
      <c r="C99" s="12"/>
      <c r="D99" s="13" t="s">
        <v>342</v>
      </c>
    </row>
    <row r="100" spans="1:4" ht="30" customHeight="1">
      <c r="A100" s="6" t="s">
        <v>343</v>
      </c>
      <c r="B100" s="14" t="s">
        <v>344</v>
      </c>
      <c r="C100" s="12"/>
      <c r="D100" s="13" t="s">
        <v>345</v>
      </c>
    </row>
    <row r="101" spans="1:4" ht="30" customHeight="1">
      <c r="A101" s="6" t="s">
        <v>346</v>
      </c>
      <c r="B101" s="14" t="s">
        <v>347</v>
      </c>
      <c r="C101" s="12"/>
      <c r="D101" s="13" t="s">
        <v>348</v>
      </c>
    </row>
    <row r="102" spans="1:4" ht="30" customHeight="1">
      <c r="A102" s="6" t="s">
        <v>349</v>
      </c>
      <c r="B102" s="14" t="s">
        <v>350</v>
      </c>
      <c r="C102" s="12"/>
      <c r="D102" s="13" t="s">
        <v>351</v>
      </c>
    </row>
    <row r="103" spans="1:4" ht="48.75" customHeight="1">
      <c r="A103" s="6" t="s">
        <v>352</v>
      </c>
      <c r="B103" s="14" t="s">
        <v>353</v>
      </c>
      <c r="C103" s="12"/>
      <c r="D103" s="13" t="s">
        <v>354</v>
      </c>
    </row>
    <row r="104" spans="1:4" ht="45" customHeight="1">
      <c r="A104" s="6" t="s">
        <v>355</v>
      </c>
      <c r="B104" s="14" t="s">
        <v>356</v>
      </c>
      <c r="C104" s="12"/>
      <c r="D104" s="13" t="s">
        <v>357</v>
      </c>
    </row>
    <row r="105" spans="1:4" ht="30" customHeight="1">
      <c r="A105" s="6" t="s">
        <v>358</v>
      </c>
      <c r="B105" s="14" t="s">
        <v>359</v>
      </c>
      <c r="C105" s="12"/>
      <c r="D105" s="13" t="s">
        <v>360</v>
      </c>
    </row>
    <row r="106" spans="1:4" ht="45" customHeight="1">
      <c r="A106" s="6" t="s">
        <v>361</v>
      </c>
      <c r="B106" s="14" t="s">
        <v>362</v>
      </c>
      <c r="C106" s="12"/>
      <c r="D106" s="13" t="s">
        <v>363</v>
      </c>
    </row>
    <row r="107" spans="1:4" ht="30" customHeight="1">
      <c r="A107" s="6" t="s">
        <v>364</v>
      </c>
      <c r="B107" s="14" t="s">
        <v>365</v>
      </c>
      <c r="C107" s="12"/>
      <c r="D107" s="13" t="s">
        <v>366</v>
      </c>
    </row>
    <row r="108" spans="1:4" ht="30" customHeight="1">
      <c r="A108" s="6" t="s">
        <v>367</v>
      </c>
      <c r="B108" s="14" t="s">
        <v>368</v>
      </c>
      <c r="C108" s="12"/>
      <c r="D108" s="13" t="s">
        <v>369</v>
      </c>
    </row>
    <row r="109" spans="1:4" ht="30" customHeight="1">
      <c r="A109" s="6" t="s">
        <v>370</v>
      </c>
      <c r="B109" s="14" t="s">
        <v>371</v>
      </c>
      <c r="C109" s="12"/>
      <c r="D109" s="13" t="s">
        <v>372</v>
      </c>
    </row>
    <row r="110" spans="1:4" ht="45" customHeight="1">
      <c r="A110" s="6" t="s">
        <v>373</v>
      </c>
      <c r="B110" s="14" t="s">
        <v>374</v>
      </c>
      <c r="C110" s="12"/>
      <c r="D110" s="13" t="s">
        <v>375</v>
      </c>
    </row>
    <row r="111" spans="1:4" ht="45" customHeight="1">
      <c r="A111" s="6" t="s">
        <v>376</v>
      </c>
      <c r="B111" s="15" t="s">
        <v>377</v>
      </c>
      <c r="C111" s="12"/>
      <c r="D111" s="13" t="s">
        <v>378</v>
      </c>
    </row>
    <row r="112" spans="1:4" ht="30" customHeight="1">
      <c r="A112" s="6" t="s">
        <v>379</v>
      </c>
      <c r="B112" s="14" t="s">
        <v>380</v>
      </c>
      <c r="C112" s="12"/>
      <c r="D112" s="13" t="s">
        <v>381</v>
      </c>
    </row>
    <row r="113" spans="1:4" ht="30" customHeight="1">
      <c r="A113" s="6" t="s">
        <v>382</v>
      </c>
      <c r="B113" s="14" t="s">
        <v>383</v>
      </c>
      <c r="C113" s="12"/>
      <c r="D113" s="13" t="s">
        <v>384</v>
      </c>
    </row>
    <row r="114" spans="1:4" ht="30" customHeight="1">
      <c r="A114" s="6" t="s">
        <v>385</v>
      </c>
      <c r="B114" s="14" t="s">
        <v>386</v>
      </c>
      <c r="C114" s="12"/>
      <c r="D114" s="13" t="s">
        <v>387</v>
      </c>
    </row>
    <row r="115" spans="1:4" ht="30" customHeight="1">
      <c r="A115" s="6" t="s">
        <v>388</v>
      </c>
      <c r="B115" s="14" t="s">
        <v>389</v>
      </c>
      <c r="C115" s="12"/>
      <c r="D115" s="13" t="s">
        <v>390</v>
      </c>
    </row>
    <row r="116" spans="1:4" ht="30" customHeight="1">
      <c r="A116" s="6" t="s">
        <v>391</v>
      </c>
      <c r="B116" s="14" t="s">
        <v>392</v>
      </c>
      <c r="C116" s="12"/>
      <c r="D116" s="13" t="s">
        <v>393</v>
      </c>
    </row>
    <row r="117" spans="1:4" ht="30" customHeight="1">
      <c r="A117" s="6" t="s">
        <v>394</v>
      </c>
      <c r="B117" s="14" t="s">
        <v>395</v>
      </c>
      <c r="C117" s="12"/>
      <c r="D117" s="13" t="s">
        <v>396</v>
      </c>
    </row>
    <row r="118" spans="1:4" ht="30" customHeight="1">
      <c r="A118" s="6" t="s">
        <v>397</v>
      </c>
      <c r="B118" s="15" t="s">
        <v>398</v>
      </c>
      <c r="C118" s="12"/>
      <c r="D118" s="13" t="s">
        <v>399</v>
      </c>
    </row>
    <row r="119" spans="1:4" ht="30" customHeight="1">
      <c r="A119" s="6" t="s">
        <v>400</v>
      </c>
      <c r="B119" s="14" t="s">
        <v>401</v>
      </c>
      <c r="C119" s="12"/>
      <c r="D119" s="13" t="s">
        <v>402</v>
      </c>
    </row>
    <row r="120" spans="1:4" ht="45.75" customHeight="1">
      <c r="A120" s="6" t="s">
        <v>403</v>
      </c>
      <c r="B120" s="14" t="s">
        <v>404</v>
      </c>
      <c r="C120" s="12"/>
      <c r="D120" s="13" t="s">
        <v>405</v>
      </c>
    </row>
    <row r="121" spans="1:4" ht="45" customHeight="1">
      <c r="A121" s="6" t="s">
        <v>406</v>
      </c>
      <c r="B121" s="14" t="s">
        <v>407</v>
      </c>
      <c r="C121" s="12"/>
      <c r="D121" s="13" t="s">
        <v>408</v>
      </c>
    </row>
    <row r="122" spans="1:4" ht="72.75" customHeight="1">
      <c r="A122" s="6" t="s">
        <v>409</v>
      </c>
      <c r="B122" s="14" t="s">
        <v>410</v>
      </c>
      <c r="C122" s="12"/>
      <c r="D122" s="13" t="s">
        <v>411</v>
      </c>
    </row>
    <row r="123" spans="1:4" ht="30" customHeight="1">
      <c r="A123" s="6" t="s">
        <v>412</v>
      </c>
      <c r="B123" s="14" t="s">
        <v>413</v>
      </c>
      <c r="C123" s="12"/>
      <c r="D123" s="13" t="s">
        <v>414</v>
      </c>
    </row>
    <row r="124" spans="1:4" ht="30" customHeight="1">
      <c r="A124" s="6" t="s">
        <v>415</v>
      </c>
      <c r="B124" s="14" t="s">
        <v>416</v>
      </c>
      <c r="C124" s="12"/>
      <c r="D124" s="13" t="s">
        <v>417</v>
      </c>
    </row>
    <row r="125" spans="1:4" ht="50.25" customHeight="1">
      <c r="A125" s="6" t="s">
        <v>418</v>
      </c>
      <c r="B125" s="14" t="s">
        <v>419</v>
      </c>
      <c r="C125" s="12"/>
      <c r="D125" s="13" t="s">
        <v>420</v>
      </c>
    </row>
    <row r="126" spans="1:4" ht="30" customHeight="1">
      <c r="A126" s="6" t="s">
        <v>421</v>
      </c>
      <c r="B126" s="14" t="s">
        <v>422</v>
      </c>
      <c r="C126" s="12"/>
      <c r="D126" s="13" t="s">
        <v>423</v>
      </c>
    </row>
    <row r="127" spans="1:4" ht="45" customHeight="1">
      <c r="A127" s="6" t="s">
        <v>424</v>
      </c>
      <c r="B127" s="14" t="s">
        <v>425</v>
      </c>
      <c r="C127" s="12"/>
      <c r="D127" s="13" t="s">
        <v>426</v>
      </c>
    </row>
    <row r="128" spans="1:4" ht="60" customHeight="1">
      <c r="A128" s="16" t="s">
        <v>427</v>
      </c>
      <c r="B128" s="11" t="s">
        <v>428</v>
      </c>
      <c r="C128" s="17"/>
      <c r="D128" s="18" t="s">
        <v>429</v>
      </c>
    </row>
    <row r="129" spans="1:4" ht="30" customHeight="1">
      <c r="A129" s="16" t="s">
        <v>430</v>
      </c>
      <c r="B129" s="11" t="s">
        <v>431</v>
      </c>
      <c r="C129" s="17"/>
      <c r="D129" s="18" t="s">
        <v>432</v>
      </c>
    </row>
    <row r="130" spans="1:4" ht="30" customHeight="1">
      <c r="A130" s="16" t="s">
        <v>433</v>
      </c>
      <c r="B130" s="11" t="s">
        <v>434</v>
      </c>
      <c r="C130" s="17"/>
      <c r="D130" s="18" t="s">
        <v>435</v>
      </c>
    </row>
    <row r="131" spans="1:4" ht="30.75" customHeight="1" thickBot="1">
      <c r="A131" s="19" t="s">
        <v>436</v>
      </c>
      <c r="B131" s="20" t="s">
        <v>437</v>
      </c>
      <c r="C131" s="21"/>
      <c r="D131" s="22" t="s">
        <v>438</v>
      </c>
    </row>
  </sheetData>
  <mergeCells count="2">
    <mergeCell ref="A1:D1"/>
    <mergeCell ref="A2:B2"/>
  </mergeCells>
  <phoneticPr fontId="7"/>
  <pageMargins left="0.7" right="0.7" top="0.75" bottom="0.75" header="0.3" footer="0.3"/>
  <pageSetup paperSize="9" scale="6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7"/>
  <sheetViews>
    <sheetView zoomScale="115" zoomScaleNormal="115" zoomScaleSheetLayoutView="85" zoomScalePageLayoutView="85" workbookViewId="0">
      <selection activeCell="I29" sqref="I29"/>
    </sheetView>
  </sheetViews>
  <sheetFormatPr defaultColWidth="9" defaultRowHeight="15"/>
  <cols>
    <col min="1" max="1" width="25.85546875" style="26" customWidth="1"/>
    <col min="2" max="2" width="6.5703125" style="64" customWidth="1"/>
    <col min="3" max="3" width="5.85546875" style="64" customWidth="1"/>
    <col min="4" max="4" width="7" style="65" customWidth="1"/>
    <col min="5" max="5" width="1.42578125" style="66" customWidth="1"/>
    <col min="6" max="6" width="6.5703125" style="67" customWidth="1"/>
    <col min="7" max="7" width="5.85546875" style="64" customWidth="1"/>
    <col min="8" max="8" width="7" style="65" customWidth="1"/>
    <col min="9" max="9" width="7.5703125" style="67" customWidth="1"/>
    <col min="10" max="10" width="1.42578125" style="66" customWidth="1"/>
    <col min="11" max="11" width="6.5703125" style="67" customWidth="1"/>
    <col min="12" max="12" width="5.85546875" style="64" customWidth="1"/>
    <col min="13" max="13" width="7" style="65" customWidth="1"/>
    <col min="14" max="14" width="7.5703125" style="67" customWidth="1"/>
    <col min="15" max="15" width="2.140625" style="67" customWidth="1"/>
    <col min="16" max="16" width="6.5703125" style="26" customWidth="1"/>
    <col min="17" max="17" width="5.85546875" style="26" customWidth="1"/>
    <col min="18" max="18" width="7" style="26" customWidth="1"/>
    <col min="19" max="19" width="1.42578125" style="66" customWidth="1"/>
    <col min="20" max="20" width="6.5703125" style="26" customWidth="1"/>
    <col min="21" max="21" width="5.85546875" style="26" customWidth="1"/>
    <col min="22" max="22" width="7" style="26" customWidth="1"/>
    <col min="23" max="23" width="7.5703125" style="66" customWidth="1"/>
    <col min="24" max="24" width="1.42578125" style="66" customWidth="1"/>
    <col min="25" max="25" width="6.5703125" style="26" customWidth="1"/>
    <col min="26" max="26" width="5.85546875" style="26" customWidth="1"/>
    <col min="27" max="27" width="7" style="26" customWidth="1"/>
    <col min="28" max="28" width="7.5703125" style="66" customWidth="1"/>
    <col min="29" max="16384" width="9" style="26"/>
  </cols>
  <sheetData>
    <row r="1" spans="1:28" ht="15" customHeight="1" thickBot="1">
      <c r="A1" s="176" t="s">
        <v>439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row>
    <row r="2" spans="1:28" ht="18" customHeight="1">
      <c r="A2" s="27"/>
      <c r="B2" s="177" t="s">
        <v>440</v>
      </c>
      <c r="C2" s="177"/>
      <c r="D2" s="177"/>
      <c r="E2" s="177"/>
      <c r="F2" s="177"/>
      <c r="G2" s="177"/>
      <c r="H2" s="177"/>
      <c r="I2" s="177"/>
      <c r="J2" s="177"/>
      <c r="K2" s="177"/>
      <c r="L2" s="177"/>
      <c r="M2" s="177"/>
      <c r="N2" s="177"/>
      <c r="O2" s="28"/>
      <c r="P2" s="177" t="s">
        <v>441</v>
      </c>
      <c r="Q2" s="177"/>
      <c r="R2" s="177"/>
      <c r="S2" s="177"/>
      <c r="T2" s="177"/>
      <c r="U2" s="177"/>
      <c r="V2" s="177"/>
      <c r="W2" s="177"/>
      <c r="X2" s="177"/>
      <c r="Y2" s="177"/>
      <c r="Z2" s="177"/>
      <c r="AA2" s="177"/>
      <c r="AB2" s="177"/>
    </row>
    <row r="3" spans="1:28" ht="18" customHeight="1">
      <c r="A3" s="27"/>
      <c r="B3" s="29"/>
      <c r="C3" s="29"/>
      <c r="D3" s="29"/>
      <c r="E3" s="28"/>
      <c r="F3" s="178" t="s">
        <v>442</v>
      </c>
      <c r="G3" s="178"/>
      <c r="H3" s="178"/>
      <c r="I3" s="178"/>
      <c r="J3" s="178"/>
      <c r="K3" s="178"/>
      <c r="L3" s="178"/>
      <c r="M3" s="178"/>
      <c r="N3" s="178"/>
      <c r="O3" s="28"/>
      <c r="P3" s="28"/>
      <c r="Q3" s="28"/>
      <c r="R3" s="28"/>
      <c r="S3" s="28"/>
      <c r="T3" s="178" t="s">
        <v>442</v>
      </c>
      <c r="U3" s="178"/>
      <c r="V3" s="178"/>
      <c r="W3" s="178"/>
      <c r="X3" s="178"/>
      <c r="Y3" s="178"/>
      <c r="Z3" s="178"/>
      <c r="AA3" s="178"/>
      <c r="AB3" s="178"/>
    </row>
    <row r="4" spans="1:28" ht="18" customHeight="1">
      <c r="A4" s="27"/>
      <c r="B4" s="177" t="s">
        <v>443</v>
      </c>
      <c r="C4" s="177"/>
      <c r="D4" s="177"/>
      <c r="E4" s="28"/>
      <c r="F4" s="178" t="s">
        <v>444</v>
      </c>
      <c r="G4" s="178"/>
      <c r="H4" s="178"/>
      <c r="I4" s="178"/>
      <c r="J4" s="29"/>
      <c r="K4" s="179" t="s">
        <v>445</v>
      </c>
      <c r="L4" s="179"/>
      <c r="M4" s="179"/>
      <c r="N4" s="179"/>
      <c r="O4" s="28"/>
      <c r="P4" s="177" t="s">
        <v>443</v>
      </c>
      <c r="Q4" s="177"/>
      <c r="R4" s="177"/>
      <c r="S4" s="28"/>
      <c r="T4" s="178" t="s">
        <v>444</v>
      </c>
      <c r="U4" s="178"/>
      <c r="V4" s="178"/>
      <c r="W4" s="178"/>
      <c r="X4" s="29"/>
      <c r="Y4" s="179" t="s">
        <v>445</v>
      </c>
      <c r="Z4" s="179"/>
      <c r="AA4" s="179"/>
      <c r="AB4" s="179"/>
    </row>
    <row r="5" spans="1:28" ht="18" customHeight="1">
      <c r="A5" s="30" t="s">
        <v>446</v>
      </c>
      <c r="B5" s="31" t="s">
        <v>447</v>
      </c>
      <c r="C5" s="32" t="s">
        <v>448</v>
      </c>
      <c r="D5" s="32" t="s">
        <v>449</v>
      </c>
      <c r="E5" s="33"/>
      <c r="F5" s="34" t="s">
        <v>447</v>
      </c>
      <c r="G5" s="32" t="s">
        <v>448</v>
      </c>
      <c r="H5" s="32" t="s">
        <v>449</v>
      </c>
      <c r="I5" s="33" t="s">
        <v>450</v>
      </c>
      <c r="J5" s="33"/>
      <c r="K5" s="34" t="s">
        <v>447</v>
      </c>
      <c r="L5" s="32" t="s">
        <v>448</v>
      </c>
      <c r="M5" s="32" t="s">
        <v>449</v>
      </c>
      <c r="N5" s="33" t="s">
        <v>450</v>
      </c>
      <c r="O5" s="33"/>
      <c r="P5" s="34" t="s">
        <v>447</v>
      </c>
      <c r="Q5" s="32" t="s">
        <v>448</v>
      </c>
      <c r="R5" s="32" t="s">
        <v>449</v>
      </c>
      <c r="S5" s="33"/>
      <c r="T5" s="34" t="s">
        <v>447</v>
      </c>
      <c r="U5" s="32" t="s">
        <v>448</v>
      </c>
      <c r="V5" s="32" t="s">
        <v>449</v>
      </c>
      <c r="W5" s="33" t="s">
        <v>450</v>
      </c>
      <c r="X5" s="33"/>
      <c r="Y5" s="34" t="s">
        <v>447</v>
      </c>
      <c r="Z5" s="32" t="s">
        <v>448</v>
      </c>
      <c r="AA5" s="32" t="s">
        <v>449</v>
      </c>
      <c r="AB5" s="33" t="s">
        <v>450</v>
      </c>
    </row>
    <row r="6" spans="1:28" ht="15.75" customHeight="1">
      <c r="A6" s="35" t="s">
        <v>451</v>
      </c>
      <c r="B6" s="36">
        <v>390.625</v>
      </c>
      <c r="C6" s="37">
        <v>290</v>
      </c>
      <c r="D6" s="38">
        <v>480.625</v>
      </c>
      <c r="E6" s="39"/>
      <c r="F6" s="36">
        <v>319.05375679999997</v>
      </c>
      <c r="G6" s="37">
        <v>254.03511510000001</v>
      </c>
      <c r="H6" s="38">
        <v>378.84149760000003</v>
      </c>
      <c r="I6" s="40" t="s">
        <v>452</v>
      </c>
      <c r="J6" s="39"/>
      <c r="K6" s="36">
        <v>392.86776509999999</v>
      </c>
      <c r="L6" s="37">
        <v>297.39584250000001</v>
      </c>
      <c r="M6" s="38">
        <v>479.86767939999999</v>
      </c>
      <c r="N6" s="40">
        <v>8.0000000000000002E-3</v>
      </c>
      <c r="O6" s="41"/>
      <c r="P6" s="42">
        <v>262.3125</v>
      </c>
      <c r="Q6" s="37">
        <v>196.625</v>
      </c>
      <c r="R6" s="43">
        <v>327.5</v>
      </c>
      <c r="S6" s="39"/>
      <c r="T6" s="36">
        <v>300.19307149999997</v>
      </c>
      <c r="U6" s="37">
        <v>242.88533409999999</v>
      </c>
      <c r="V6" s="38">
        <v>371.88818850000001</v>
      </c>
      <c r="W6" s="41" t="s">
        <v>452</v>
      </c>
      <c r="X6" s="39"/>
      <c r="Y6" s="36">
        <v>283.05084490000002</v>
      </c>
      <c r="Z6" s="37">
        <v>202.70866860000001</v>
      </c>
      <c r="AA6" s="38">
        <v>336.67685399999999</v>
      </c>
      <c r="AB6" s="40" t="s">
        <v>452</v>
      </c>
    </row>
    <row r="7" spans="1:28" ht="15.75" customHeight="1">
      <c r="A7" s="44" t="s">
        <v>453</v>
      </c>
      <c r="B7" s="36">
        <v>81.5625</v>
      </c>
      <c r="C7" s="37">
        <v>41.5625</v>
      </c>
      <c r="D7" s="38">
        <v>125.875</v>
      </c>
      <c r="E7" s="39"/>
      <c r="F7" s="36">
        <v>79.997780000000006</v>
      </c>
      <c r="G7" s="37">
        <v>44.813378200000002</v>
      </c>
      <c r="H7" s="38">
        <v>115.3326823</v>
      </c>
      <c r="I7" s="45">
        <v>1E-3</v>
      </c>
      <c r="J7" s="39"/>
      <c r="K7" s="36">
        <v>95.457593099999997</v>
      </c>
      <c r="L7" s="37">
        <v>42.434860700000002</v>
      </c>
      <c r="M7" s="38">
        <v>158.0148232</v>
      </c>
      <c r="N7" s="40" t="s">
        <v>452</v>
      </c>
      <c r="O7" s="41"/>
      <c r="P7" s="42">
        <v>50</v>
      </c>
      <c r="Q7" s="37">
        <v>12.5</v>
      </c>
      <c r="R7" s="43">
        <v>87.762500000000003</v>
      </c>
      <c r="S7" s="39"/>
      <c r="T7" s="36">
        <v>54.926034299999998</v>
      </c>
      <c r="U7" s="37">
        <v>19.3580896</v>
      </c>
      <c r="V7" s="38">
        <v>96.780460300000001</v>
      </c>
      <c r="W7" s="40">
        <v>6.9999999999999999E-4</v>
      </c>
      <c r="X7" s="39"/>
      <c r="Y7" s="36">
        <v>65.068027099999995</v>
      </c>
      <c r="Z7" s="37">
        <v>16.3781569</v>
      </c>
      <c r="AA7" s="38">
        <v>114.4471533</v>
      </c>
      <c r="AB7" s="40" t="s">
        <v>452</v>
      </c>
    </row>
    <row r="8" spans="1:28" ht="15.75" customHeight="1">
      <c r="A8" s="44" t="s">
        <v>454</v>
      </c>
      <c r="B8" s="36">
        <v>30</v>
      </c>
      <c r="C8" s="37">
        <v>12.125</v>
      </c>
      <c r="D8" s="38">
        <v>62</v>
      </c>
      <c r="E8" s="39"/>
      <c r="F8" s="36">
        <v>31.009247299999998</v>
      </c>
      <c r="G8" s="37">
        <v>13.716357500000001</v>
      </c>
      <c r="H8" s="38">
        <v>55.763346900000002</v>
      </c>
      <c r="I8" s="46">
        <v>0.60070000000000001</v>
      </c>
      <c r="J8" s="39"/>
      <c r="K8" s="36">
        <v>31.4103028</v>
      </c>
      <c r="L8" s="37">
        <v>8.9393986000000005</v>
      </c>
      <c r="M8" s="38">
        <v>57.293070800000002</v>
      </c>
      <c r="N8" s="47">
        <v>0.84430000000000005</v>
      </c>
      <c r="O8" s="41"/>
      <c r="P8" s="42">
        <v>36.875</v>
      </c>
      <c r="Q8" s="37">
        <v>16.512499999999999</v>
      </c>
      <c r="R8" s="43">
        <v>57.77</v>
      </c>
      <c r="S8" s="39"/>
      <c r="T8" s="36">
        <v>37.083464499999998</v>
      </c>
      <c r="U8" s="37">
        <v>16.654246499999999</v>
      </c>
      <c r="V8" s="38">
        <v>57.463966800000001</v>
      </c>
      <c r="W8" s="47">
        <v>0.94510000000000005</v>
      </c>
      <c r="X8" s="39"/>
      <c r="Y8" s="36">
        <v>35.936730099999998</v>
      </c>
      <c r="Z8" s="37">
        <v>14.663323699999999</v>
      </c>
      <c r="AA8" s="38">
        <v>53.798664899999999</v>
      </c>
      <c r="AB8" s="40">
        <v>2.9999999999999997E-4</v>
      </c>
    </row>
    <row r="9" spans="1:28" ht="15.75" customHeight="1">
      <c r="A9" s="44" t="s">
        <v>455</v>
      </c>
      <c r="B9" s="36">
        <v>9.875</v>
      </c>
      <c r="C9" s="37">
        <v>5.4249999999999998</v>
      </c>
      <c r="D9" s="38">
        <v>22.837499999999999</v>
      </c>
      <c r="E9" s="39"/>
      <c r="F9" s="36">
        <v>12.074777900000001</v>
      </c>
      <c r="G9" s="37">
        <v>5.6582381000000002</v>
      </c>
      <c r="H9" s="38">
        <v>18.377607999999999</v>
      </c>
      <c r="I9" s="46">
        <v>0.95699999999999996</v>
      </c>
      <c r="J9" s="39"/>
      <c r="K9" s="36">
        <v>12.355013599999999</v>
      </c>
      <c r="L9" s="37">
        <v>6.4501064000000001</v>
      </c>
      <c r="M9" s="38">
        <v>19.8451366</v>
      </c>
      <c r="N9" s="47">
        <v>0.2823</v>
      </c>
      <c r="O9" s="41"/>
      <c r="P9" s="42">
        <v>8.3125</v>
      </c>
      <c r="Q9" s="37">
        <v>3.0125000000000002</v>
      </c>
      <c r="R9" s="43">
        <v>17.649999999999999</v>
      </c>
      <c r="S9" s="39"/>
      <c r="T9" s="36">
        <v>9.7485394999999997</v>
      </c>
      <c r="U9" s="37">
        <v>5.8625303999999998</v>
      </c>
      <c r="V9" s="38">
        <v>17.009551500000001</v>
      </c>
      <c r="W9" s="48">
        <v>5.57E-2</v>
      </c>
      <c r="X9" s="39"/>
      <c r="Y9" s="36">
        <v>8.2247049000000008</v>
      </c>
      <c r="Z9" s="37">
        <v>5.2215417999999998</v>
      </c>
      <c r="AA9" s="38">
        <v>16.301403100000002</v>
      </c>
      <c r="AB9" s="47">
        <v>0.31259999999999999</v>
      </c>
    </row>
    <row r="10" spans="1:28" ht="15.75" customHeight="1">
      <c r="A10" s="44" t="s">
        <v>456</v>
      </c>
      <c r="B10" s="36">
        <v>1</v>
      </c>
      <c r="C10" s="37">
        <v>0.125</v>
      </c>
      <c r="D10" s="38">
        <v>2.6124999999999998</v>
      </c>
      <c r="E10" s="39"/>
      <c r="F10" s="36">
        <v>1.8080887999999999</v>
      </c>
      <c r="G10" s="37">
        <v>1.2428766</v>
      </c>
      <c r="H10" s="38">
        <v>2.7334984000000002</v>
      </c>
      <c r="I10" s="40">
        <v>5.0000000000000001E-4</v>
      </c>
      <c r="J10" s="39"/>
      <c r="K10" s="36">
        <v>1.9332661</v>
      </c>
      <c r="L10" s="37">
        <v>1.3673042</v>
      </c>
      <c r="M10" s="38">
        <v>2.9968872000000002</v>
      </c>
      <c r="N10" s="40" t="s">
        <v>452</v>
      </c>
      <c r="O10" s="41"/>
      <c r="P10" s="42">
        <v>1</v>
      </c>
      <c r="Q10" s="37">
        <v>0.25</v>
      </c>
      <c r="R10" s="43">
        <v>3.8624999999999998</v>
      </c>
      <c r="S10" s="39"/>
      <c r="T10" s="36">
        <v>2.0635742000000001</v>
      </c>
      <c r="U10" s="37">
        <v>1.5107862999999999</v>
      </c>
      <c r="V10" s="38">
        <v>3.3298317000000002</v>
      </c>
      <c r="W10" s="47">
        <v>1.55E-2</v>
      </c>
      <c r="X10" s="39"/>
      <c r="Y10" s="36">
        <v>2.1859563</v>
      </c>
      <c r="Z10" s="37">
        <v>1.5319339999999999</v>
      </c>
      <c r="AA10" s="38">
        <v>3.1801222999999998</v>
      </c>
      <c r="AB10" s="47">
        <v>1.37E-2</v>
      </c>
    </row>
    <row r="11" spans="1:28" ht="15.75" customHeight="1">
      <c r="A11" s="44" t="s">
        <v>457</v>
      </c>
      <c r="B11" s="36">
        <v>56.774999999999999</v>
      </c>
      <c r="C11" s="37">
        <v>28.6</v>
      </c>
      <c r="D11" s="38">
        <v>89.387500000000003</v>
      </c>
      <c r="E11" s="39"/>
      <c r="F11" s="36">
        <v>50.600296700000001</v>
      </c>
      <c r="G11" s="37">
        <v>30.884336300000001</v>
      </c>
      <c r="H11" s="38">
        <v>76.9573666</v>
      </c>
      <c r="I11" s="47">
        <v>0.20569999999999999</v>
      </c>
      <c r="J11" s="39"/>
      <c r="K11" s="36">
        <v>57.500868099999998</v>
      </c>
      <c r="L11" s="37">
        <v>33.597931099999997</v>
      </c>
      <c r="M11" s="38">
        <v>81.463670100000002</v>
      </c>
      <c r="N11" s="47">
        <v>5.7200000000000001E-2</v>
      </c>
      <c r="O11" s="41"/>
      <c r="P11" s="42">
        <v>51.387500000000003</v>
      </c>
      <c r="Q11" s="37">
        <v>28.175000000000001</v>
      </c>
      <c r="R11" s="43">
        <v>84.7</v>
      </c>
      <c r="S11" s="39"/>
      <c r="T11" s="36">
        <v>60.039697199999999</v>
      </c>
      <c r="U11" s="37">
        <v>35.078287799999998</v>
      </c>
      <c r="V11" s="38">
        <v>80.702620499999995</v>
      </c>
      <c r="W11" s="47">
        <v>0.1618</v>
      </c>
      <c r="X11" s="39"/>
      <c r="Y11" s="36">
        <v>57.199038000000002</v>
      </c>
      <c r="Z11" s="37">
        <v>34.860048499999998</v>
      </c>
      <c r="AA11" s="38">
        <v>82.043879200000006</v>
      </c>
      <c r="AB11" s="47">
        <v>0.1275</v>
      </c>
    </row>
    <row r="12" spans="1:28" ht="15.75" customHeight="1">
      <c r="A12" s="44" t="s">
        <v>458</v>
      </c>
      <c r="B12" s="36">
        <v>39.875</v>
      </c>
      <c r="C12" s="37">
        <v>17.55</v>
      </c>
      <c r="D12" s="38">
        <v>62.875</v>
      </c>
      <c r="E12" s="39"/>
      <c r="F12" s="36">
        <v>44.121768099999997</v>
      </c>
      <c r="G12" s="37">
        <v>27.5942185</v>
      </c>
      <c r="H12" s="38">
        <v>61.130912100000003</v>
      </c>
      <c r="I12" s="47">
        <v>1.18E-2</v>
      </c>
      <c r="J12" s="39"/>
      <c r="K12" s="36">
        <v>46.857553000000003</v>
      </c>
      <c r="L12" s="37">
        <v>31.4013466</v>
      </c>
      <c r="M12" s="38">
        <v>67.102343700000006</v>
      </c>
      <c r="N12" s="40" t="s">
        <v>452</v>
      </c>
      <c r="O12" s="41"/>
      <c r="P12" s="42">
        <v>29.1</v>
      </c>
      <c r="Q12" s="37">
        <v>16.274999999999999</v>
      </c>
      <c r="R12" s="43">
        <v>50.274999999999999</v>
      </c>
      <c r="S12" s="39"/>
      <c r="T12" s="36">
        <v>41.397972799999998</v>
      </c>
      <c r="U12" s="37">
        <v>25.815566199999999</v>
      </c>
      <c r="V12" s="38">
        <v>57.9219388</v>
      </c>
      <c r="W12" s="40" t="s">
        <v>452</v>
      </c>
      <c r="X12" s="39"/>
      <c r="Y12" s="36">
        <v>38.346177599999997</v>
      </c>
      <c r="Z12" s="37">
        <v>24.6428364</v>
      </c>
      <c r="AA12" s="38">
        <v>55.763435700000002</v>
      </c>
      <c r="AB12" s="40" t="s">
        <v>452</v>
      </c>
    </row>
    <row r="13" spans="1:28" ht="15.75" customHeight="1">
      <c r="A13" s="44" t="s">
        <v>459</v>
      </c>
      <c r="B13" s="36">
        <v>11.7875</v>
      </c>
      <c r="C13" s="37">
        <v>5.9375</v>
      </c>
      <c r="D13" s="38">
        <v>17.497499999999999</v>
      </c>
      <c r="E13" s="39"/>
      <c r="F13" s="36">
        <v>8.4394905999999992</v>
      </c>
      <c r="G13" s="37">
        <v>6.0287972999999999</v>
      </c>
      <c r="H13" s="38">
        <v>12.0356863</v>
      </c>
      <c r="I13" s="40" t="s">
        <v>452</v>
      </c>
      <c r="J13" s="39"/>
      <c r="K13" s="36">
        <v>9.5032288000000005</v>
      </c>
      <c r="L13" s="37">
        <v>6.6736608999999998</v>
      </c>
      <c r="M13" s="38">
        <v>13.765720999999999</v>
      </c>
      <c r="N13" s="40">
        <v>1E-3</v>
      </c>
      <c r="O13" s="41"/>
      <c r="P13" s="42">
        <v>12.79</v>
      </c>
      <c r="Q13" s="37">
        <v>7.1375000000000002</v>
      </c>
      <c r="R13" s="43">
        <v>19.287500000000001</v>
      </c>
      <c r="S13" s="39"/>
      <c r="T13" s="36">
        <v>10.556184999999999</v>
      </c>
      <c r="U13" s="37">
        <v>7.7733387</v>
      </c>
      <c r="V13" s="38">
        <v>14.5544186</v>
      </c>
      <c r="W13" s="40">
        <v>2.9999999999999997E-4</v>
      </c>
      <c r="X13" s="39"/>
      <c r="Y13" s="36">
        <v>10.9294598</v>
      </c>
      <c r="Z13" s="37">
        <v>8.1373937000000005</v>
      </c>
      <c r="AA13" s="38">
        <v>14.346679099999999</v>
      </c>
      <c r="AB13" s="40">
        <v>1E-3</v>
      </c>
    </row>
    <row r="14" spans="1:28" ht="15.75" customHeight="1">
      <c r="A14" s="49" t="s">
        <v>460</v>
      </c>
      <c r="B14" s="36">
        <v>27.881250000000001</v>
      </c>
      <c r="C14" s="37">
        <v>4.375</v>
      </c>
      <c r="D14" s="38">
        <v>55.25</v>
      </c>
      <c r="E14" s="39"/>
      <c r="F14" s="36">
        <v>34.047091000000002</v>
      </c>
      <c r="G14" s="37">
        <v>12.6310173</v>
      </c>
      <c r="H14" s="38">
        <v>56.238951299999997</v>
      </c>
      <c r="I14" s="48">
        <v>2.7000000000000001E-3</v>
      </c>
      <c r="J14" s="39"/>
      <c r="K14" s="36">
        <v>39.213008500000001</v>
      </c>
      <c r="L14" s="37">
        <v>10.279248000000001</v>
      </c>
      <c r="M14" s="38">
        <v>62.061394700000001</v>
      </c>
      <c r="N14" s="40" t="s">
        <v>452</v>
      </c>
      <c r="O14" s="41"/>
      <c r="P14" s="42">
        <v>39.700000000000003</v>
      </c>
      <c r="Q14" s="37">
        <v>18.625</v>
      </c>
      <c r="R14" s="43">
        <v>64.424999999999997</v>
      </c>
      <c r="S14" s="39"/>
      <c r="T14" s="36">
        <v>55.701079999999997</v>
      </c>
      <c r="U14" s="37">
        <v>34.419309400000003</v>
      </c>
      <c r="V14" s="38">
        <v>73.990619600000002</v>
      </c>
      <c r="W14" s="40" t="s">
        <v>452</v>
      </c>
      <c r="X14" s="39"/>
      <c r="Y14" s="36">
        <v>54.7692409</v>
      </c>
      <c r="Z14" s="37">
        <v>31.135524100000001</v>
      </c>
      <c r="AA14" s="38">
        <v>82.749316300000004</v>
      </c>
      <c r="AB14" s="40" t="s">
        <v>452</v>
      </c>
    </row>
    <row r="15" spans="1:28" ht="15.75" customHeight="1">
      <c r="A15" s="44" t="s">
        <v>603</v>
      </c>
      <c r="B15" s="36">
        <v>0.99375000000000002</v>
      </c>
      <c r="C15" s="37">
        <v>0</v>
      </c>
      <c r="D15" s="38">
        <v>2.5625</v>
      </c>
      <c r="E15" s="39"/>
      <c r="F15" s="36">
        <v>1.1968570999999999</v>
      </c>
      <c r="G15" s="37">
        <v>0.64001039999999998</v>
      </c>
      <c r="H15" s="38">
        <v>2.1843604000000001</v>
      </c>
      <c r="I15" s="47">
        <v>0.4587</v>
      </c>
      <c r="J15" s="39"/>
      <c r="K15" s="36">
        <v>1.255938</v>
      </c>
      <c r="L15" s="37">
        <v>0.70830400000000004</v>
      </c>
      <c r="M15" s="38">
        <v>2.0974884</v>
      </c>
      <c r="N15" s="47">
        <v>0.99199999999999999</v>
      </c>
      <c r="O15" s="41"/>
      <c r="P15" s="42">
        <v>1.125</v>
      </c>
      <c r="Q15" s="37">
        <v>0</v>
      </c>
      <c r="R15" s="43">
        <v>3.125</v>
      </c>
      <c r="S15" s="39"/>
      <c r="T15" s="36">
        <v>1.3179596</v>
      </c>
      <c r="U15" s="37">
        <v>0.7250626</v>
      </c>
      <c r="V15" s="38">
        <v>2.1484166999999998</v>
      </c>
      <c r="W15" s="47">
        <v>0.15579999999999999</v>
      </c>
      <c r="X15" s="39"/>
      <c r="Y15" s="36">
        <v>1.2043562999999999</v>
      </c>
      <c r="Z15" s="37">
        <v>0.69943420000000001</v>
      </c>
      <c r="AA15" s="38">
        <v>1.9428867999999999</v>
      </c>
      <c r="AB15" s="47">
        <v>0.1171</v>
      </c>
    </row>
    <row r="16" spans="1:28" ht="15.75" customHeight="1">
      <c r="A16" s="44" t="s">
        <v>602</v>
      </c>
      <c r="B16" s="36">
        <v>19.585000000000001</v>
      </c>
      <c r="C16" s="37">
        <v>12.262499999999999</v>
      </c>
      <c r="D16" s="38">
        <v>27.787500000000001</v>
      </c>
      <c r="E16" s="39"/>
      <c r="F16" s="36">
        <v>18.699661599999999</v>
      </c>
      <c r="G16" s="37">
        <v>14.692677700000001</v>
      </c>
      <c r="H16" s="38">
        <v>23.019174700000001</v>
      </c>
      <c r="I16" s="47">
        <v>0.12529999999999999</v>
      </c>
      <c r="J16" s="39"/>
      <c r="K16" s="36">
        <v>21.579677199999999</v>
      </c>
      <c r="L16" s="37">
        <v>16.381481399999998</v>
      </c>
      <c r="M16" s="38">
        <v>25.683722199999998</v>
      </c>
      <c r="N16" s="47">
        <v>0.17660000000000001</v>
      </c>
      <c r="O16" s="41"/>
      <c r="P16" s="42">
        <v>15.8</v>
      </c>
      <c r="Q16" s="37">
        <v>10.175000000000001</v>
      </c>
      <c r="R16" s="43">
        <v>21.828749999999999</v>
      </c>
      <c r="S16" s="39"/>
      <c r="T16" s="36">
        <v>15.934011699999999</v>
      </c>
      <c r="U16" s="37">
        <v>13.050516500000001</v>
      </c>
      <c r="V16" s="38">
        <v>19.623919099999998</v>
      </c>
      <c r="W16" s="47">
        <v>0.49130000000000001</v>
      </c>
      <c r="X16" s="39"/>
      <c r="Y16" s="36">
        <v>16.729603999999998</v>
      </c>
      <c r="Z16" s="37">
        <v>12.903196700000001</v>
      </c>
      <c r="AA16" s="38">
        <v>21.275071499999999</v>
      </c>
      <c r="AB16" s="47">
        <v>3.8699999999999998E-2</v>
      </c>
    </row>
    <row r="17" spans="1:28" ht="15.75" customHeight="1">
      <c r="A17" s="44" t="s">
        <v>461</v>
      </c>
      <c r="B17" s="36">
        <v>27.625</v>
      </c>
      <c r="C17" s="37">
        <v>4.5875000000000004</v>
      </c>
      <c r="D17" s="38">
        <v>73.3</v>
      </c>
      <c r="E17" s="39"/>
      <c r="F17" s="36">
        <v>41.2256578</v>
      </c>
      <c r="G17" s="37">
        <v>9.4818064999999994</v>
      </c>
      <c r="H17" s="38">
        <v>87.254864799999993</v>
      </c>
      <c r="I17" s="40" t="s">
        <v>452</v>
      </c>
      <c r="J17" s="39"/>
      <c r="K17" s="36">
        <v>33.486594799999999</v>
      </c>
      <c r="L17" s="37">
        <v>9.3838687000000007</v>
      </c>
      <c r="M17" s="38">
        <v>73.371260699999993</v>
      </c>
      <c r="N17" s="40" t="s">
        <v>452</v>
      </c>
      <c r="O17" s="41"/>
      <c r="P17" s="42">
        <v>46.037500000000001</v>
      </c>
      <c r="Q17" s="37">
        <v>16.274999999999999</v>
      </c>
      <c r="R17" s="43">
        <v>101.4</v>
      </c>
      <c r="S17" s="39"/>
      <c r="T17" s="36">
        <v>56.9322485</v>
      </c>
      <c r="U17" s="37">
        <v>27.413340000000002</v>
      </c>
      <c r="V17" s="38">
        <v>101.1914065</v>
      </c>
      <c r="W17" s="48">
        <v>1.2999999999999999E-3</v>
      </c>
      <c r="X17" s="39"/>
      <c r="Y17" s="36">
        <v>50.3727771</v>
      </c>
      <c r="Z17" s="37">
        <v>20.295348400000002</v>
      </c>
      <c r="AA17" s="38">
        <v>104.9590117</v>
      </c>
      <c r="AB17" s="48">
        <v>2.3999999999999998E-3</v>
      </c>
    </row>
    <row r="18" spans="1:28" ht="15.75" customHeight="1">
      <c r="A18" s="44" t="s">
        <v>462</v>
      </c>
      <c r="B18" s="36">
        <v>69.0625</v>
      </c>
      <c r="C18" s="37">
        <v>39.75</v>
      </c>
      <c r="D18" s="38">
        <v>100.625</v>
      </c>
      <c r="E18" s="39"/>
      <c r="F18" s="36">
        <v>82.528331899999998</v>
      </c>
      <c r="G18" s="37">
        <v>61.287924699999998</v>
      </c>
      <c r="H18" s="38">
        <v>106.09202000000001</v>
      </c>
      <c r="I18" s="40" t="s">
        <v>452</v>
      </c>
      <c r="J18" s="39"/>
      <c r="K18" s="36">
        <v>88.844501300000005</v>
      </c>
      <c r="L18" s="37">
        <v>68.161922899999993</v>
      </c>
      <c r="M18" s="38">
        <v>116.23232849999999</v>
      </c>
      <c r="N18" s="40" t="s">
        <v>452</v>
      </c>
      <c r="O18" s="41"/>
      <c r="P18" s="42">
        <v>72.625</v>
      </c>
      <c r="Q18" s="37">
        <v>40.515000000000001</v>
      </c>
      <c r="R18" s="43">
        <v>104.45</v>
      </c>
      <c r="S18" s="39"/>
      <c r="T18" s="36">
        <v>86.897568300000003</v>
      </c>
      <c r="U18" s="37">
        <v>65.043639600000006</v>
      </c>
      <c r="V18" s="38">
        <v>109.8312068</v>
      </c>
      <c r="W18" s="40" t="s">
        <v>452</v>
      </c>
      <c r="X18" s="39"/>
      <c r="Y18" s="36">
        <v>84.7287587</v>
      </c>
      <c r="Z18" s="37">
        <v>69.102756799999995</v>
      </c>
      <c r="AA18" s="38">
        <v>112.74926619999999</v>
      </c>
      <c r="AB18" s="40" t="s">
        <v>452</v>
      </c>
    </row>
    <row r="19" spans="1:28" ht="15.75" customHeight="1">
      <c r="A19" s="44" t="s">
        <v>463</v>
      </c>
      <c r="B19" s="36">
        <v>147.14750000000001</v>
      </c>
      <c r="C19" s="37">
        <v>100.47624999999999</v>
      </c>
      <c r="D19" s="38">
        <v>188.36875000000001</v>
      </c>
      <c r="E19" s="39"/>
      <c r="F19" s="36">
        <v>136.09614300000001</v>
      </c>
      <c r="G19" s="37">
        <v>111.21466940000001</v>
      </c>
      <c r="H19" s="38">
        <v>172.26122140000001</v>
      </c>
      <c r="I19" s="47">
        <v>0.1085</v>
      </c>
      <c r="J19" s="39"/>
      <c r="K19" s="36">
        <v>158.2957992</v>
      </c>
      <c r="L19" s="37">
        <v>119.00840239999999</v>
      </c>
      <c r="M19" s="38">
        <v>191.31083659999999</v>
      </c>
      <c r="N19" s="48">
        <v>3.3999999999999998E-3</v>
      </c>
      <c r="O19" s="41"/>
      <c r="P19" s="42">
        <v>137.82499999999999</v>
      </c>
      <c r="Q19" s="37">
        <v>99.3</v>
      </c>
      <c r="R19" s="43">
        <v>185.63749999999999</v>
      </c>
      <c r="S19" s="39"/>
      <c r="T19" s="36">
        <v>134.93872239999999</v>
      </c>
      <c r="U19" s="37">
        <v>110.4267826</v>
      </c>
      <c r="V19" s="38">
        <v>164.89392760000001</v>
      </c>
      <c r="W19" s="47">
        <v>0.41149999999999998</v>
      </c>
      <c r="X19" s="39"/>
      <c r="Y19" s="36">
        <v>141.07119170000001</v>
      </c>
      <c r="Z19" s="37">
        <v>114.0327549</v>
      </c>
      <c r="AA19" s="38">
        <v>178.9043662</v>
      </c>
      <c r="AB19" s="47">
        <v>0.56510000000000005</v>
      </c>
    </row>
    <row r="20" spans="1:28" ht="15.75" customHeight="1">
      <c r="A20" s="44" t="s">
        <v>464</v>
      </c>
      <c r="B20" s="36">
        <v>18</v>
      </c>
      <c r="C20" s="37">
        <v>0.85</v>
      </c>
      <c r="D20" s="38">
        <v>46.05</v>
      </c>
      <c r="E20" s="39"/>
      <c r="F20" s="36">
        <v>6.2616076999999999</v>
      </c>
      <c r="G20" s="37">
        <v>2.3549038000000002</v>
      </c>
      <c r="H20" s="38">
        <v>15.041678900000001</v>
      </c>
      <c r="I20" s="40" t="s">
        <v>452</v>
      </c>
      <c r="J20" s="39"/>
      <c r="K20" s="36">
        <v>5.0821762000000001</v>
      </c>
      <c r="L20" s="37">
        <v>2.3706209</v>
      </c>
      <c r="M20" s="38">
        <v>13.136485499999999</v>
      </c>
      <c r="N20" s="40" t="s">
        <v>452</v>
      </c>
      <c r="O20" s="41"/>
      <c r="P20" s="42">
        <v>15</v>
      </c>
      <c r="Q20" s="37">
        <v>0</v>
      </c>
      <c r="R20" s="43">
        <v>32.5</v>
      </c>
      <c r="S20" s="39"/>
      <c r="T20" s="36">
        <v>6.0681897999999999</v>
      </c>
      <c r="U20" s="37">
        <v>1.8910302999999999</v>
      </c>
      <c r="V20" s="38">
        <v>11.7192454</v>
      </c>
      <c r="W20" s="40" t="s">
        <v>452</v>
      </c>
      <c r="X20" s="39"/>
      <c r="Y20" s="36">
        <v>4.2709836000000001</v>
      </c>
      <c r="Z20" s="37">
        <v>1.8515512999999999</v>
      </c>
      <c r="AA20" s="38">
        <v>9.1265976999999996</v>
      </c>
      <c r="AB20" s="40" t="s">
        <v>452</v>
      </c>
    </row>
    <row r="21" spans="1:28" ht="15.75" customHeight="1">
      <c r="A21" s="44" t="s">
        <v>465</v>
      </c>
      <c r="B21" s="36">
        <v>10</v>
      </c>
      <c r="C21" s="37">
        <v>3.375</v>
      </c>
      <c r="D21" s="38">
        <v>20.912500000000001</v>
      </c>
      <c r="E21" s="39"/>
      <c r="F21" s="36">
        <v>11.249007799999999</v>
      </c>
      <c r="G21" s="37">
        <v>8.3546524000000009</v>
      </c>
      <c r="H21" s="38">
        <v>14.6451382</v>
      </c>
      <c r="I21" s="47">
        <v>0.64200000000000002</v>
      </c>
      <c r="J21" s="39"/>
      <c r="K21" s="36">
        <v>12.688212800000001</v>
      </c>
      <c r="L21" s="37">
        <v>9.2476521999999992</v>
      </c>
      <c r="M21" s="38">
        <v>17.817281600000001</v>
      </c>
      <c r="N21" s="47">
        <v>0.17100000000000001</v>
      </c>
      <c r="O21" s="41"/>
      <c r="P21" s="42">
        <v>10.824999999999999</v>
      </c>
      <c r="Q21" s="37">
        <v>4.875</v>
      </c>
      <c r="R21" s="43">
        <v>22.625</v>
      </c>
      <c r="S21" s="39"/>
      <c r="T21" s="36">
        <v>11.143236999999999</v>
      </c>
      <c r="U21" s="37">
        <v>7.8857420999999999</v>
      </c>
      <c r="V21" s="38">
        <v>14.0442088</v>
      </c>
      <c r="W21" s="47">
        <v>2.53E-2</v>
      </c>
      <c r="X21" s="39"/>
      <c r="Y21" s="36">
        <v>10.828489599999999</v>
      </c>
      <c r="Z21" s="37">
        <v>7.7034764999999998</v>
      </c>
      <c r="AA21" s="38">
        <v>15.9529114</v>
      </c>
      <c r="AB21" s="47">
        <v>4.0399999999999998E-2</v>
      </c>
    </row>
    <row r="22" spans="1:28" ht="15.75" customHeight="1">
      <c r="A22" s="44" t="s">
        <v>604</v>
      </c>
      <c r="B22" s="36">
        <v>4.5374999999999996</v>
      </c>
      <c r="C22" s="37">
        <v>1.5</v>
      </c>
      <c r="D22" s="38">
        <v>11.3</v>
      </c>
      <c r="E22" s="39"/>
      <c r="F22" s="36">
        <v>9.8035580000000007</v>
      </c>
      <c r="G22" s="37">
        <v>6.4815563999999997</v>
      </c>
      <c r="H22" s="38">
        <v>13.8982049</v>
      </c>
      <c r="I22" s="40" t="s">
        <v>452</v>
      </c>
      <c r="J22" s="39"/>
      <c r="K22" s="36">
        <v>9.7415552999999999</v>
      </c>
      <c r="L22" s="37">
        <v>6.8141689000000003</v>
      </c>
      <c r="M22" s="38">
        <v>15.037099899999999</v>
      </c>
      <c r="N22" s="40" t="s">
        <v>452</v>
      </c>
      <c r="O22" s="41"/>
      <c r="P22" s="42">
        <v>4.3624999999999998</v>
      </c>
      <c r="Q22" s="37">
        <v>1.5</v>
      </c>
      <c r="R22" s="43">
        <v>13.0375</v>
      </c>
      <c r="S22" s="39"/>
      <c r="T22" s="36">
        <v>9.5663368000000002</v>
      </c>
      <c r="U22" s="37">
        <v>6.5875553</v>
      </c>
      <c r="V22" s="38">
        <v>14.271891399999999</v>
      </c>
      <c r="W22" s="40" t="s">
        <v>452</v>
      </c>
      <c r="X22" s="39"/>
      <c r="Y22" s="36">
        <v>9.1061902000000003</v>
      </c>
      <c r="Z22" s="37">
        <v>6.3940014999999999</v>
      </c>
      <c r="AA22" s="38">
        <v>13.6872696</v>
      </c>
      <c r="AB22" s="40" t="s">
        <v>452</v>
      </c>
    </row>
    <row r="23" spans="1:28" ht="15.75" customHeight="1">
      <c r="A23" s="44" t="s">
        <v>466</v>
      </c>
      <c r="B23" s="36">
        <v>0</v>
      </c>
      <c r="C23" s="37">
        <v>0</v>
      </c>
      <c r="D23" s="38">
        <v>12.5</v>
      </c>
      <c r="E23" s="39"/>
      <c r="F23" s="36">
        <v>0.56351300000000004</v>
      </c>
      <c r="G23" s="37">
        <v>0.24493309999999999</v>
      </c>
      <c r="H23" s="38">
        <v>32.232505699999997</v>
      </c>
      <c r="I23" s="40" t="s">
        <v>452</v>
      </c>
      <c r="J23" s="39"/>
      <c r="K23" s="36">
        <v>0.70448619999999995</v>
      </c>
      <c r="L23" s="37">
        <v>0.2595674</v>
      </c>
      <c r="M23" s="38">
        <v>22.158450299999998</v>
      </c>
      <c r="N23" s="47">
        <v>3.1099999999999999E-2</v>
      </c>
      <c r="O23" s="41"/>
      <c r="P23" s="42">
        <v>0</v>
      </c>
      <c r="Q23" s="37">
        <v>0</v>
      </c>
      <c r="R23" s="43">
        <v>28.4</v>
      </c>
      <c r="S23" s="39"/>
      <c r="T23" s="36">
        <v>1.8566923</v>
      </c>
      <c r="U23" s="37">
        <v>0.35573919999999998</v>
      </c>
      <c r="V23" s="38">
        <v>35.256476499999998</v>
      </c>
      <c r="W23" s="40" t="s">
        <v>452</v>
      </c>
      <c r="X23" s="39"/>
      <c r="Y23" s="36">
        <v>1.7372497</v>
      </c>
      <c r="Z23" s="37">
        <v>0.3201253</v>
      </c>
      <c r="AA23" s="38">
        <v>37.568606699999997</v>
      </c>
      <c r="AB23" s="40">
        <v>8.0000000000000004E-4</v>
      </c>
    </row>
    <row r="24" spans="1:28" ht="15.75" customHeight="1">
      <c r="A24" s="44" t="s">
        <v>467</v>
      </c>
      <c r="B24" s="36">
        <v>90.870463299999997</v>
      </c>
      <c r="C24" s="37">
        <v>54.256250000000001</v>
      </c>
      <c r="D24" s="38">
        <v>153.39500000000001</v>
      </c>
      <c r="E24" s="39"/>
      <c r="F24" s="36">
        <v>147.03447080000001</v>
      </c>
      <c r="G24" s="37">
        <v>105.35065590000001</v>
      </c>
      <c r="H24" s="38">
        <v>181.60269790000001</v>
      </c>
      <c r="I24" s="46" t="s">
        <v>452</v>
      </c>
      <c r="J24" s="39"/>
      <c r="K24" s="36">
        <v>161.1284196</v>
      </c>
      <c r="L24" s="37">
        <v>113.8116972</v>
      </c>
      <c r="M24" s="38">
        <v>210.06289000000001</v>
      </c>
      <c r="N24" s="40" t="s">
        <v>452</v>
      </c>
      <c r="O24" s="41"/>
      <c r="P24" s="42">
        <v>77.232500000000002</v>
      </c>
      <c r="Q24" s="37">
        <v>39.164999999999999</v>
      </c>
      <c r="R24" s="43">
        <v>128.87375</v>
      </c>
      <c r="S24" s="39"/>
      <c r="T24" s="36">
        <v>138.3457592</v>
      </c>
      <c r="U24" s="37">
        <v>104.2127012</v>
      </c>
      <c r="V24" s="38">
        <v>171.80130059999999</v>
      </c>
      <c r="W24" s="40" t="s">
        <v>452</v>
      </c>
      <c r="X24" s="39"/>
      <c r="Y24" s="36">
        <v>138.09288889999999</v>
      </c>
      <c r="Z24" s="37">
        <v>110.9203789</v>
      </c>
      <c r="AA24" s="38">
        <v>171.71384399999999</v>
      </c>
      <c r="AB24" s="40" t="s">
        <v>452</v>
      </c>
    </row>
    <row r="25" spans="1:28" ht="15.75" customHeight="1">
      <c r="A25" s="44" t="s">
        <v>468</v>
      </c>
      <c r="B25" s="36">
        <v>43.725000000000001</v>
      </c>
      <c r="C25" s="37">
        <v>4.7874999999999996</v>
      </c>
      <c r="D25" s="38">
        <v>357.15</v>
      </c>
      <c r="E25" s="39"/>
      <c r="F25" s="36">
        <v>55.2891482</v>
      </c>
      <c r="G25" s="37">
        <v>2.7551459</v>
      </c>
      <c r="H25" s="38">
        <v>240.9625078</v>
      </c>
      <c r="I25" s="40" t="s">
        <v>452</v>
      </c>
      <c r="J25" s="39"/>
      <c r="K25" s="36">
        <v>35.387003200000002</v>
      </c>
      <c r="L25" s="37">
        <v>3.5139672000000002</v>
      </c>
      <c r="M25" s="38">
        <v>303.84283110000001</v>
      </c>
      <c r="N25" s="40" t="s">
        <v>452</v>
      </c>
      <c r="O25" s="41"/>
      <c r="P25" s="42">
        <v>6.4124999999999996</v>
      </c>
      <c r="Q25" s="37">
        <v>2.6375000000000002</v>
      </c>
      <c r="R25" s="43">
        <v>36.912500000000001</v>
      </c>
      <c r="S25" s="39"/>
      <c r="T25" s="36">
        <v>3.6202903000000002</v>
      </c>
      <c r="U25" s="37">
        <v>2.3149768000000002</v>
      </c>
      <c r="V25" s="38">
        <v>30.839584299999999</v>
      </c>
      <c r="W25" s="48">
        <v>4.1999999999999997E-3</v>
      </c>
      <c r="X25" s="39"/>
      <c r="Y25" s="36">
        <v>4.1594848000000004</v>
      </c>
      <c r="Z25" s="37">
        <v>2.2520973999999998</v>
      </c>
      <c r="AA25" s="38">
        <v>22.934579400000001</v>
      </c>
      <c r="AB25" s="40">
        <v>8.0000000000000004E-4</v>
      </c>
    </row>
    <row r="26" spans="1:28" ht="15.75" customHeight="1">
      <c r="A26" s="44" t="s">
        <v>469</v>
      </c>
      <c r="B26" s="36">
        <v>723.66250000000002</v>
      </c>
      <c r="C26" s="37">
        <v>450</v>
      </c>
      <c r="D26" s="38">
        <v>994</v>
      </c>
      <c r="E26" s="39"/>
      <c r="F26" s="36">
        <v>507.27342599999997</v>
      </c>
      <c r="G26" s="37">
        <v>340.55821429999997</v>
      </c>
      <c r="H26" s="38">
        <v>660.80409110000005</v>
      </c>
      <c r="I26" s="40" t="s">
        <v>452</v>
      </c>
      <c r="J26" s="39"/>
      <c r="K26" s="36">
        <v>673.12277949999998</v>
      </c>
      <c r="L26" s="37">
        <v>446.15208949999999</v>
      </c>
      <c r="M26" s="38">
        <v>909.30878010000004</v>
      </c>
      <c r="N26" s="47">
        <v>0.7107</v>
      </c>
      <c r="O26" s="41"/>
      <c r="P26" s="42">
        <v>754.375</v>
      </c>
      <c r="Q26" s="37">
        <v>511.125</v>
      </c>
      <c r="R26" s="43">
        <v>1040.8599999999999</v>
      </c>
      <c r="S26" s="39"/>
      <c r="T26" s="36">
        <v>620.54959980000001</v>
      </c>
      <c r="U26" s="37">
        <v>462.87222379999997</v>
      </c>
      <c r="V26" s="38">
        <v>780.56507620000002</v>
      </c>
      <c r="W26" s="40" t="s">
        <v>452</v>
      </c>
      <c r="X26" s="39"/>
      <c r="Y26" s="36">
        <v>675.33089989999996</v>
      </c>
      <c r="Z26" s="37">
        <v>487.28037139999998</v>
      </c>
      <c r="AA26" s="38">
        <v>994.36877030000005</v>
      </c>
      <c r="AB26" s="48">
        <v>8.2000000000000007E-3</v>
      </c>
    </row>
    <row r="27" spans="1:28" ht="15.75" customHeight="1">
      <c r="A27" s="44" t="s">
        <v>470</v>
      </c>
      <c r="B27" s="36">
        <v>0</v>
      </c>
      <c r="C27" s="37">
        <v>0</v>
      </c>
      <c r="D27" s="38">
        <v>31.25</v>
      </c>
      <c r="E27" s="39"/>
      <c r="F27" s="36">
        <v>17.706395400000002</v>
      </c>
      <c r="G27" s="37">
        <v>0.54124190000000005</v>
      </c>
      <c r="H27" s="38">
        <v>59.007874000000001</v>
      </c>
      <c r="I27" s="40" t="s">
        <v>452</v>
      </c>
      <c r="J27" s="39"/>
      <c r="K27" s="36">
        <v>11.5158539</v>
      </c>
      <c r="L27" s="37">
        <v>0.39515420000000001</v>
      </c>
      <c r="M27" s="38">
        <v>75.921651600000004</v>
      </c>
      <c r="N27" s="40">
        <v>1E-4</v>
      </c>
      <c r="O27" s="41"/>
      <c r="P27" s="42">
        <v>0</v>
      </c>
      <c r="Q27" s="37">
        <v>0</v>
      </c>
      <c r="R27" s="43">
        <v>30.125</v>
      </c>
      <c r="S27" s="39"/>
      <c r="T27" s="36">
        <v>16.3200471</v>
      </c>
      <c r="U27" s="37">
        <v>0.31159619999999999</v>
      </c>
      <c r="V27" s="38">
        <v>51.889950399999996</v>
      </c>
      <c r="W27" s="40" t="s">
        <v>452</v>
      </c>
      <c r="X27" s="39"/>
      <c r="Y27" s="36">
        <v>11.768451000000001</v>
      </c>
      <c r="Z27" s="37">
        <v>0.25734420000000002</v>
      </c>
      <c r="AA27" s="38">
        <v>49.616323899999998</v>
      </c>
      <c r="AB27" s="40" t="s">
        <v>452</v>
      </c>
    </row>
    <row r="28" spans="1:28" ht="15.75" customHeight="1">
      <c r="A28" s="44" t="s">
        <v>471</v>
      </c>
      <c r="B28" s="36">
        <v>68.875</v>
      </c>
      <c r="C28" s="37">
        <v>36.3125</v>
      </c>
      <c r="D28" s="38">
        <v>106.0625</v>
      </c>
      <c r="E28" s="39"/>
      <c r="F28" s="36">
        <v>71.715507000000002</v>
      </c>
      <c r="G28" s="37">
        <v>49.291798</v>
      </c>
      <c r="H28" s="38">
        <v>101.2714204</v>
      </c>
      <c r="I28" s="47">
        <v>0.12429999999999999</v>
      </c>
      <c r="J28" s="39"/>
      <c r="K28" s="36">
        <v>84.2626317</v>
      </c>
      <c r="L28" s="37">
        <v>56.752982500000002</v>
      </c>
      <c r="M28" s="38">
        <v>115.37963449999999</v>
      </c>
      <c r="N28" s="40" t="s">
        <v>452</v>
      </c>
      <c r="O28" s="50"/>
      <c r="P28" s="42">
        <v>54.662500000000001</v>
      </c>
      <c r="Q28" s="37">
        <v>29.462499999999999</v>
      </c>
      <c r="R28" s="43">
        <v>82.287499999999994</v>
      </c>
      <c r="S28" s="39"/>
      <c r="T28" s="36">
        <v>61.698992799999999</v>
      </c>
      <c r="U28" s="37">
        <v>40.008289499999997</v>
      </c>
      <c r="V28" s="38">
        <v>88.509882099999999</v>
      </c>
      <c r="W28" s="40" t="s">
        <v>452</v>
      </c>
      <c r="X28" s="39"/>
      <c r="Y28" s="36">
        <v>67.240597500000007</v>
      </c>
      <c r="Z28" s="37">
        <v>44.711810700000001</v>
      </c>
      <c r="AA28" s="38">
        <v>100.7068415</v>
      </c>
      <c r="AB28" s="40" t="s">
        <v>452</v>
      </c>
    </row>
    <row r="29" spans="1:28" ht="15.75" customHeight="1">
      <c r="A29" s="44" t="s">
        <v>472</v>
      </c>
      <c r="B29" s="36">
        <v>98</v>
      </c>
      <c r="C29" s="37">
        <v>67.599999999999994</v>
      </c>
      <c r="D29" s="38">
        <v>140.16249999999999</v>
      </c>
      <c r="E29" s="39"/>
      <c r="F29" s="36">
        <v>92.294946400000001</v>
      </c>
      <c r="G29" s="37">
        <v>64.081660499999998</v>
      </c>
      <c r="H29" s="38">
        <v>119.4308108</v>
      </c>
      <c r="I29" s="48">
        <v>1.1999999999999999E-3</v>
      </c>
      <c r="J29" s="39"/>
      <c r="K29" s="36">
        <v>101.1032127</v>
      </c>
      <c r="L29" s="37">
        <v>76.407284300000001</v>
      </c>
      <c r="M29" s="38">
        <v>135.10055869999999</v>
      </c>
      <c r="N29" s="47">
        <v>0.54079999999999995</v>
      </c>
      <c r="O29" s="50"/>
      <c r="P29" s="42">
        <v>70.0625</v>
      </c>
      <c r="Q29" s="37">
        <v>45.087499999999999</v>
      </c>
      <c r="R29" s="43">
        <v>102.25</v>
      </c>
      <c r="S29" s="39"/>
      <c r="T29" s="36">
        <v>77.778509600000007</v>
      </c>
      <c r="U29" s="37">
        <v>56.574655900000003</v>
      </c>
      <c r="V29" s="38">
        <v>99.728920799999997</v>
      </c>
      <c r="W29" s="48">
        <v>8.2000000000000007E-3</v>
      </c>
      <c r="X29" s="39"/>
      <c r="Y29" s="36">
        <v>76.045388500000001</v>
      </c>
      <c r="Z29" s="37">
        <v>53.870840700000002</v>
      </c>
      <c r="AA29" s="38">
        <v>103.78869469999999</v>
      </c>
      <c r="AB29" s="40">
        <v>2.9999999999999997E-4</v>
      </c>
    </row>
    <row r="30" spans="1:28" ht="15.75" customHeight="1">
      <c r="A30" s="44" t="s">
        <v>473</v>
      </c>
      <c r="B30" s="36">
        <v>41.625</v>
      </c>
      <c r="C30" s="37">
        <v>26.612500000000001</v>
      </c>
      <c r="D30" s="38">
        <v>58.837499999999999</v>
      </c>
      <c r="E30" s="39"/>
      <c r="F30" s="36">
        <v>34.958323399999998</v>
      </c>
      <c r="G30" s="37">
        <v>23.122209300000002</v>
      </c>
      <c r="H30" s="38">
        <v>47.5081366</v>
      </c>
      <c r="I30" s="40" t="s">
        <v>452</v>
      </c>
      <c r="J30" s="39"/>
      <c r="K30" s="36">
        <v>37.9499134</v>
      </c>
      <c r="L30" s="37">
        <v>25.787692499999999</v>
      </c>
      <c r="M30" s="38">
        <v>53.193449899999997</v>
      </c>
      <c r="N30" s="47">
        <v>9.4E-2</v>
      </c>
      <c r="O30" s="50"/>
      <c r="P30" s="42">
        <v>34.9375</v>
      </c>
      <c r="Q30" s="37">
        <v>18.899999999999999</v>
      </c>
      <c r="R30" s="43">
        <v>47</v>
      </c>
      <c r="S30" s="39"/>
      <c r="T30" s="36">
        <v>31.811114499999999</v>
      </c>
      <c r="U30" s="37">
        <v>21.212791200000002</v>
      </c>
      <c r="V30" s="38">
        <v>42.6426856</v>
      </c>
      <c r="W30" s="47">
        <v>0.37330000000000002</v>
      </c>
      <c r="X30" s="39"/>
      <c r="Y30" s="36">
        <v>33.183809099999998</v>
      </c>
      <c r="Z30" s="37">
        <v>22.643713600000002</v>
      </c>
      <c r="AA30" s="38">
        <v>47.185180699999997</v>
      </c>
      <c r="AB30" s="47">
        <v>0.63390000000000002</v>
      </c>
    </row>
    <row r="31" spans="1:28" ht="15.75" customHeight="1" thickBot="1">
      <c r="A31" s="51" t="s">
        <v>474</v>
      </c>
      <c r="B31" s="52">
        <v>60.5625</v>
      </c>
      <c r="C31" s="53">
        <v>18.162500000000001</v>
      </c>
      <c r="D31" s="54">
        <v>144.96250000000001</v>
      </c>
      <c r="E31" s="55"/>
      <c r="F31" s="52">
        <v>62.5228623</v>
      </c>
      <c r="G31" s="53">
        <v>27.4354868</v>
      </c>
      <c r="H31" s="54">
        <v>144.27797319999999</v>
      </c>
      <c r="I31" s="56">
        <v>7.8899999999999998E-2</v>
      </c>
      <c r="J31" s="55"/>
      <c r="K31" s="52">
        <v>71.256247700000003</v>
      </c>
      <c r="L31" s="53">
        <v>29.0918268</v>
      </c>
      <c r="M31" s="54">
        <v>149.901546</v>
      </c>
      <c r="N31" s="57">
        <v>2.0000000000000001E-4</v>
      </c>
      <c r="O31" s="58"/>
      <c r="P31" s="52">
        <v>85.487499999999997</v>
      </c>
      <c r="Q31" s="53">
        <v>41.5</v>
      </c>
      <c r="R31" s="54">
        <v>160.2775</v>
      </c>
      <c r="S31" s="55"/>
      <c r="T31" s="52">
        <v>94.472704100000001</v>
      </c>
      <c r="U31" s="53">
        <v>52.733591300000001</v>
      </c>
      <c r="V31" s="54">
        <v>155.2510972</v>
      </c>
      <c r="W31" s="57">
        <v>8.9999999999999998E-4</v>
      </c>
      <c r="X31" s="55"/>
      <c r="Y31" s="52">
        <v>86.187548000000007</v>
      </c>
      <c r="Z31" s="53">
        <v>53.9079689</v>
      </c>
      <c r="AA31" s="54">
        <v>154.55324379999999</v>
      </c>
      <c r="AB31" s="59">
        <v>4.4999999999999997E-3</v>
      </c>
    </row>
    <row r="32" spans="1:28" ht="16.5">
      <c r="A32" s="180" t="s">
        <v>475</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row>
    <row r="33" spans="1:28" ht="18">
      <c r="A33" s="180" t="s">
        <v>476</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row>
    <row r="34" spans="1:28" ht="18">
      <c r="A34" s="180" t="s">
        <v>477</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row>
    <row r="35" spans="1:28" ht="18">
      <c r="A35" s="180" t="s">
        <v>478</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row>
    <row r="36" spans="1:28" ht="33" customHeight="1">
      <c r="A36" s="175" t="s">
        <v>479</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row>
    <row r="37" spans="1:28" ht="18">
      <c r="A37" s="27" t="s">
        <v>480</v>
      </c>
      <c r="B37" s="60"/>
      <c r="C37" s="60"/>
      <c r="D37" s="61"/>
      <c r="E37" s="62"/>
      <c r="F37" s="63"/>
      <c r="G37" s="60"/>
      <c r="H37" s="61"/>
      <c r="I37" s="63"/>
      <c r="J37" s="62"/>
      <c r="K37" s="63"/>
      <c r="L37" s="60"/>
      <c r="M37" s="61"/>
      <c r="N37" s="63"/>
      <c r="O37" s="63"/>
      <c r="P37" s="27"/>
      <c r="Q37" s="27"/>
      <c r="R37" s="27"/>
      <c r="S37" s="62"/>
      <c r="T37" s="27"/>
      <c r="U37" s="27"/>
      <c r="V37" s="27"/>
      <c r="W37" s="27"/>
      <c r="X37" s="62"/>
      <c r="Y37" s="27"/>
      <c r="Z37" s="27"/>
      <c r="AA37" s="27"/>
      <c r="AB37" s="27"/>
    </row>
  </sheetData>
  <mergeCells count="16">
    <mergeCell ref="A36:AB36"/>
    <mergeCell ref="A1:AB1"/>
    <mergeCell ref="B2:N2"/>
    <mergeCell ref="P2:AB2"/>
    <mergeCell ref="F3:N3"/>
    <mergeCell ref="T3:AB3"/>
    <mergeCell ref="B4:D4"/>
    <mergeCell ref="F4:I4"/>
    <mergeCell ref="K4:N4"/>
    <mergeCell ref="P4:R4"/>
    <mergeCell ref="T4:W4"/>
    <mergeCell ref="Y4:AB4"/>
    <mergeCell ref="A32:AB32"/>
    <mergeCell ref="A33:AB33"/>
    <mergeCell ref="A34:AB34"/>
    <mergeCell ref="A35:AB35"/>
  </mergeCells>
  <phoneticPr fontId="7"/>
  <pageMargins left="0.7" right="0.7" top="0.75" bottom="0.75" header="0.3" footer="0.3"/>
  <pageSetup paperSize="9" scale="7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2"/>
  <sheetViews>
    <sheetView zoomScaleNormal="100" zoomScaleSheetLayoutView="85" workbookViewId="0">
      <selection activeCell="D56" sqref="D56"/>
    </sheetView>
  </sheetViews>
  <sheetFormatPr defaultColWidth="9" defaultRowHeight="13.5"/>
  <cols>
    <col min="1" max="1" width="25.5703125" style="68" customWidth="1"/>
    <col min="2" max="2" width="4.42578125" style="68" customWidth="1"/>
    <col min="3" max="3" width="5.7109375" style="121" customWidth="1"/>
    <col min="4" max="4" width="6.28515625" style="121" customWidth="1"/>
    <col min="5" max="5" width="6.28515625" style="122" customWidth="1"/>
    <col min="6" max="6" width="1.42578125" style="113" customWidth="1"/>
    <col min="7" max="7" width="5.7109375" style="123" customWidth="1"/>
    <col min="8" max="8" width="6.28515625" style="121" customWidth="1"/>
    <col min="9" max="9" width="6.28515625" style="122" customWidth="1"/>
    <col min="10" max="10" width="6.7109375" style="123" customWidth="1"/>
    <col min="11" max="11" width="1.42578125" style="113" customWidth="1"/>
    <col min="12" max="12" width="7.140625" style="123" customWidth="1"/>
    <col min="13" max="13" width="6.28515625" style="121" customWidth="1"/>
    <col min="14" max="14" width="6.28515625" style="122" customWidth="1"/>
    <col min="15" max="15" width="6.7109375" style="123" customWidth="1"/>
    <col min="16" max="16" width="2.140625" style="123" customWidth="1"/>
    <col min="17" max="17" width="5.7109375" style="71" customWidth="1"/>
    <col min="18" max="19" width="6.28515625" style="71" customWidth="1"/>
    <col min="20" max="20" width="1.42578125" style="113" customWidth="1"/>
    <col min="21" max="21" width="5.7109375" style="71" customWidth="1"/>
    <col min="22" max="23" width="6.28515625" style="71" customWidth="1"/>
    <col min="24" max="24" width="6.7109375" style="114" customWidth="1"/>
    <col min="25" max="25" width="1.42578125" style="113" customWidth="1"/>
    <col min="26" max="26" width="5.7109375" style="71" customWidth="1"/>
    <col min="27" max="28" width="6.28515625" style="71" customWidth="1"/>
    <col min="29" max="29" width="6.7109375" style="114" customWidth="1"/>
    <col min="30" max="16384" width="9" style="68"/>
  </cols>
  <sheetData>
    <row r="1" spans="1:29" ht="14.25" thickBot="1">
      <c r="A1" s="181" t="s">
        <v>481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18" customHeight="1">
      <c r="A2" s="69"/>
      <c r="B2" s="69"/>
      <c r="C2" s="178" t="s">
        <v>482</v>
      </c>
      <c r="D2" s="178"/>
      <c r="E2" s="178"/>
      <c r="F2" s="178"/>
      <c r="G2" s="178"/>
      <c r="H2" s="178"/>
      <c r="I2" s="178"/>
      <c r="J2" s="178"/>
      <c r="K2" s="178"/>
      <c r="L2" s="178"/>
      <c r="M2" s="178"/>
      <c r="N2" s="178"/>
      <c r="O2" s="178"/>
      <c r="P2" s="29"/>
      <c r="Q2" s="178" t="s">
        <v>483</v>
      </c>
      <c r="R2" s="178"/>
      <c r="S2" s="178"/>
      <c r="T2" s="178"/>
      <c r="U2" s="178"/>
      <c r="V2" s="178"/>
      <c r="W2" s="178"/>
      <c r="X2" s="178"/>
      <c r="Y2" s="178"/>
      <c r="Z2" s="178"/>
      <c r="AA2" s="178"/>
      <c r="AB2" s="178"/>
      <c r="AC2" s="178"/>
    </row>
    <row r="3" spans="1:29" ht="18" customHeight="1">
      <c r="A3" s="69"/>
      <c r="B3" s="69"/>
      <c r="C3" s="29"/>
      <c r="D3" s="29"/>
      <c r="E3" s="29"/>
      <c r="F3" s="28"/>
      <c r="G3" s="178" t="s">
        <v>484</v>
      </c>
      <c r="H3" s="178"/>
      <c r="I3" s="178"/>
      <c r="J3" s="178"/>
      <c r="K3" s="178"/>
      <c r="L3" s="178"/>
      <c r="M3" s="178"/>
      <c r="N3" s="178"/>
      <c r="O3" s="178"/>
      <c r="P3" s="28"/>
      <c r="Q3" s="28"/>
      <c r="R3" s="28"/>
      <c r="S3" s="28"/>
      <c r="T3" s="28"/>
      <c r="U3" s="178" t="s">
        <v>484</v>
      </c>
      <c r="V3" s="178"/>
      <c r="W3" s="178"/>
      <c r="X3" s="178"/>
      <c r="Y3" s="178"/>
      <c r="Z3" s="178"/>
      <c r="AA3" s="178"/>
      <c r="AB3" s="178"/>
      <c r="AC3" s="178"/>
    </row>
    <row r="4" spans="1:29" s="71" customFormat="1" ht="18" customHeight="1">
      <c r="A4" s="70"/>
      <c r="B4" s="70"/>
      <c r="C4" s="177" t="s">
        <v>485</v>
      </c>
      <c r="D4" s="177"/>
      <c r="E4" s="177"/>
      <c r="F4" s="28"/>
      <c r="G4" s="178" t="s">
        <v>486</v>
      </c>
      <c r="H4" s="178"/>
      <c r="I4" s="178"/>
      <c r="J4" s="178"/>
      <c r="K4" s="29"/>
      <c r="L4" s="179" t="s">
        <v>487</v>
      </c>
      <c r="M4" s="179"/>
      <c r="N4" s="179"/>
      <c r="O4" s="179"/>
      <c r="P4" s="28"/>
      <c r="Q4" s="177" t="s">
        <v>485</v>
      </c>
      <c r="R4" s="177"/>
      <c r="S4" s="177"/>
      <c r="T4" s="28"/>
      <c r="U4" s="178" t="s">
        <v>486</v>
      </c>
      <c r="V4" s="178"/>
      <c r="W4" s="178"/>
      <c r="X4" s="178"/>
      <c r="Y4" s="29"/>
      <c r="Z4" s="179" t="s">
        <v>487</v>
      </c>
      <c r="AA4" s="179"/>
      <c r="AB4" s="179"/>
      <c r="AC4" s="179"/>
    </row>
    <row r="5" spans="1:29" s="71" customFormat="1" ht="18" customHeight="1">
      <c r="A5" s="72"/>
      <c r="B5" s="73" t="s">
        <v>488</v>
      </c>
      <c r="C5" s="31" t="s">
        <v>489</v>
      </c>
      <c r="D5" s="32" t="s">
        <v>490</v>
      </c>
      <c r="E5" s="32" t="s">
        <v>491</v>
      </c>
      <c r="F5" s="33"/>
      <c r="G5" s="34" t="s">
        <v>489</v>
      </c>
      <c r="H5" s="32" t="s">
        <v>490</v>
      </c>
      <c r="I5" s="32" t="s">
        <v>491</v>
      </c>
      <c r="J5" s="33" t="s">
        <v>492</v>
      </c>
      <c r="K5" s="33"/>
      <c r="L5" s="34" t="s">
        <v>489</v>
      </c>
      <c r="M5" s="32" t="s">
        <v>490</v>
      </c>
      <c r="N5" s="32" t="s">
        <v>491</v>
      </c>
      <c r="O5" s="33" t="s">
        <v>492</v>
      </c>
      <c r="P5" s="33"/>
      <c r="Q5" s="34" t="s">
        <v>489</v>
      </c>
      <c r="R5" s="32" t="s">
        <v>490</v>
      </c>
      <c r="S5" s="32" t="s">
        <v>491</v>
      </c>
      <c r="T5" s="33"/>
      <c r="U5" s="34" t="s">
        <v>489</v>
      </c>
      <c r="V5" s="32" t="s">
        <v>490</v>
      </c>
      <c r="W5" s="32" t="s">
        <v>491</v>
      </c>
      <c r="X5" s="33" t="s">
        <v>492</v>
      </c>
      <c r="Y5" s="33"/>
      <c r="Z5" s="34" t="s">
        <v>489</v>
      </c>
      <c r="AA5" s="32" t="s">
        <v>490</v>
      </c>
      <c r="AB5" s="32" t="s">
        <v>491</v>
      </c>
      <c r="AC5" s="33" t="s">
        <v>492</v>
      </c>
    </row>
    <row r="6" spans="1:29" ht="15" customHeight="1">
      <c r="A6" s="74" t="s">
        <v>493</v>
      </c>
      <c r="B6" s="75" t="s">
        <v>494</v>
      </c>
      <c r="C6" s="76">
        <v>9829.74</v>
      </c>
      <c r="D6" s="77">
        <v>8562.9699999999993</v>
      </c>
      <c r="E6" s="77">
        <v>11068.13</v>
      </c>
      <c r="F6" s="76"/>
      <c r="G6" s="76">
        <v>8654.36</v>
      </c>
      <c r="H6" s="77">
        <v>7313.75</v>
      </c>
      <c r="I6" s="77">
        <v>9688.5400000000009</v>
      </c>
      <c r="J6" s="78" t="s">
        <v>452</v>
      </c>
      <c r="K6" s="76"/>
      <c r="L6" s="76">
        <v>10065.61</v>
      </c>
      <c r="M6" s="77">
        <v>8749.8700000000008</v>
      </c>
      <c r="N6" s="77">
        <v>11440</v>
      </c>
      <c r="O6" s="78" t="s">
        <v>452</v>
      </c>
      <c r="P6" s="79"/>
      <c r="Q6" s="76">
        <v>7717.49</v>
      </c>
      <c r="R6" s="77">
        <v>6921.33</v>
      </c>
      <c r="S6" s="77">
        <v>8771.6200000000008</v>
      </c>
      <c r="T6" s="76"/>
      <c r="U6" s="76">
        <v>8176.57</v>
      </c>
      <c r="V6" s="77">
        <v>7082.95</v>
      </c>
      <c r="W6" s="77">
        <v>9211.06</v>
      </c>
      <c r="X6" s="80">
        <v>0.01</v>
      </c>
      <c r="Y6" s="76"/>
      <c r="Z6" s="76">
        <v>8120.83</v>
      </c>
      <c r="AA6" s="77">
        <v>7163.66</v>
      </c>
      <c r="AB6" s="77">
        <v>9022.19</v>
      </c>
      <c r="AC6" s="78" t="s">
        <v>452</v>
      </c>
    </row>
    <row r="7" spans="1:29">
      <c r="A7" s="81" t="s">
        <v>495</v>
      </c>
      <c r="B7" s="82" t="s">
        <v>496</v>
      </c>
      <c r="C7" s="83">
        <v>81.722118800000004</v>
      </c>
      <c r="D7" s="84">
        <v>69.232613799999996</v>
      </c>
      <c r="E7" s="84">
        <v>93.278923800000001</v>
      </c>
      <c r="F7" s="83"/>
      <c r="G7" s="83">
        <v>73.836927000000003</v>
      </c>
      <c r="H7" s="84">
        <v>62.022612799999997</v>
      </c>
      <c r="I7" s="84">
        <v>83.795777000000001</v>
      </c>
      <c r="J7" s="78" t="s">
        <v>452</v>
      </c>
      <c r="K7" s="83"/>
      <c r="L7" s="83">
        <v>86.174268600000005</v>
      </c>
      <c r="M7" s="84">
        <v>72.758555099999995</v>
      </c>
      <c r="N7" s="84">
        <v>97.774478000000002</v>
      </c>
      <c r="O7" s="78" t="s">
        <v>452</v>
      </c>
      <c r="P7" s="85"/>
      <c r="Q7" s="83">
        <v>65.593508799999995</v>
      </c>
      <c r="R7" s="84">
        <v>56.981517500000002</v>
      </c>
      <c r="S7" s="84">
        <v>76.017956299999994</v>
      </c>
      <c r="T7" s="83"/>
      <c r="U7" s="83">
        <v>71.335435799999999</v>
      </c>
      <c r="V7" s="84">
        <v>58.957453800000003</v>
      </c>
      <c r="W7" s="84">
        <v>81.731773700000005</v>
      </c>
      <c r="X7" s="78">
        <v>2.9999999999999997E-4</v>
      </c>
      <c r="Y7" s="83"/>
      <c r="Z7" s="83">
        <v>71.253298799999996</v>
      </c>
      <c r="AA7" s="84">
        <v>62.377312000000003</v>
      </c>
      <c r="AB7" s="84">
        <v>83.9620362</v>
      </c>
      <c r="AC7" s="78" t="s">
        <v>452</v>
      </c>
    </row>
    <row r="8" spans="1:29">
      <c r="A8" s="81" t="s">
        <v>10</v>
      </c>
      <c r="B8" s="82" t="s">
        <v>496</v>
      </c>
      <c r="C8" s="83">
        <v>67.652512099999996</v>
      </c>
      <c r="D8" s="84">
        <v>57.02901</v>
      </c>
      <c r="E8" s="84">
        <v>83.562842500000002</v>
      </c>
      <c r="F8" s="83"/>
      <c r="G8" s="83">
        <v>62.814685099999998</v>
      </c>
      <c r="H8" s="84">
        <v>52.457337699999997</v>
      </c>
      <c r="I8" s="84">
        <v>73.779506299999994</v>
      </c>
      <c r="J8" s="78" t="s">
        <v>452</v>
      </c>
      <c r="K8" s="83"/>
      <c r="L8" s="83">
        <v>71.445943499999998</v>
      </c>
      <c r="M8" s="84">
        <v>61.106808100000002</v>
      </c>
      <c r="N8" s="84">
        <v>83.295626299999995</v>
      </c>
      <c r="O8" s="86">
        <v>2.0500000000000001E-2</v>
      </c>
      <c r="P8" s="85"/>
      <c r="Q8" s="83">
        <v>60.329050000000002</v>
      </c>
      <c r="R8" s="84">
        <v>51.642337499999996</v>
      </c>
      <c r="S8" s="84">
        <v>72.022193799999997</v>
      </c>
      <c r="T8" s="83"/>
      <c r="U8" s="83">
        <v>60.8975054</v>
      </c>
      <c r="V8" s="84">
        <v>51.8825261</v>
      </c>
      <c r="W8" s="84">
        <v>70.517103000000006</v>
      </c>
      <c r="X8" s="86">
        <v>0.50649999999999995</v>
      </c>
      <c r="Y8" s="83"/>
      <c r="Z8" s="83">
        <v>61.413046899999998</v>
      </c>
      <c r="AA8" s="84">
        <v>53.7944958</v>
      </c>
      <c r="AB8" s="84">
        <v>71.775485099999997</v>
      </c>
      <c r="AC8" s="86">
        <v>0.14330000000000001</v>
      </c>
    </row>
    <row r="9" spans="1:29">
      <c r="A9" s="81" t="s">
        <v>497</v>
      </c>
      <c r="B9" s="82" t="s">
        <v>496</v>
      </c>
      <c r="C9" s="83">
        <v>18.4941338</v>
      </c>
      <c r="D9" s="84">
        <v>15.424321300000001</v>
      </c>
      <c r="E9" s="84">
        <v>23.025919099999999</v>
      </c>
      <c r="F9" s="83"/>
      <c r="G9" s="83">
        <v>17.204045600000001</v>
      </c>
      <c r="H9" s="84">
        <v>14.0766347</v>
      </c>
      <c r="I9" s="84">
        <v>20.8326344</v>
      </c>
      <c r="J9" s="78">
        <v>1E-4</v>
      </c>
      <c r="K9" s="83"/>
      <c r="L9" s="83">
        <v>19.325904600000001</v>
      </c>
      <c r="M9" s="84">
        <v>15.803482499999999</v>
      </c>
      <c r="N9" s="84">
        <v>23.903181100000001</v>
      </c>
      <c r="O9" s="87">
        <v>4.4999999999999997E-3</v>
      </c>
      <c r="P9" s="85"/>
      <c r="Q9" s="83">
        <v>17.913338299999999</v>
      </c>
      <c r="R9" s="84">
        <v>13.788428</v>
      </c>
      <c r="S9" s="84">
        <v>21.187619000000002</v>
      </c>
      <c r="T9" s="83"/>
      <c r="U9" s="83">
        <v>17.441794099999999</v>
      </c>
      <c r="V9" s="84">
        <v>14.3585548</v>
      </c>
      <c r="W9" s="84">
        <v>20.322809100000001</v>
      </c>
      <c r="X9" s="86">
        <v>0.57789999999999997</v>
      </c>
      <c r="Y9" s="83"/>
      <c r="Z9" s="83">
        <v>17.685996500000002</v>
      </c>
      <c r="AA9" s="84">
        <v>14.7981903</v>
      </c>
      <c r="AB9" s="84">
        <v>21.0126831</v>
      </c>
      <c r="AC9" s="86">
        <v>0.25240000000000001</v>
      </c>
    </row>
    <row r="10" spans="1:29">
      <c r="A10" s="74" t="s">
        <v>498</v>
      </c>
      <c r="B10" s="82" t="s">
        <v>496</v>
      </c>
      <c r="C10" s="88">
        <v>24.5551469</v>
      </c>
      <c r="D10" s="89">
        <v>20.013470000000002</v>
      </c>
      <c r="E10" s="89">
        <v>31.233305000000001</v>
      </c>
      <c r="F10" s="88"/>
      <c r="G10" s="88">
        <v>23.089987499999999</v>
      </c>
      <c r="H10" s="89">
        <v>18.927685799999999</v>
      </c>
      <c r="I10" s="89">
        <v>27.515002599999999</v>
      </c>
      <c r="J10" s="78">
        <v>2.9999999999999997E-4</v>
      </c>
      <c r="K10" s="88"/>
      <c r="L10" s="88">
        <v>25.839942700000002</v>
      </c>
      <c r="M10" s="89">
        <v>21.9909502</v>
      </c>
      <c r="N10" s="89">
        <v>31.015959299999999</v>
      </c>
      <c r="O10" s="78">
        <v>8.0000000000000004E-4</v>
      </c>
      <c r="P10" s="85"/>
      <c r="Q10" s="88">
        <v>21.590987500000001</v>
      </c>
      <c r="R10" s="89">
        <v>17.485229100000002</v>
      </c>
      <c r="S10" s="89">
        <v>25.787231299999998</v>
      </c>
      <c r="T10" s="88"/>
      <c r="U10" s="88">
        <v>21.357064099999999</v>
      </c>
      <c r="V10" s="89">
        <v>17.988720900000001</v>
      </c>
      <c r="W10" s="89">
        <v>25.2975657</v>
      </c>
      <c r="X10" s="86">
        <v>0.83130000000000004</v>
      </c>
      <c r="Y10" s="88"/>
      <c r="Z10" s="88">
        <v>21.903051600000001</v>
      </c>
      <c r="AA10" s="89">
        <v>19.007505299999998</v>
      </c>
      <c r="AB10" s="89">
        <v>26.399055199999999</v>
      </c>
      <c r="AC10" s="86">
        <v>8.0399999999999999E-2</v>
      </c>
    </row>
    <row r="11" spans="1:29">
      <c r="A11" s="74" t="s">
        <v>499</v>
      </c>
      <c r="B11" s="82" t="s">
        <v>496</v>
      </c>
      <c r="C11" s="88">
        <v>14.706217499999999</v>
      </c>
      <c r="D11" s="89">
        <v>11.973005300000001</v>
      </c>
      <c r="E11" s="89">
        <v>17.772927500000002</v>
      </c>
      <c r="F11" s="88"/>
      <c r="G11" s="88">
        <v>13.9838513</v>
      </c>
      <c r="H11" s="89">
        <v>11.7169341</v>
      </c>
      <c r="I11" s="89">
        <v>16.404180700000001</v>
      </c>
      <c r="J11" s="86">
        <v>9.4999999999999998E-3</v>
      </c>
      <c r="K11" s="88"/>
      <c r="L11" s="88">
        <v>16.308556400000001</v>
      </c>
      <c r="M11" s="89">
        <v>13.8000601</v>
      </c>
      <c r="N11" s="89">
        <v>18.451905400000001</v>
      </c>
      <c r="O11" s="78" t="s">
        <v>452</v>
      </c>
      <c r="P11" s="85"/>
      <c r="Q11" s="88">
        <v>12.533039799999999</v>
      </c>
      <c r="R11" s="89">
        <v>9.9753177999999991</v>
      </c>
      <c r="S11" s="89">
        <v>14.8005087</v>
      </c>
      <c r="T11" s="88"/>
      <c r="U11" s="88">
        <v>13.2042549</v>
      </c>
      <c r="V11" s="89">
        <v>10.7784467</v>
      </c>
      <c r="W11" s="89">
        <v>15.2625682</v>
      </c>
      <c r="X11" s="86">
        <v>0.1479</v>
      </c>
      <c r="Y11" s="88"/>
      <c r="Z11" s="88">
        <v>13.484954399999999</v>
      </c>
      <c r="AA11" s="89">
        <v>11.4654516</v>
      </c>
      <c r="AB11" s="89">
        <v>15.6098716</v>
      </c>
      <c r="AC11" s="78" t="s">
        <v>452</v>
      </c>
    </row>
    <row r="12" spans="1:29">
      <c r="A12" s="74" t="s">
        <v>500</v>
      </c>
      <c r="B12" s="75" t="s">
        <v>496</v>
      </c>
      <c r="C12" s="88">
        <v>12.2542223</v>
      </c>
      <c r="D12" s="89">
        <v>9.8964350000000003</v>
      </c>
      <c r="E12" s="89">
        <v>14.743638799999999</v>
      </c>
      <c r="F12" s="88"/>
      <c r="G12" s="88">
        <v>11.6093116</v>
      </c>
      <c r="H12" s="89">
        <v>9.7274341999999994</v>
      </c>
      <c r="I12" s="89">
        <v>13.7420986</v>
      </c>
      <c r="J12" s="87">
        <v>8.3000000000000001E-3</v>
      </c>
      <c r="K12" s="88"/>
      <c r="L12" s="88">
        <v>13.2952935</v>
      </c>
      <c r="M12" s="89">
        <v>11.4149332</v>
      </c>
      <c r="N12" s="89">
        <v>15.357086600000001</v>
      </c>
      <c r="O12" s="78" t="s">
        <v>452</v>
      </c>
      <c r="P12" s="85"/>
      <c r="Q12" s="88">
        <v>10.324133099999999</v>
      </c>
      <c r="R12" s="89">
        <v>8.1230887999999997</v>
      </c>
      <c r="S12" s="89">
        <v>12.649807300000001</v>
      </c>
      <c r="T12" s="88"/>
      <c r="U12" s="88">
        <v>10.791070299999999</v>
      </c>
      <c r="V12" s="89">
        <v>9.0622682999999995</v>
      </c>
      <c r="W12" s="89">
        <v>12.534185600000001</v>
      </c>
      <c r="X12" s="86">
        <v>0.13719999999999999</v>
      </c>
      <c r="Y12" s="88"/>
      <c r="Z12" s="88">
        <v>11.1834022</v>
      </c>
      <c r="AA12" s="89">
        <v>9.4107873000000009</v>
      </c>
      <c r="AB12" s="89">
        <v>12.9139479</v>
      </c>
      <c r="AC12" s="78" t="s">
        <v>452</v>
      </c>
    </row>
    <row r="13" spans="1:29">
      <c r="A13" s="74" t="s">
        <v>501</v>
      </c>
      <c r="B13" s="82" t="s">
        <v>496</v>
      </c>
      <c r="C13" s="88">
        <v>2.3580199999999998</v>
      </c>
      <c r="D13" s="89">
        <v>1.7469562999999999</v>
      </c>
      <c r="E13" s="89">
        <v>3.0712527000000001</v>
      </c>
      <c r="F13" s="88"/>
      <c r="G13" s="88">
        <v>2.3128986999999999</v>
      </c>
      <c r="H13" s="89">
        <v>1.9284616000000001</v>
      </c>
      <c r="I13" s="89">
        <v>3.0065046999999998</v>
      </c>
      <c r="J13" s="86">
        <v>0.57879999999999998</v>
      </c>
      <c r="K13" s="88"/>
      <c r="L13" s="88">
        <v>2.7514067999999998</v>
      </c>
      <c r="M13" s="89">
        <v>2.2655878</v>
      </c>
      <c r="N13" s="89">
        <v>3.3765914000000001</v>
      </c>
      <c r="O13" s="78" t="s">
        <v>452</v>
      </c>
      <c r="P13" s="85"/>
      <c r="Q13" s="88">
        <v>1.9001942000000001</v>
      </c>
      <c r="R13" s="89">
        <v>1.4436338</v>
      </c>
      <c r="S13" s="89">
        <v>2.4562827999999999</v>
      </c>
      <c r="T13" s="88"/>
      <c r="U13" s="88">
        <v>2.1968497999999999</v>
      </c>
      <c r="V13" s="89">
        <v>1.8035600000000001</v>
      </c>
      <c r="W13" s="89">
        <v>2.6822406999999999</v>
      </c>
      <c r="X13" s="78" t="s">
        <v>452</v>
      </c>
      <c r="Y13" s="88"/>
      <c r="Z13" s="88">
        <v>2.2704322000000001</v>
      </c>
      <c r="AA13" s="89">
        <v>1.8216950000000001</v>
      </c>
      <c r="AB13" s="89">
        <v>2.7711426000000001</v>
      </c>
      <c r="AC13" s="78" t="s">
        <v>452</v>
      </c>
    </row>
    <row r="14" spans="1:29">
      <c r="A14" s="74" t="s">
        <v>502</v>
      </c>
      <c r="B14" s="75" t="s">
        <v>496</v>
      </c>
      <c r="C14" s="88">
        <v>0.21874679999999999</v>
      </c>
      <c r="D14" s="89">
        <v>8.2361900000000002E-2</v>
      </c>
      <c r="E14" s="89">
        <v>0.4057673</v>
      </c>
      <c r="F14" s="88"/>
      <c r="G14" s="88">
        <v>0.22412170000000001</v>
      </c>
      <c r="H14" s="89">
        <v>0.13748659999999999</v>
      </c>
      <c r="I14" s="89">
        <v>0.33419949999999998</v>
      </c>
      <c r="J14" s="86">
        <v>0.48110000000000003</v>
      </c>
      <c r="K14" s="88"/>
      <c r="L14" s="88">
        <v>0.27601819999999999</v>
      </c>
      <c r="M14" s="89">
        <v>0.14339550000000001</v>
      </c>
      <c r="N14" s="89">
        <v>0.40158470000000002</v>
      </c>
      <c r="O14" s="87">
        <v>2.0999999999999999E-3</v>
      </c>
      <c r="P14" s="85"/>
      <c r="Q14" s="88">
        <v>0.16078580000000001</v>
      </c>
      <c r="R14" s="89">
        <v>6.0457900000000002E-2</v>
      </c>
      <c r="S14" s="89">
        <v>0.2928251</v>
      </c>
      <c r="T14" s="88"/>
      <c r="U14" s="88">
        <v>0.19512959999999999</v>
      </c>
      <c r="V14" s="89">
        <v>0.11531130000000001</v>
      </c>
      <c r="W14" s="89">
        <v>0.30804930000000003</v>
      </c>
      <c r="X14" s="78">
        <v>2.9999999999999997E-4</v>
      </c>
      <c r="Y14" s="88"/>
      <c r="Z14" s="88">
        <v>0.21376039999999999</v>
      </c>
      <c r="AA14" s="89">
        <v>0.11254069999999999</v>
      </c>
      <c r="AB14" s="89">
        <v>0.34652319999999998</v>
      </c>
      <c r="AC14" s="78" t="s">
        <v>452</v>
      </c>
    </row>
    <row r="15" spans="1:29">
      <c r="A15" s="74" t="s">
        <v>503</v>
      </c>
      <c r="B15" s="82" t="s">
        <v>496</v>
      </c>
      <c r="C15" s="88">
        <v>0.39722750000000001</v>
      </c>
      <c r="D15" s="89">
        <v>0.19984479999999999</v>
      </c>
      <c r="E15" s="89">
        <v>0.71901689999999996</v>
      </c>
      <c r="F15" s="88"/>
      <c r="G15" s="88">
        <v>0.40047470000000002</v>
      </c>
      <c r="H15" s="89">
        <v>0.25858049999999999</v>
      </c>
      <c r="I15" s="89">
        <v>0.59401139999999997</v>
      </c>
      <c r="J15" s="86">
        <v>0.2341</v>
      </c>
      <c r="K15" s="88"/>
      <c r="L15" s="88">
        <v>0.48929010000000001</v>
      </c>
      <c r="M15" s="89">
        <v>0.27265859999999997</v>
      </c>
      <c r="N15" s="89">
        <v>0.68952899999999995</v>
      </c>
      <c r="O15" s="86">
        <v>9.7000000000000003E-3</v>
      </c>
      <c r="P15" s="85"/>
      <c r="Q15" s="88">
        <v>0.3064788</v>
      </c>
      <c r="R15" s="89">
        <v>0.15227499999999999</v>
      </c>
      <c r="S15" s="89">
        <v>0.51430819999999999</v>
      </c>
      <c r="T15" s="88"/>
      <c r="U15" s="88">
        <v>0.3510413</v>
      </c>
      <c r="V15" s="89">
        <v>0.2382223</v>
      </c>
      <c r="W15" s="89">
        <v>0.53097539999999999</v>
      </c>
      <c r="X15" s="78" t="s">
        <v>452</v>
      </c>
      <c r="Y15" s="88"/>
      <c r="Z15" s="88">
        <v>0.38592919999999997</v>
      </c>
      <c r="AA15" s="89">
        <v>0.22460939999999999</v>
      </c>
      <c r="AB15" s="89">
        <v>0.57508079999999995</v>
      </c>
      <c r="AC15" s="78" t="s">
        <v>452</v>
      </c>
    </row>
    <row r="16" spans="1:29">
      <c r="A16" s="74" t="s">
        <v>504</v>
      </c>
      <c r="B16" s="82" t="s">
        <v>496</v>
      </c>
      <c r="C16" s="88">
        <v>1.4720884000000001</v>
      </c>
      <c r="D16" s="89">
        <v>1.1602887</v>
      </c>
      <c r="E16" s="89">
        <v>1.8989365</v>
      </c>
      <c r="F16" s="88"/>
      <c r="G16" s="88">
        <v>1.5897583</v>
      </c>
      <c r="H16" s="89">
        <v>1.3072018999999999</v>
      </c>
      <c r="I16" s="89">
        <v>1.9423482000000001</v>
      </c>
      <c r="J16" s="86">
        <v>6.6600000000000006E-2</v>
      </c>
      <c r="K16" s="88"/>
      <c r="L16" s="88">
        <v>1.8418774</v>
      </c>
      <c r="M16" s="89">
        <v>1.5183279000000001</v>
      </c>
      <c r="N16" s="89">
        <v>2.1334279999999999</v>
      </c>
      <c r="O16" s="78" t="s">
        <v>452</v>
      </c>
      <c r="P16" s="85"/>
      <c r="Q16" s="88">
        <v>1.2971239000000001</v>
      </c>
      <c r="R16" s="89">
        <v>1.0220045</v>
      </c>
      <c r="S16" s="89">
        <v>1.5999213999999999</v>
      </c>
      <c r="T16" s="88"/>
      <c r="U16" s="88">
        <v>1.4510605000000001</v>
      </c>
      <c r="V16" s="89">
        <v>1.22773</v>
      </c>
      <c r="W16" s="89">
        <v>1.7279040000000001</v>
      </c>
      <c r="X16" s="78" t="s">
        <v>452</v>
      </c>
      <c r="Y16" s="88"/>
      <c r="Z16" s="88">
        <v>1.5131232999999999</v>
      </c>
      <c r="AA16" s="89">
        <v>1.2307496</v>
      </c>
      <c r="AB16" s="89">
        <v>1.7998722</v>
      </c>
      <c r="AC16" s="78" t="s">
        <v>452</v>
      </c>
    </row>
    <row r="17" spans="1:29">
      <c r="A17" s="74" t="s">
        <v>505</v>
      </c>
      <c r="B17" s="82" t="s">
        <v>506</v>
      </c>
      <c r="C17" s="90">
        <v>366.15766250000001</v>
      </c>
      <c r="D17" s="91">
        <v>269.96113000000003</v>
      </c>
      <c r="E17" s="91">
        <v>440.75862499999999</v>
      </c>
      <c r="F17" s="90"/>
      <c r="G17" s="90">
        <v>340.61131949999998</v>
      </c>
      <c r="H17" s="91">
        <v>274.3347622</v>
      </c>
      <c r="I17" s="91">
        <v>424.48506850000001</v>
      </c>
      <c r="J17" s="86">
        <v>0.1668</v>
      </c>
      <c r="K17" s="90"/>
      <c r="L17" s="90">
        <v>389.88805389999999</v>
      </c>
      <c r="M17" s="91">
        <v>319.44328489999998</v>
      </c>
      <c r="N17" s="91">
        <v>481.4610854</v>
      </c>
      <c r="O17" s="78" t="s">
        <v>452</v>
      </c>
      <c r="P17" s="85"/>
      <c r="Q17" s="90">
        <v>305.06582500000002</v>
      </c>
      <c r="R17" s="91">
        <v>236.46537499999999</v>
      </c>
      <c r="S17" s="91">
        <v>382.91312499999998</v>
      </c>
      <c r="T17" s="90"/>
      <c r="U17" s="90">
        <v>321.61187480000001</v>
      </c>
      <c r="V17" s="91">
        <v>254.55761960000001</v>
      </c>
      <c r="W17" s="91">
        <v>388.90379819999998</v>
      </c>
      <c r="X17" s="87">
        <v>4.4000000000000003E-3</v>
      </c>
      <c r="Y17" s="90"/>
      <c r="Z17" s="90">
        <v>333.17822380000001</v>
      </c>
      <c r="AA17" s="91">
        <v>279.52776999999998</v>
      </c>
      <c r="AB17" s="91">
        <v>412.52372539999999</v>
      </c>
      <c r="AC17" s="78" t="s">
        <v>452</v>
      </c>
    </row>
    <row r="18" spans="1:29">
      <c r="A18" s="81" t="s">
        <v>507</v>
      </c>
      <c r="B18" s="75" t="s">
        <v>496</v>
      </c>
      <c r="C18" s="90">
        <v>299.61136379999999</v>
      </c>
      <c r="D18" s="91">
        <v>262.76324090000003</v>
      </c>
      <c r="E18" s="91">
        <v>350.08400999999998</v>
      </c>
      <c r="F18" s="90"/>
      <c r="G18" s="90">
        <v>268.63396060000002</v>
      </c>
      <c r="H18" s="91">
        <v>225.9464916</v>
      </c>
      <c r="I18" s="91">
        <v>298.00792239999998</v>
      </c>
      <c r="J18" s="78" t="s">
        <v>452</v>
      </c>
      <c r="K18" s="90"/>
      <c r="L18" s="90">
        <v>314.43374979999999</v>
      </c>
      <c r="M18" s="91">
        <v>268.49769470000001</v>
      </c>
      <c r="N18" s="91">
        <v>356.43546309999999</v>
      </c>
      <c r="O18" s="78" t="s">
        <v>452</v>
      </c>
      <c r="P18" s="85"/>
      <c r="Q18" s="90">
        <v>251.278955</v>
      </c>
      <c r="R18" s="91">
        <v>219.73962</v>
      </c>
      <c r="S18" s="91">
        <v>285.25747510000002</v>
      </c>
      <c r="T18" s="90"/>
      <c r="U18" s="90">
        <v>268.54739110000003</v>
      </c>
      <c r="V18" s="91">
        <v>228.86419710000001</v>
      </c>
      <c r="W18" s="91">
        <v>301.32475570000003</v>
      </c>
      <c r="X18" s="78" t="s">
        <v>452</v>
      </c>
      <c r="Y18" s="90"/>
      <c r="Z18" s="90">
        <v>259.78953239999998</v>
      </c>
      <c r="AA18" s="91">
        <v>228.54675159999999</v>
      </c>
      <c r="AB18" s="91">
        <v>294.59001230000001</v>
      </c>
      <c r="AC18" s="78" t="s">
        <v>452</v>
      </c>
    </row>
    <row r="19" spans="1:29">
      <c r="A19" s="74" t="s">
        <v>508</v>
      </c>
      <c r="B19" s="82" t="s">
        <v>496</v>
      </c>
      <c r="C19" s="83">
        <v>3.0829312999999998</v>
      </c>
      <c r="D19" s="84">
        <v>2.3836124999999999</v>
      </c>
      <c r="E19" s="84">
        <v>3.8397450000000002</v>
      </c>
      <c r="F19" s="83"/>
      <c r="G19" s="83">
        <v>3.0618172000000001</v>
      </c>
      <c r="H19" s="84">
        <v>2.4680816999999999</v>
      </c>
      <c r="I19" s="84">
        <v>3.5870652999999999</v>
      </c>
      <c r="J19" s="86">
        <v>0.58479999999999999</v>
      </c>
      <c r="K19" s="83"/>
      <c r="L19" s="83">
        <v>3.4781957999999999</v>
      </c>
      <c r="M19" s="84">
        <v>2.8588719</v>
      </c>
      <c r="N19" s="84">
        <v>4.0484844000000004</v>
      </c>
      <c r="O19" s="78" t="s">
        <v>452</v>
      </c>
      <c r="P19" s="85"/>
      <c r="Q19" s="83">
        <v>2.9668625</v>
      </c>
      <c r="R19" s="84">
        <v>2.4503400000000002</v>
      </c>
      <c r="S19" s="84">
        <v>3.7651688000000001</v>
      </c>
      <c r="T19" s="83"/>
      <c r="U19" s="83">
        <v>3.2345516999999999</v>
      </c>
      <c r="V19" s="84">
        <v>2.6067065999999999</v>
      </c>
      <c r="W19" s="84">
        <v>3.7476289</v>
      </c>
      <c r="X19" s="86">
        <v>8.5800000000000001E-2</v>
      </c>
      <c r="Y19" s="83"/>
      <c r="Z19" s="83">
        <v>3.1629486</v>
      </c>
      <c r="AA19" s="84">
        <v>2.7098493000000001</v>
      </c>
      <c r="AB19" s="84">
        <v>3.8577016</v>
      </c>
      <c r="AC19" s="78" t="s">
        <v>452</v>
      </c>
    </row>
    <row r="20" spans="1:29">
      <c r="A20" s="74" t="s">
        <v>509</v>
      </c>
      <c r="B20" s="82" t="s">
        <v>496</v>
      </c>
      <c r="C20" s="83">
        <v>10.027175</v>
      </c>
      <c r="D20" s="84">
        <v>7.8053600000000003</v>
      </c>
      <c r="E20" s="84">
        <v>12.5056175</v>
      </c>
      <c r="F20" s="83"/>
      <c r="G20" s="83">
        <v>9.2966960000000007</v>
      </c>
      <c r="H20" s="84">
        <v>7.7195676999999998</v>
      </c>
      <c r="I20" s="84">
        <v>11.1980156</v>
      </c>
      <c r="J20" s="78">
        <v>5.9999999999999995E-4</v>
      </c>
      <c r="K20" s="83"/>
      <c r="L20" s="83">
        <v>10.7697948</v>
      </c>
      <c r="M20" s="84">
        <v>8.6958354</v>
      </c>
      <c r="N20" s="84">
        <v>12.962316299999999</v>
      </c>
      <c r="O20" s="78" t="s">
        <v>452</v>
      </c>
      <c r="P20" s="85"/>
      <c r="Q20" s="83">
        <v>9.5447624999999992</v>
      </c>
      <c r="R20" s="84">
        <v>7.7517624999999999</v>
      </c>
      <c r="S20" s="84">
        <v>11.813251299999999</v>
      </c>
      <c r="T20" s="83"/>
      <c r="U20" s="83">
        <v>9.8860911999999992</v>
      </c>
      <c r="V20" s="84">
        <v>8.2965423999999999</v>
      </c>
      <c r="W20" s="84">
        <v>11.5278674</v>
      </c>
      <c r="X20" s="86">
        <v>0.42449999999999999</v>
      </c>
      <c r="Y20" s="83"/>
      <c r="Z20" s="83">
        <v>9.8223435000000006</v>
      </c>
      <c r="AA20" s="84">
        <v>8.2348561999999994</v>
      </c>
      <c r="AB20" s="84">
        <v>11.8257645</v>
      </c>
      <c r="AC20" s="78">
        <v>5.0000000000000001E-4</v>
      </c>
    </row>
    <row r="21" spans="1:29">
      <c r="A21" s="74" t="s">
        <v>510</v>
      </c>
      <c r="B21" s="82" t="s">
        <v>496</v>
      </c>
      <c r="C21" s="83">
        <v>14.021849599999999</v>
      </c>
      <c r="D21" s="84">
        <v>10.771537500000001</v>
      </c>
      <c r="E21" s="84">
        <v>16.796675</v>
      </c>
      <c r="F21" s="83"/>
      <c r="G21" s="83">
        <v>13.1531232</v>
      </c>
      <c r="H21" s="84">
        <v>10.948798200000001</v>
      </c>
      <c r="I21" s="84">
        <v>15.6444095</v>
      </c>
      <c r="J21" s="87">
        <v>4.5999999999999999E-3</v>
      </c>
      <c r="K21" s="83"/>
      <c r="L21" s="83">
        <v>15.0915093</v>
      </c>
      <c r="M21" s="84">
        <v>12.241348</v>
      </c>
      <c r="N21" s="84">
        <v>17.7471493</v>
      </c>
      <c r="O21" s="78" t="s">
        <v>452</v>
      </c>
      <c r="P21" s="85"/>
      <c r="Q21" s="83">
        <v>13.2661213</v>
      </c>
      <c r="R21" s="84">
        <v>10.772562499999999</v>
      </c>
      <c r="S21" s="84">
        <v>16.066361300000001</v>
      </c>
      <c r="T21" s="83"/>
      <c r="U21" s="83">
        <v>13.725798599999999</v>
      </c>
      <c r="V21" s="84">
        <v>11.452914</v>
      </c>
      <c r="W21" s="84">
        <v>16.013702599999998</v>
      </c>
      <c r="X21" s="86">
        <v>0.32729999999999998</v>
      </c>
      <c r="Y21" s="83"/>
      <c r="Z21" s="83">
        <v>13.582012300000001</v>
      </c>
      <c r="AA21" s="84">
        <v>11.6250508</v>
      </c>
      <c r="AB21" s="84">
        <v>16.621603400000001</v>
      </c>
      <c r="AC21" s="78" t="s">
        <v>452</v>
      </c>
    </row>
    <row r="22" spans="1:29">
      <c r="A22" s="81" t="s">
        <v>511</v>
      </c>
      <c r="B22" s="82" t="s">
        <v>512</v>
      </c>
      <c r="C22" s="90">
        <v>4399.25</v>
      </c>
      <c r="D22" s="91">
        <v>3571.8</v>
      </c>
      <c r="E22" s="91">
        <v>4919.59</v>
      </c>
      <c r="F22" s="90"/>
      <c r="G22" s="90">
        <v>4912.38</v>
      </c>
      <c r="H22" s="91">
        <v>4057.02</v>
      </c>
      <c r="I22" s="91">
        <v>5847.81</v>
      </c>
      <c r="J22" s="78" t="s">
        <v>452</v>
      </c>
      <c r="K22" s="90"/>
      <c r="L22" s="90">
        <v>5510.15</v>
      </c>
      <c r="M22" s="91">
        <v>4479.0200000000004</v>
      </c>
      <c r="N22" s="91">
        <v>6784.86</v>
      </c>
      <c r="O22" s="78" t="s">
        <v>452</v>
      </c>
      <c r="P22" s="85"/>
      <c r="Q22" s="90">
        <v>3502.47</v>
      </c>
      <c r="R22" s="91">
        <v>2928.2</v>
      </c>
      <c r="S22" s="91">
        <v>4232.91</v>
      </c>
      <c r="T22" s="90"/>
      <c r="U22" s="90">
        <v>4662.78</v>
      </c>
      <c r="V22" s="91">
        <v>3724.27</v>
      </c>
      <c r="W22" s="91">
        <v>5611.6</v>
      </c>
      <c r="X22" s="78" t="s">
        <v>452</v>
      </c>
      <c r="Y22" s="90"/>
      <c r="Z22" s="90">
        <v>4764.5200000000004</v>
      </c>
      <c r="AA22" s="91">
        <v>3701.24</v>
      </c>
      <c r="AB22" s="91">
        <v>5869.99</v>
      </c>
      <c r="AC22" s="78" t="s">
        <v>452</v>
      </c>
    </row>
    <row r="23" spans="1:29">
      <c r="A23" s="81" t="s">
        <v>513</v>
      </c>
      <c r="B23" s="82" t="s">
        <v>512</v>
      </c>
      <c r="C23" s="90">
        <v>2650.11</v>
      </c>
      <c r="D23" s="91">
        <v>2232.94</v>
      </c>
      <c r="E23" s="91">
        <v>3215.99</v>
      </c>
      <c r="F23" s="90"/>
      <c r="G23" s="90">
        <v>2500.5500000000002</v>
      </c>
      <c r="H23" s="91">
        <v>2117.84</v>
      </c>
      <c r="I23" s="91">
        <v>2949.1</v>
      </c>
      <c r="J23" s="78" t="s">
        <v>452</v>
      </c>
      <c r="K23" s="90"/>
      <c r="L23" s="90">
        <v>2842.99</v>
      </c>
      <c r="M23" s="91">
        <v>2405.54</v>
      </c>
      <c r="N23" s="91">
        <v>3343.98</v>
      </c>
      <c r="O23" s="78" t="s">
        <v>452</v>
      </c>
      <c r="P23" s="85"/>
      <c r="Q23" s="90">
        <v>2512.39</v>
      </c>
      <c r="R23" s="91">
        <v>2139.9699999999998</v>
      </c>
      <c r="S23" s="91">
        <v>2877.12</v>
      </c>
      <c r="T23" s="90"/>
      <c r="U23" s="90">
        <v>2521.2199999999998</v>
      </c>
      <c r="V23" s="91">
        <v>2132.21</v>
      </c>
      <c r="W23" s="91">
        <v>2988.03</v>
      </c>
      <c r="X23" s="86">
        <v>0.60209999999999997</v>
      </c>
      <c r="Y23" s="90"/>
      <c r="Z23" s="90">
        <v>2601.4499999999998</v>
      </c>
      <c r="AA23" s="91">
        <v>2219.37</v>
      </c>
      <c r="AB23" s="91">
        <v>3020.79</v>
      </c>
      <c r="AC23" s="78" t="s">
        <v>452</v>
      </c>
    </row>
    <row r="24" spans="1:29">
      <c r="A24" s="81" t="s">
        <v>514</v>
      </c>
      <c r="B24" s="82" t="s">
        <v>512</v>
      </c>
      <c r="C24" s="90">
        <v>487.23377499999998</v>
      </c>
      <c r="D24" s="91">
        <v>378.85663749999998</v>
      </c>
      <c r="E24" s="91">
        <v>636.50872500000003</v>
      </c>
      <c r="F24" s="90"/>
      <c r="G24" s="90">
        <v>473.83259729999997</v>
      </c>
      <c r="H24" s="91">
        <v>378.51584910000003</v>
      </c>
      <c r="I24" s="91">
        <v>597.03431339999997</v>
      </c>
      <c r="J24" s="86">
        <v>0.1014</v>
      </c>
      <c r="K24" s="90"/>
      <c r="L24" s="90">
        <v>535.5188971</v>
      </c>
      <c r="M24" s="91">
        <v>426.41323199999999</v>
      </c>
      <c r="N24" s="91">
        <v>662.38681919999999</v>
      </c>
      <c r="O24" s="78" t="s">
        <v>452</v>
      </c>
      <c r="P24" s="85"/>
      <c r="Q24" s="90">
        <v>499.91703749999999</v>
      </c>
      <c r="R24" s="91">
        <v>390.3773625</v>
      </c>
      <c r="S24" s="91">
        <v>599.03878750000001</v>
      </c>
      <c r="T24" s="90"/>
      <c r="U24" s="90">
        <v>521.01981869999997</v>
      </c>
      <c r="V24" s="91">
        <v>417.2220082</v>
      </c>
      <c r="W24" s="91">
        <v>625.75771889999999</v>
      </c>
      <c r="X24" s="86">
        <v>4.2999999999999997E-2</v>
      </c>
      <c r="Y24" s="90"/>
      <c r="Z24" s="90">
        <v>525.10032560000002</v>
      </c>
      <c r="AA24" s="91">
        <v>435.3657485</v>
      </c>
      <c r="AB24" s="91">
        <v>634.96586839999998</v>
      </c>
      <c r="AC24" s="78" t="s">
        <v>452</v>
      </c>
    </row>
    <row r="25" spans="1:29">
      <c r="A25" s="81" t="s">
        <v>515</v>
      </c>
      <c r="B25" s="82" t="s">
        <v>512</v>
      </c>
      <c r="C25" s="90">
        <v>275.81528750000001</v>
      </c>
      <c r="D25" s="91">
        <v>231.2690125</v>
      </c>
      <c r="E25" s="91">
        <v>331.85571249999998</v>
      </c>
      <c r="F25" s="90"/>
      <c r="G25" s="90">
        <v>268.76345220000002</v>
      </c>
      <c r="H25" s="91">
        <v>224.00565560000001</v>
      </c>
      <c r="I25" s="91">
        <v>311.6055321</v>
      </c>
      <c r="J25" s="78">
        <v>6.9999999999999999E-4</v>
      </c>
      <c r="K25" s="90"/>
      <c r="L25" s="90">
        <v>311.1112736</v>
      </c>
      <c r="M25" s="91">
        <v>259.6685349</v>
      </c>
      <c r="N25" s="91">
        <v>353.27727110000001</v>
      </c>
      <c r="O25" s="78" t="s">
        <v>452</v>
      </c>
      <c r="P25" s="85"/>
      <c r="Q25" s="90">
        <v>250.01536250000001</v>
      </c>
      <c r="R25" s="91">
        <v>216.1483375</v>
      </c>
      <c r="S25" s="91">
        <v>288.68108749999999</v>
      </c>
      <c r="T25" s="90"/>
      <c r="U25" s="90">
        <v>265.39197560000002</v>
      </c>
      <c r="V25" s="91">
        <v>218.7356303</v>
      </c>
      <c r="W25" s="91">
        <v>307.40063249999997</v>
      </c>
      <c r="X25" s="86">
        <v>1.26E-2</v>
      </c>
      <c r="Y25" s="90"/>
      <c r="Z25" s="90">
        <v>271.31669249999999</v>
      </c>
      <c r="AA25" s="91">
        <v>225.30738170000001</v>
      </c>
      <c r="AB25" s="91">
        <v>315.52610859999999</v>
      </c>
      <c r="AC25" s="78" t="s">
        <v>452</v>
      </c>
    </row>
    <row r="26" spans="1:29">
      <c r="A26" s="81" t="s">
        <v>516</v>
      </c>
      <c r="B26" s="82" t="s">
        <v>512</v>
      </c>
      <c r="C26" s="90">
        <v>1169.98</v>
      </c>
      <c r="D26" s="91">
        <v>941.26246249999997</v>
      </c>
      <c r="E26" s="91">
        <v>1351.68</v>
      </c>
      <c r="F26" s="90"/>
      <c r="G26" s="90">
        <v>1059.6300000000001</v>
      </c>
      <c r="H26" s="91">
        <v>890.71248409999998</v>
      </c>
      <c r="I26" s="91">
        <v>1239.06</v>
      </c>
      <c r="J26" s="78" t="s">
        <v>452</v>
      </c>
      <c r="K26" s="90"/>
      <c r="L26" s="90">
        <v>1261.93</v>
      </c>
      <c r="M26" s="91">
        <v>1034.5999999999999</v>
      </c>
      <c r="N26" s="91">
        <v>1429.08</v>
      </c>
      <c r="O26" s="78" t="s">
        <v>452</v>
      </c>
      <c r="P26" s="85"/>
      <c r="Q26" s="90">
        <v>983.92002500000001</v>
      </c>
      <c r="R26" s="91">
        <v>850.9163125</v>
      </c>
      <c r="S26" s="91">
        <v>1138.22</v>
      </c>
      <c r="T26" s="90"/>
      <c r="U26" s="90">
        <v>1069.1199999999999</v>
      </c>
      <c r="V26" s="91">
        <v>860.27988500000004</v>
      </c>
      <c r="W26" s="91">
        <v>1208.57</v>
      </c>
      <c r="X26" s="78">
        <v>2.0000000000000001E-4</v>
      </c>
      <c r="Y26" s="90"/>
      <c r="Z26" s="90">
        <v>1077.07</v>
      </c>
      <c r="AA26" s="91">
        <v>923.25032020000003</v>
      </c>
      <c r="AB26" s="91">
        <v>1240.96</v>
      </c>
      <c r="AC26" s="78" t="s">
        <v>452</v>
      </c>
    </row>
    <row r="27" spans="1:29">
      <c r="A27" s="81" t="s">
        <v>517</v>
      </c>
      <c r="B27" s="82" t="s">
        <v>512</v>
      </c>
      <c r="C27" s="83">
        <v>8.8004800000000003</v>
      </c>
      <c r="D27" s="84">
        <v>7.1447137999999999</v>
      </c>
      <c r="E27" s="84">
        <v>10.341234999999999</v>
      </c>
      <c r="F27" s="83"/>
      <c r="G27" s="83">
        <v>8.1280634999999997</v>
      </c>
      <c r="H27" s="84">
        <v>6.8626230000000001</v>
      </c>
      <c r="I27" s="84">
        <v>9.4341723000000002</v>
      </c>
      <c r="J27" s="78" t="s">
        <v>452</v>
      </c>
      <c r="K27" s="83"/>
      <c r="L27" s="83">
        <v>9.4311805</v>
      </c>
      <c r="M27" s="84">
        <v>8.1729752999999992</v>
      </c>
      <c r="N27" s="84">
        <v>10.9600299</v>
      </c>
      <c r="O27" s="78" t="s">
        <v>452</v>
      </c>
      <c r="P27" s="92"/>
      <c r="Q27" s="83">
        <v>7.5836687999999999</v>
      </c>
      <c r="R27" s="84">
        <v>6.3935288000000003</v>
      </c>
      <c r="S27" s="84">
        <v>9.3120738000000003</v>
      </c>
      <c r="T27" s="83"/>
      <c r="U27" s="83">
        <v>8.0074924999999997</v>
      </c>
      <c r="V27" s="84">
        <v>6.5756911000000002</v>
      </c>
      <c r="W27" s="84">
        <v>9.5176143999999994</v>
      </c>
      <c r="X27" s="86">
        <v>0.47720000000000001</v>
      </c>
      <c r="Y27" s="83"/>
      <c r="Z27" s="83">
        <v>8.1754704999999994</v>
      </c>
      <c r="AA27" s="84">
        <v>6.9409789000000002</v>
      </c>
      <c r="AB27" s="84">
        <v>9.7977485000000009</v>
      </c>
      <c r="AC27" s="78" t="s">
        <v>452</v>
      </c>
    </row>
    <row r="28" spans="1:29">
      <c r="A28" s="81" t="s">
        <v>518</v>
      </c>
      <c r="B28" s="82" t="s">
        <v>512</v>
      </c>
      <c r="C28" s="83">
        <v>9.2109799999999993</v>
      </c>
      <c r="D28" s="84">
        <v>7.8049675000000001</v>
      </c>
      <c r="E28" s="84">
        <v>10.8948725</v>
      </c>
      <c r="F28" s="83"/>
      <c r="G28" s="83">
        <v>8.7650495999999993</v>
      </c>
      <c r="H28" s="84">
        <v>7.5792622999999999</v>
      </c>
      <c r="I28" s="84">
        <v>10.258749</v>
      </c>
      <c r="J28" s="78">
        <v>2.0000000000000001E-4</v>
      </c>
      <c r="K28" s="83"/>
      <c r="L28" s="83">
        <v>10.0783079</v>
      </c>
      <c r="M28" s="84">
        <v>8.5458838000000004</v>
      </c>
      <c r="N28" s="84">
        <v>11.8104885</v>
      </c>
      <c r="O28" s="78" t="s">
        <v>452</v>
      </c>
      <c r="P28" s="92"/>
      <c r="Q28" s="83">
        <v>7.3779325</v>
      </c>
      <c r="R28" s="84">
        <v>6.4282599999999999</v>
      </c>
      <c r="S28" s="84">
        <v>8.5896725000000007</v>
      </c>
      <c r="T28" s="83"/>
      <c r="U28" s="83">
        <v>8.3965031000000003</v>
      </c>
      <c r="V28" s="84">
        <v>6.8343914000000003</v>
      </c>
      <c r="W28" s="84">
        <v>9.7568932000000004</v>
      </c>
      <c r="X28" s="78" t="s">
        <v>452</v>
      </c>
      <c r="Y28" s="83"/>
      <c r="Z28" s="83">
        <v>8.2631285000000005</v>
      </c>
      <c r="AA28" s="84">
        <v>7.3318222999999998</v>
      </c>
      <c r="AB28" s="84">
        <v>9.4926221000000002</v>
      </c>
      <c r="AC28" s="78" t="s">
        <v>452</v>
      </c>
    </row>
    <row r="29" spans="1:29">
      <c r="A29" s="81" t="s">
        <v>519</v>
      </c>
      <c r="B29" s="82" t="s">
        <v>512</v>
      </c>
      <c r="C29" s="88">
        <v>1.275549</v>
      </c>
      <c r="D29" s="89">
        <v>1.0487194</v>
      </c>
      <c r="E29" s="89">
        <v>1.5399267999999999</v>
      </c>
      <c r="F29" s="88"/>
      <c r="G29" s="88">
        <v>1.1965663</v>
      </c>
      <c r="H29" s="89">
        <v>1.0086638000000001</v>
      </c>
      <c r="I29" s="89">
        <v>1.3924032</v>
      </c>
      <c r="J29" s="78" t="s">
        <v>452</v>
      </c>
      <c r="K29" s="88"/>
      <c r="L29" s="88">
        <v>1.4117903000000001</v>
      </c>
      <c r="M29" s="89">
        <v>1.1815353</v>
      </c>
      <c r="N29" s="89">
        <v>1.6595867</v>
      </c>
      <c r="O29" s="78" t="s">
        <v>452</v>
      </c>
      <c r="P29" s="92"/>
      <c r="Q29" s="88">
        <v>1.0759030000000001</v>
      </c>
      <c r="R29" s="89">
        <v>0.89565079999999997</v>
      </c>
      <c r="S29" s="89">
        <v>1.2715194999999999</v>
      </c>
      <c r="T29" s="88"/>
      <c r="U29" s="88">
        <v>1.2153267000000001</v>
      </c>
      <c r="V29" s="89">
        <v>0.98377630000000005</v>
      </c>
      <c r="W29" s="89">
        <v>1.3939758</v>
      </c>
      <c r="X29" s="78" t="s">
        <v>452</v>
      </c>
      <c r="Y29" s="88"/>
      <c r="Z29" s="88">
        <v>1.1706015000000001</v>
      </c>
      <c r="AA29" s="89">
        <v>1.0008785</v>
      </c>
      <c r="AB29" s="89">
        <v>1.3364516</v>
      </c>
      <c r="AC29" s="78" t="s">
        <v>452</v>
      </c>
    </row>
    <row r="30" spans="1:29">
      <c r="A30" s="81" t="s">
        <v>520</v>
      </c>
      <c r="B30" s="82" t="s">
        <v>512</v>
      </c>
      <c r="C30" s="88">
        <v>3.7704295999999999</v>
      </c>
      <c r="D30" s="89">
        <v>3.0566574000000002</v>
      </c>
      <c r="E30" s="89">
        <v>4.9180631000000004</v>
      </c>
      <c r="F30" s="88"/>
      <c r="G30" s="88">
        <v>3.4220480000000002</v>
      </c>
      <c r="H30" s="89">
        <v>2.8253900000000001</v>
      </c>
      <c r="I30" s="89">
        <v>4.0339961000000004</v>
      </c>
      <c r="J30" s="78" t="s">
        <v>452</v>
      </c>
      <c r="K30" s="88"/>
      <c r="L30" s="88">
        <v>4.0688640999999999</v>
      </c>
      <c r="M30" s="89">
        <v>3.3703818000000001</v>
      </c>
      <c r="N30" s="89">
        <v>5.0326490000000002</v>
      </c>
      <c r="O30" s="78" t="s">
        <v>452</v>
      </c>
      <c r="P30" s="92"/>
      <c r="Q30" s="88">
        <v>3.4403494999999999</v>
      </c>
      <c r="R30" s="89">
        <v>2.8068027999999998</v>
      </c>
      <c r="S30" s="89">
        <v>4.4421284999999999</v>
      </c>
      <c r="T30" s="88"/>
      <c r="U30" s="88">
        <v>3.7298403000000002</v>
      </c>
      <c r="V30" s="89">
        <v>3.1163702999999998</v>
      </c>
      <c r="W30" s="89">
        <v>4.2323382000000001</v>
      </c>
      <c r="X30" s="86">
        <v>0.92610000000000003</v>
      </c>
      <c r="Y30" s="88"/>
      <c r="Z30" s="88">
        <v>3.7181614999999999</v>
      </c>
      <c r="AA30" s="89">
        <v>3.0531546000000001</v>
      </c>
      <c r="AB30" s="89">
        <v>4.4227743000000004</v>
      </c>
      <c r="AC30" s="87">
        <v>4.4999999999999997E-3</v>
      </c>
    </row>
    <row r="31" spans="1:29">
      <c r="A31" s="81" t="s">
        <v>521</v>
      </c>
      <c r="B31" s="82" t="s">
        <v>522</v>
      </c>
      <c r="C31" s="93">
        <v>158.46125000000001</v>
      </c>
      <c r="D31" s="94">
        <v>115.84637499999999</v>
      </c>
      <c r="E31" s="94">
        <v>216.31725</v>
      </c>
      <c r="F31" s="93"/>
      <c r="G31" s="93">
        <v>193.53283060000001</v>
      </c>
      <c r="H31" s="94">
        <v>144.1554587</v>
      </c>
      <c r="I31" s="94">
        <v>344.81542450000001</v>
      </c>
      <c r="J31" s="78" t="s">
        <v>452</v>
      </c>
      <c r="K31" s="93"/>
      <c r="L31" s="93">
        <v>213.4599753</v>
      </c>
      <c r="M31" s="94">
        <v>160.44589210000001</v>
      </c>
      <c r="N31" s="94">
        <v>333.23219440000003</v>
      </c>
      <c r="O31" s="78" t="s">
        <v>452</v>
      </c>
      <c r="P31" s="85"/>
      <c r="Q31" s="93">
        <v>157.057625</v>
      </c>
      <c r="R31" s="94">
        <v>116.2535</v>
      </c>
      <c r="S31" s="94">
        <v>203.0745</v>
      </c>
      <c r="T31" s="93"/>
      <c r="U31" s="93">
        <v>193.6479095</v>
      </c>
      <c r="V31" s="94">
        <v>142.74515589999999</v>
      </c>
      <c r="W31" s="94">
        <v>282.34954590000001</v>
      </c>
      <c r="X31" s="78" t="s">
        <v>452</v>
      </c>
      <c r="Y31" s="93"/>
      <c r="Z31" s="93">
        <v>200.08648299999999</v>
      </c>
      <c r="AA31" s="94">
        <v>152.37209110000001</v>
      </c>
      <c r="AB31" s="94">
        <v>288.56667119999997</v>
      </c>
      <c r="AC31" s="78" t="s">
        <v>452</v>
      </c>
    </row>
    <row r="32" spans="1:29">
      <c r="A32" s="81" t="s">
        <v>523</v>
      </c>
      <c r="B32" s="82" t="s">
        <v>522</v>
      </c>
      <c r="C32" s="93">
        <v>484.05598750000001</v>
      </c>
      <c r="D32" s="94">
        <v>280.19512500000002</v>
      </c>
      <c r="E32" s="94">
        <v>801.79112499999997</v>
      </c>
      <c r="F32" s="93"/>
      <c r="G32" s="93">
        <v>454.21590049999998</v>
      </c>
      <c r="H32" s="94">
        <v>352.85300239999998</v>
      </c>
      <c r="I32" s="94">
        <v>611.9338927</v>
      </c>
      <c r="J32" s="86">
        <v>1.52E-2</v>
      </c>
      <c r="K32" s="93"/>
      <c r="L32" s="93">
        <v>509.94377600000001</v>
      </c>
      <c r="M32" s="94">
        <v>403.63124809999999</v>
      </c>
      <c r="N32" s="94">
        <v>688.06352449999997</v>
      </c>
      <c r="O32" s="86">
        <v>0.76559999999999995</v>
      </c>
      <c r="P32" s="85"/>
      <c r="Q32" s="93">
        <v>439.78241250000002</v>
      </c>
      <c r="R32" s="94">
        <v>267.34674999999999</v>
      </c>
      <c r="S32" s="94">
        <v>668.26057500000002</v>
      </c>
      <c r="T32" s="93"/>
      <c r="U32" s="93">
        <v>469.6090342</v>
      </c>
      <c r="V32" s="94">
        <v>356.61619660000002</v>
      </c>
      <c r="W32" s="94">
        <v>586.63341300000002</v>
      </c>
      <c r="X32" s="86">
        <v>0.66100000000000003</v>
      </c>
      <c r="Y32" s="93"/>
      <c r="Z32" s="93">
        <v>464.39448959999999</v>
      </c>
      <c r="AA32" s="94">
        <v>356.3788887</v>
      </c>
      <c r="AB32" s="94">
        <v>577.95162010000001</v>
      </c>
      <c r="AC32" s="86">
        <v>0.83819999999999995</v>
      </c>
    </row>
    <row r="33" spans="1:29">
      <c r="A33" s="81" t="s">
        <v>524</v>
      </c>
      <c r="B33" s="82" t="s">
        <v>522</v>
      </c>
      <c r="C33" s="95">
        <v>2985.95</v>
      </c>
      <c r="D33" s="96">
        <v>1785.75</v>
      </c>
      <c r="E33" s="96">
        <v>4480.66</v>
      </c>
      <c r="F33" s="95"/>
      <c r="G33" s="95">
        <v>2860.46</v>
      </c>
      <c r="H33" s="96">
        <v>2192.17</v>
      </c>
      <c r="I33" s="96">
        <v>3668.67</v>
      </c>
      <c r="J33" s="86">
        <v>0.34489999999999998</v>
      </c>
      <c r="K33" s="95"/>
      <c r="L33" s="95">
        <v>3196.35</v>
      </c>
      <c r="M33" s="96">
        <v>2464.6999999999998</v>
      </c>
      <c r="N33" s="96">
        <v>4177.6400000000003</v>
      </c>
      <c r="O33" s="97">
        <v>1.4E-2</v>
      </c>
      <c r="P33" s="98"/>
      <c r="Q33" s="95">
        <v>2905.53</v>
      </c>
      <c r="R33" s="96">
        <v>1917.07</v>
      </c>
      <c r="S33" s="96">
        <v>4122.96</v>
      </c>
      <c r="T33" s="95"/>
      <c r="U33" s="95">
        <v>3004.9</v>
      </c>
      <c r="V33" s="96">
        <v>2284.83</v>
      </c>
      <c r="W33" s="96">
        <v>3711.37</v>
      </c>
      <c r="X33" s="86">
        <v>0.85680000000000001</v>
      </c>
      <c r="Y33" s="95"/>
      <c r="Z33" s="95">
        <v>2942.25</v>
      </c>
      <c r="AA33" s="96">
        <v>2298.13</v>
      </c>
      <c r="AB33" s="96">
        <v>3789</v>
      </c>
      <c r="AC33" s="86">
        <v>0.54159999999999997</v>
      </c>
    </row>
    <row r="34" spans="1:29">
      <c r="A34" s="81" t="s">
        <v>525</v>
      </c>
      <c r="B34" s="82" t="s">
        <v>522</v>
      </c>
      <c r="C34" s="95">
        <v>60.926425000000002</v>
      </c>
      <c r="D34" s="96">
        <v>32.813450000000003</v>
      </c>
      <c r="E34" s="96">
        <v>203.73416599999999</v>
      </c>
      <c r="F34" s="95"/>
      <c r="G34" s="95">
        <v>64.384739999999994</v>
      </c>
      <c r="H34" s="96">
        <v>37.011456500000001</v>
      </c>
      <c r="I34" s="96">
        <v>156.84831220000001</v>
      </c>
      <c r="J34" s="86">
        <v>0.65639999999999998</v>
      </c>
      <c r="K34" s="95"/>
      <c r="L34" s="95">
        <v>63.926708900000001</v>
      </c>
      <c r="M34" s="96">
        <v>41.509645200000001</v>
      </c>
      <c r="N34" s="96">
        <v>143.2831888</v>
      </c>
      <c r="O34" s="97">
        <v>0.1265</v>
      </c>
      <c r="P34" s="98"/>
      <c r="Q34" s="95">
        <v>76.184349999999995</v>
      </c>
      <c r="R34" s="96">
        <v>36.362425000000002</v>
      </c>
      <c r="S34" s="96">
        <v>345.04300000000001</v>
      </c>
      <c r="T34" s="95"/>
      <c r="U34" s="95">
        <v>97.534085000000005</v>
      </c>
      <c r="V34" s="96">
        <v>46.442925600000002</v>
      </c>
      <c r="W34" s="96">
        <v>255.44791069999999</v>
      </c>
      <c r="X34" s="86">
        <v>0.44069999999999998</v>
      </c>
      <c r="Y34" s="95"/>
      <c r="Z34" s="95">
        <v>83.567936599999996</v>
      </c>
      <c r="AA34" s="96">
        <v>45.036753500000003</v>
      </c>
      <c r="AB34" s="96">
        <v>272.53039919999998</v>
      </c>
      <c r="AC34" s="86">
        <v>0.20349999999999999</v>
      </c>
    </row>
    <row r="35" spans="1:29">
      <c r="A35" s="81" t="s">
        <v>526</v>
      </c>
      <c r="B35" s="82" t="s">
        <v>522</v>
      </c>
      <c r="C35" s="93">
        <v>3524.93</v>
      </c>
      <c r="D35" s="94">
        <v>2092.6799999999998</v>
      </c>
      <c r="E35" s="94">
        <v>4987.1899999999996</v>
      </c>
      <c r="F35" s="93"/>
      <c r="G35" s="93">
        <v>3204.85</v>
      </c>
      <c r="H35" s="94">
        <v>2513.2600000000002</v>
      </c>
      <c r="I35" s="94">
        <v>4135.7299999999996</v>
      </c>
      <c r="J35" s="86">
        <v>0.21959999999999999</v>
      </c>
      <c r="K35" s="93"/>
      <c r="L35" s="93">
        <v>3636.57</v>
      </c>
      <c r="M35" s="94">
        <v>2796.78</v>
      </c>
      <c r="N35" s="94">
        <v>4738.6000000000004</v>
      </c>
      <c r="O35" s="86">
        <v>2.9499999999999998E-2</v>
      </c>
      <c r="P35" s="99"/>
      <c r="Q35" s="93">
        <v>3334.34</v>
      </c>
      <c r="R35" s="94">
        <v>2204.44</v>
      </c>
      <c r="S35" s="94">
        <v>4535.78</v>
      </c>
      <c r="T35" s="93"/>
      <c r="U35" s="93">
        <v>3402.72</v>
      </c>
      <c r="V35" s="94">
        <v>2612.5100000000002</v>
      </c>
      <c r="W35" s="94">
        <v>4218.2</v>
      </c>
      <c r="X35" s="86">
        <v>0.93810000000000004</v>
      </c>
      <c r="Y35" s="93"/>
      <c r="Z35" s="93">
        <v>3372.03</v>
      </c>
      <c r="AA35" s="94">
        <v>2728.73</v>
      </c>
      <c r="AB35" s="94">
        <v>4403.8599999999997</v>
      </c>
      <c r="AC35" s="86">
        <v>0.50729999999999997</v>
      </c>
    </row>
    <row r="36" spans="1:29">
      <c r="A36" s="81" t="s">
        <v>527</v>
      </c>
      <c r="B36" s="82" t="s">
        <v>522</v>
      </c>
      <c r="C36" s="95">
        <v>471.68012499999998</v>
      </c>
      <c r="D36" s="96">
        <v>351.58188749999999</v>
      </c>
      <c r="E36" s="96">
        <v>648.89855</v>
      </c>
      <c r="F36" s="95"/>
      <c r="G36" s="95">
        <v>488.33493240000001</v>
      </c>
      <c r="H36" s="96">
        <v>400.5009513</v>
      </c>
      <c r="I36" s="96">
        <v>695.34036330000004</v>
      </c>
      <c r="J36" s="86">
        <v>2.7799999999999998E-2</v>
      </c>
      <c r="K36" s="95"/>
      <c r="L36" s="95">
        <v>567.06369900000004</v>
      </c>
      <c r="M36" s="96">
        <v>426.36214560000002</v>
      </c>
      <c r="N36" s="96">
        <v>743.90916879999997</v>
      </c>
      <c r="O36" s="78" t="s">
        <v>452</v>
      </c>
      <c r="P36" s="98"/>
      <c r="Q36" s="95">
        <v>447.56333749999999</v>
      </c>
      <c r="R36" s="96">
        <v>358.42523749999998</v>
      </c>
      <c r="S36" s="96">
        <v>565.38643750000006</v>
      </c>
      <c r="T36" s="95"/>
      <c r="U36" s="95">
        <v>501.77412829999997</v>
      </c>
      <c r="V36" s="96">
        <v>399.51286499999998</v>
      </c>
      <c r="W36" s="96">
        <v>653.39619440000001</v>
      </c>
      <c r="X36" s="78">
        <v>5.9999999999999995E-4</v>
      </c>
      <c r="Y36" s="95"/>
      <c r="Z36" s="95">
        <v>507.57005509999999</v>
      </c>
      <c r="AA36" s="96">
        <v>414.30444599999998</v>
      </c>
      <c r="AB36" s="96">
        <v>666.93681430000004</v>
      </c>
      <c r="AC36" s="78" t="s">
        <v>452</v>
      </c>
    </row>
    <row r="37" spans="1:29">
      <c r="A37" s="100" t="s">
        <v>528</v>
      </c>
      <c r="B37" s="82" t="s">
        <v>522</v>
      </c>
      <c r="C37" s="98">
        <v>6.6476125000000001</v>
      </c>
      <c r="D37" s="101">
        <v>3.5389974999999998</v>
      </c>
      <c r="E37" s="101">
        <v>11.989125</v>
      </c>
      <c r="F37" s="98"/>
      <c r="G37" s="98">
        <v>6.8418358000000001</v>
      </c>
      <c r="H37" s="101">
        <v>4.4061574999999999</v>
      </c>
      <c r="I37" s="101">
        <v>9.6797330000000006</v>
      </c>
      <c r="J37" s="86">
        <v>0.54330000000000001</v>
      </c>
      <c r="K37" s="98"/>
      <c r="L37" s="98">
        <v>8.0006199999999996</v>
      </c>
      <c r="M37" s="101">
        <v>5.2385507999999996</v>
      </c>
      <c r="N37" s="101">
        <v>10.9761524</v>
      </c>
      <c r="O37" s="78">
        <v>2.9999999999999997E-4</v>
      </c>
      <c r="P37" s="98"/>
      <c r="Q37" s="98">
        <v>5.5422525</v>
      </c>
      <c r="R37" s="101">
        <v>3.0149650000000001</v>
      </c>
      <c r="S37" s="101">
        <v>9.2481875000000002</v>
      </c>
      <c r="T37" s="98"/>
      <c r="U37" s="98">
        <v>6.4096973000000004</v>
      </c>
      <c r="V37" s="101">
        <v>4.3311609999999998</v>
      </c>
      <c r="W37" s="101">
        <v>8.8593594000000007</v>
      </c>
      <c r="X37" s="86">
        <v>1.8200000000000001E-2</v>
      </c>
      <c r="Y37" s="98"/>
      <c r="Z37" s="98">
        <v>6.9135488</v>
      </c>
      <c r="AA37" s="101">
        <v>4.4776515999999997</v>
      </c>
      <c r="AB37" s="101">
        <v>10.151669800000001</v>
      </c>
      <c r="AC37" s="78">
        <v>1E-4</v>
      </c>
    </row>
    <row r="38" spans="1:29">
      <c r="A38" s="81" t="s">
        <v>529</v>
      </c>
      <c r="B38" s="82" t="s">
        <v>512</v>
      </c>
      <c r="C38" s="98">
        <v>7.4611000000000001</v>
      </c>
      <c r="D38" s="101">
        <v>6.1126988000000004</v>
      </c>
      <c r="E38" s="101">
        <v>9.0880399999999995</v>
      </c>
      <c r="F38" s="98"/>
      <c r="G38" s="98">
        <v>7.5933941000000003</v>
      </c>
      <c r="H38" s="101">
        <v>6.2329590000000001</v>
      </c>
      <c r="I38" s="101">
        <v>9.0904465000000005</v>
      </c>
      <c r="J38" s="86">
        <v>0.79920000000000002</v>
      </c>
      <c r="K38" s="98"/>
      <c r="L38" s="98">
        <v>8.4456886000000004</v>
      </c>
      <c r="M38" s="101">
        <v>7.4794936999999999</v>
      </c>
      <c r="N38" s="101">
        <v>10.480802199999999</v>
      </c>
      <c r="O38" s="78" t="s">
        <v>452</v>
      </c>
      <c r="P38" s="98"/>
      <c r="Q38" s="98">
        <v>7.0091625000000004</v>
      </c>
      <c r="R38" s="101">
        <v>5.4228968999999996</v>
      </c>
      <c r="S38" s="101">
        <v>8.5914488000000002</v>
      </c>
      <c r="T38" s="98"/>
      <c r="U38" s="98">
        <v>7.5089962000000003</v>
      </c>
      <c r="V38" s="101">
        <v>6.3335292000000001</v>
      </c>
      <c r="W38" s="101">
        <v>8.5703622999999993</v>
      </c>
      <c r="X38" s="87">
        <v>8.3999999999999995E-3</v>
      </c>
      <c r="Y38" s="98"/>
      <c r="Z38" s="98">
        <v>7.6921736000000003</v>
      </c>
      <c r="AA38" s="101">
        <v>6.6079971000000004</v>
      </c>
      <c r="AB38" s="101">
        <v>8.9226986999999998</v>
      </c>
      <c r="AC38" s="78" t="s">
        <v>452</v>
      </c>
    </row>
    <row r="39" spans="1:29">
      <c r="A39" s="81" t="s">
        <v>530</v>
      </c>
      <c r="B39" s="82" t="s">
        <v>522</v>
      </c>
      <c r="C39" s="95">
        <v>223.70383749999999</v>
      </c>
      <c r="D39" s="96">
        <v>152.12465</v>
      </c>
      <c r="E39" s="96">
        <v>301.17958750000003</v>
      </c>
      <c r="F39" s="95"/>
      <c r="G39" s="95">
        <v>215.4518041</v>
      </c>
      <c r="H39" s="96">
        <v>174.08499130000001</v>
      </c>
      <c r="I39" s="96">
        <v>269.12267329999997</v>
      </c>
      <c r="J39" s="86">
        <v>0.32419999999999999</v>
      </c>
      <c r="K39" s="95"/>
      <c r="L39" s="95">
        <v>244.64789680000001</v>
      </c>
      <c r="M39" s="96">
        <v>180.96263619999999</v>
      </c>
      <c r="N39" s="96">
        <v>313.03002149999998</v>
      </c>
      <c r="O39" s="78" t="s">
        <v>452</v>
      </c>
      <c r="P39" s="98"/>
      <c r="Q39" s="95">
        <v>214.031375</v>
      </c>
      <c r="R39" s="96">
        <v>160.23657499999999</v>
      </c>
      <c r="S39" s="96">
        <v>311.01735000000002</v>
      </c>
      <c r="T39" s="95"/>
      <c r="U39" s="95">
        <v>214.69381329999999</v>
      </c>
      <c r="V39" s="96">
        <v>165.9473121</v>
      </c>
      <c r="W39" s="96">
        <v>286.12559690000001</v>
      </c>
      <c r="X39" s="86">
        <v>0.3417</v>
      </c>
      <c r="Y39" s="95"/>
      <c r="Z39" s="95">
        <v>219.39266610000001</v>
      </c>
      <c r="AA39" s="96">
        <v>173.11985079999999</v>
      </c>
      <c r="AB39" s="96">
        <v>307.20138539999999</v>
      </c>
      <c r="AC39" s="86">
        <v>4.0099999999999997E-2</v>
      </c>
    </row>
    <row r="40" spans="1:29">
      <c r="A40" s="81" t="s">
        <v>531</v>
      </c>
      <c r="B40" s="82" t="s">
        <v>512</v>
      </c>
      <c r="C40" s="97">
        <v>1.0892850000000001</v>
      </c>
      <c r="D40" s="102">
        <v>0.87726309999999996</v>
      </c>
      <c r="E40" s="102">
        <v>1.3087054</v>
      </c>
      <c r="F40" s="97"/>
      <c r="G40" s="97">
        <v>0.96309219999999995</v>
      </c>
      <c r="H40" s="102">
        <v>0.83695649999999999</v>
      </c>
      <c r="I40" s="102">
        <v>1.1553452</v>
      </c>
      <c r="J40" s="78" t="s">
        <v>452</v>
      </c>
      <c r="K40" s="97"/>
      <c r="L40" s="97">
        <v>1.1248923</v>
      </c>
      <c r="M40" s="102">
        <v>0.9365443</v>
      </c>
      <c r="N40" s="102">
        <v>1.3167314000000001</v>
      </c>
      <c r="O40" s="87">
        <v>1.9E-3</v>
      </c>
      <c r="P40" s="98"/>
      <c r="Q40" s="97">
        <v>0.86365559999999997</v>
      </c>
      <c r="R40" s="102">
        <v>0.7238289</v>
      </c>
      <c r="S40" s="102">
        <v>1.0743195999999999</v>
      </c>
      <c r="T40" s="97"/>
      <c r="U40" s="97">
        <v>0.9406603</v>
      </c>
      <c r="V40" s="102">
        <v>0.78416319999999995</v>
      </c>
      <c r="W40" s="102">
        <v>1.0846633999999999</v>
      </c>
      <c r="X40" s="86">
        <v>3.1800000000000002E-2</v>
      </c>
      <c r="Y40" s="97"/>
      <c r="Z40" s="97">
        <v>0.94084699999999999</v>
      </c>
      <c r="AA40" s="102">
        <v>0.79153229999999997</v>
      </c>
      <c r="AB40" s="102">
        <v>1.1006069000000001</v>
      </c>
      <c r="AC40" s="78" t="s">
        <v>452</v>
      </c>
    </row>
    <row r="41" spans="1:29">
      <c r="A41" s="81" t="s">
        <v>532</v>
      </c>
      <c r="B41" s="82" t="s">
        <v>512</v>
      </c>
      <c r="C41" s="97">
        <v>1.3938885000000001</v>
      </c>
      <c r="D41" s="102">
        <v>1.0977277999999999</v>
      </c>
      <c r="E41" s="102">
        <v>1.6869928000000001</v>
      </c>
      <c r="F41" s="97"/>
      <c r="G41" s="97">
        <v>1.2459072</v>
      </c>
      <c r="H41" s="102">
        <v>1.0379822000000001</v>
      </c>
      <c r="I41" s="102">
        <v>1.4846440999999999</v>
      </c>
      <c r="J41" s="78" t="s">
        <v>452</v>
      </c>
      <c r="K41" s="97"/>
      <c r="L41" s="97">
        <v>1.4643204999999999</v>
      </c>
      <c r="M41" s="102">
        <v>1.1724332</v>
      </c>
      <c r="N41" s="102">
        <v>1.7462423</v>
      </c>
      <c r="O41" s="87">
        <v>5.7000000000000002E-3</v>
      </c>
      <c r="P41" s="98"/>
      <c r="Q41" s="97">
        <v>1.2478823000000001</v>
      </c>
      <c r="R41" s="102">
        <v>1.0334521999999999</v>
      </c>
      <c r="S41" s="102">
        <v>1.5390633</v>
      </c>
      <c r="T41" s="97"/>
      <c r="U41" s="97">
        <v>1.2610831</v>
      </c>
      <c r="V41" s="102">
        <v>1.0174331000000001</v>
      </c>
      <c r="W41" s="102">
        <v>1.450804</v>
      </c>
      <c r="X41" s="86">
        <v>0.1396</v>
      </c>
      <c r="Y41" s="97"/>
      <c r="Z41" s="97">
        <v>1.3047675000000001</v>
      </c>
      <c r="AA41" s="102">
        <v>1.0643574</v>
      </c>
      <c r="AB41" s="102">
        <v>1.5406169000000001</v>
      </c>
      <c r="AC41" s="87">
        <v>6.7000000000000002E-3</v>
      </c>
    </row>
    <row r="42" spans="1:29">
      <c r="A42" s="81" t="s">
        <v>533</v>
      </c>
      <c r="B42" s="82" t="s">
        <v>512</v>
      </c>
      <c r="C42" s="98">
        <v>20.643014999999998</v>
      </c>
      <c r="D42" s="101">
        <v>16.792883700000001</v>
      </c>
      <c r="E42" s="101">
        <v>24.963568800000001</v>
      </c>
      <c r="F42" s="98"/>
      <c r="G42" s="98">
        <v>18.221916400000001</v>
      </c>
      <c r="H42" s="101">
        <v>15.494322800000001</v>
      </c>
      <c r="I42" s="101">
        <v>21.8737891</v>
      </c>
      <c r="J42" s="78" t="s">
        <v>452</v>
      </c>
      <c r="K42" s="98"/>
      <c r="L42" s="98">
        <v>21.995371299999999</v>
      </c>
      <c r="M42" s="101">
        <v>17.958197899999998</v>
      </c>
      <c r="N42" s="101">
        <v>25.973202400000002</v>
      </c>
      <c r="O42" s="78" t="s">
        <v>452</v>
      </c>
      <c r="P42" s="98"/>
      <c r="Q42" s="98">
        <v>16.976926899999999</v>
      </c>
      <c r="R42" s="101">
        <v>14.040103800000001</v>
      </c>
      <c r="S42" s="101">
        <v>19.918035</v>
      </c>
      <c r="T42" s="98"/>
      <c r="U42" s="98">
        <v>17.113315799999999</v>
      </c>
      <c r="V42" s="101">
        <v>14.0520645</v>
      </c>
      <c r="W42" s="101">
        <v>20.3174253</v>
      </c>
      <c r="X42" s="86">
        <v>0.1027</v>
      </c>
      <c r="Y42" s="98"/>
      <c r="Z42" s="98">
        <v>18.416554600000001</v>
      </c>
      <c r="AA42" s="101">
        <v>15.0511201</v>
      </c>
      <c r="AB42" s="101">
        <v>21.099703300000002</v>
      </c>
      <c r="AC42" s="78" t="s">
        <v>452</v>
      </c>
    </row>
    <row r="43" spans="1:29">
      <c r="A43" s="81" t="s">
        <v>534</v>
      </c>
      <c r="B43" s="82" t="s">
        <v>512</v>
      </c>
      <c r="C43" s="97">
        <v>1.3865414</v>
      </c>
      <c r="D43" s="102">
        <v>1.0629738</v>
      </c>
      <c r="E43" s="102">
        <v>1.715544</v>
      </c>
      <c r="F43" s="97"/>
      <c r="G43" s="97">
        <v>1.2939972</v>
      </c>
      <c r="H43" s="102">
        <v>1.078025</v>
      </c>
      <c r="I43" s="102">
        <v>1.5814687000000001</v>
      </c>
      <c r="J43" s="86">
        <v>4.2200000000000001E-2</v>
      </c>
      <c r="K43" s="97"/>
      <c r="L43" s="97">
        <v>1.4940697999999999</v>
      </c>
      <c r="M43" s="102">
        <v>1.2803982</v>
      </c>
      <c r="N43" s="102">
        <v>1.7770341000000001</v>
      </c>
      <c r="O43" s="78" t="s">
        <v>452</v>
      </c>
      <c r="P43" s="98"/>
      <c r="Q43" s="97">
        <v>1.1471096000000001</v>
      </c>
      <c r="R43" s="102">
        <v>0.9597985</v>
      </c>
      <c r="S43" s="102">
        <v>1.3666866</v>
      </c>
      <c r="T43" s="97"/>
      <c r="U43" s="97">
        <v>1.2455117</v>
      </c>
      <c r="V43" s="102">
        <v>1.0244797000000001</v>
      </c>
      <c r="W43" s="102">
        <v>1.4810261</v>
      </c>
      <c r="X43" s="87">
        <v>1.6999999999999999E-3</v>
      </c>
      <c r="Y43" s="97"/>
      <c r="Z43" s="97">
        <v>1.2589935000000001</v>
      </c>
      <c r="AA43" s="102">
        <v>1.0656022000000001</v>
      </c>
      <c r="AB43" s="102">
        <v>1.4844269999999999</v>
      </c>
      <c r="AC43" s="78" t="s">
        <v>452</v>
      </c>
    </row>
    <row r="44" spans="1:29">
      <c r="A44" s="81" t="s">
        <v>535</v>
      </c>
      <c r="B44" s="82" t="s">
        <v>522</v>
      </c>
      <c r="C44" s="98">
        <v>6.1031725000000003</v>
      </c>
      <c r="D44" s="101">
        <v>3.7049313000000001</v>
      </c>
      <c r="E44" s="101">
        <v>9.2793863000000005</v>
      </c>
      <c r="F44" s="98"/>
      <c r="G44" s="98">
        <v>6.9765540000000001</v>
      </c>
      <c r="H44" s="101">
        <v>5.1983888</v>
      </c>
      <c r="I44" s="101">
        <v>9.4762883000000002</v>
      </c>
      <c r="J44" s="78">
        <v>2.0000000000000001E-4</v>
      </c>
      <c r="K44" s="98"/>
      <c r="L44" s="98">
        <v>8.6232804999999999</v>
      </c>
      <c r="M44" s="101">
        <v>5.9862687000000001</v>
      </c>
      <c r="N44" s="101">
        <v>10.8868925</v>
      </c>
      <c r="O44" s="78" t="s">
        <v>452</v>
      </c>
      <c r="P44" s="98"/>
      <c r="Q44" s="98">
        <v>4.2413650000000001</v>
      </c>
      <c r="R44" s="101">
        <v>2.752875</v>
      </c>
      <c r="S44" s="101">
        <v>7.6613363000000003</v>
      </c>
      <c r="T44" s="98"/>
      <c r="U44" s="98">
        <v>6.1705858999999998</v>
      </c>
      <c r="V44" s="101">
        <v>4.4779964000000003</v>
      </c>
      <c r="W44" s="101">
        <v>8.3837129000000008</v>
      </c>
      <c r="X44" s="78" t="s">
        <v>452</v>
      </c>
      <c r="Y44" s="98"/>
      <c r="Z44" s="98">
        <v>6.6936955999999999</v>
      </c>
      <c r="AA44" s="101">
        <v>4.7059883999999998</v>
      </c>
      <c r="AB44" s="101">
        <v>9.0067755999999992</v>
      </c>
      <c r="AC44" s="78" t="s">
        <v>452</v>
      </c>
    </row>
    <row r="45" spans="1:29">
      <c r="A45" s="81" t="s">
        <v>536</v>
      </c>
      <c r="B45" s="82" t="s">
        <v>522</v>
      </c>
      <c r="C45" s="95">
        <v>352.11012499999998</v>
      </c>
      <c r="D45" s="96">
        <v>255.65656749999999</v>
      </c>
      <c r="E45" s="96">
        <v>470.97551249999998</v>
      </c>
      <c r="F45" s="95"/>
      <c r="G45" s="95">
        <v>333.52313800000002</v>
      </c>
      <c r="H45" s="96">
        <v>275.0417612</v>
      </c>
      <c r="I45" s="96">
        <v>402.01236019999999</v>
      </c>
      <c r="J45" s="78">
        <v>1.6000000000000001E-3</v>
      </c>
      <c r="K45" s="95"/>
      <c r="L45" s="95">
        <v>375.98889380000003</v>
      </c>
      <c r="M45" s="96">
        <v>301.91257150000001</v>
      </c>
      <c r="N45" s="96">
        <v>474.67492750000002</v>
      </c>
      <c r="O45" s="78" t="s">
        <v>452</v>
      </c>
      <c r="P45" s="98"/>
      <c r="Q45" s="95">
        <v>346.07212500000003</v>
      </c>
      <c r="R45" s="96">
        <v>270.52816250000001</v>
      </c>
      <c r="S45" s="96">
        <v>428.94737500000002</v>
      </c>
      <c r="T45" s="95"/>
      <c r="U45" s="95">
        <v>332.7935693</v>
      </c>
      <c r="V45" s="96">
        <v>276.67585580000002</v>
      </c>
      <c r="W45" s="96">
        <v>390.32492079999997</v>
      </c>
      <c r="X45" s="86">
        <v>3.04E-2</v>
      </c>
      <c r="Y45" s="95"/>
      <c r="Z45" s="95">
        <v>346.07190059999999</v>
      </c>
      <c r="AA45" s="96">
        <v>282.62239579999999</v>
      </c>
      <c r="AB45" s="96">
        <v>421.83909979999999</v>
      </c>
      <c r="AC45" s="86">
        <v>0.36649999999999999</v>
      </c>
    </row>
    <row r="46" spans="1:29">
      <c r="A46" s="81" t="s">
        <v>537</v>
      </c>
      <c r="B46" s="82" t="s">
        <v>512</v>
      </c>
      <c r="C46" s="97">
        <v>6.5222765000000003</v>
      </c>
      <c r="D46" s="102">
        <v>5.4628364999999999</v>
      </c>
      <c r="E46" s="102">
        <v>7.9429360000000004</v>
      </c>
      <c r="F46" s="97"/>
      <c r="G46" s="97">
        <v>6.0895891999999998</v>
      </c>
      <c r="H46" s="102">
        <v>5.1880667000000003</v>
      </c>
      <c r="I46" s="102">
        <v>7.0948203000000003</v>
      </c>
      <c r="J46" s="78" t="s">
        <v>452</v>
      </c>
      <c r="K46" s="97"/>
      <c r="L46" s="97">
        <v>7.0673753000000001</v>
      </c>
      <c r="M46" s="102">
        <v>5.7623730000000002</v>
      </c>
      <c r="N46" s="102">
        <v>8.3276567000000004</v>
      </c>
      <c r="O46" s="78" t="s">
        <v>452</v>
      </c>
      <c r="P46" s="98"/>
      <c r="Q46" s="97">
        <v>5.6927601000000001</v>
      </c>
      <c r="R46" s="102">
        <v>4.6509131000000004</v>
      </c>
      <c r="S46" s="102">
        <v>6.7046194999999997</v>
      </c>
      <c r="T46" s="97"/>
      <c r="U46" s="97">
        <v>6.1606737999999996</v>
      </c>
      <c r="V46" s="102">
        <v>4.8645588000000002</v>
      </c>
      <c r="W46" s="102">
        <v>7.0302281000000004</v>
      </c>
      <c r="X46" s="87">
        <v>2E-3</v>
      </c>
      <c r="Y46" s="97"/>
      <c r="Z46" s="97">
        <v>6.0019577999999996</v>
      </c>
      <c r="AA46" s="102">
        <v>5.1040979999999996</v>
      </c>
      <c r="AB46" s="102">
        <v>7.1677353999999998</v>
      </c>
      <c r="AC46" s="78" t="s">
        <v>538</v>
      </c>
    </row>
    <row r="47" spans="1:29">
      <c r="A47" s="81" t="s">
        <v>539</v>
      </c>
      <c r="B47" s="82" t="s">
        <v>512</v>
      </c>
      <c r="C47" s="95">
        <v>102.309325</v>
      </c>
      <c r="D47" s="96">
        <v>72.139837499999999</v>
      </c>
      <c r="E47" s="96">
        <v>143.6459792</v>
      </c>
      <c r="F47" s="95"/>
      <c r="G47" s="95">
        <v>91.575658599999997</v>
      </c>
      <c r="H47" s="96">
        <v>69.843476199999998</v>
      </c>
      <c r="I47" s="96">
        <v>115.7443894</v>
      </c>
      <c r="J47" s="78" t="s">
        <v>452</v>
      </c>
      <c r="K47" s="95"/>
      <c r="L47" s="95">
        <v>103.129797</v>
      </c>
      <c r="M47" s="96">
        <v>78.1089147</v>
      </c>
      <c r="N47" s="96">
        <v>129.42237119999999</v>
      </c>
      <c r="O47" s="86">
        <v>0.62329999999999997</v>
      </c>
      <c r="P47" s="98"/>
      <c r="Q47" s="95">
        <v>108.726325</v>
      </c>
      <c r="R47" s="96">
        <v>80.156502500000002</v>
      </c>
      <c r="S47" s="96">
        <v>143.27314999999999</v>
      </c>
      <c r="T47" s="95"/>
      <c r="U47" s="95">
        <v>98.256884099999994</v>
      </c>
      <c r="V47" s="96">
        <v>76.832648500000005</v>
      </c>
      <c r="W47" s="96">
        <v>121.5914461</v>
      </c>
      <c r="X47" s="78" t="s">
        <v>452</v>
      </c>
      <c r="Y47" s="95"/>
      <c r="Z47" s="95">
        <v>100.4808366</v>
      </c>
      <c r="AA47" s="96">
        <v>81.048167100000001</v>
      </c>
      <c r="AB47" s="96">
        <v>128.5857513</v>
      </c>
      <c r="AC47" s="78" t="s">
        <v>538</v>
      </c>
    </row>
    <row r="48" spans="1:29" ht="14.25" thickBot="1">
      <c r="A48" s="103" t="s">
        <v>540</v>
      </c>
      <c r="B48" s="104" t="s">
        <v>496</v>
      </c>
      <c r="C48" s="105">
        <v>4.0938375000000002</v>
      </c>
      <c r="D48" s="106">
        <v>0.60206249999999994</v>
      </c>
      <c r="E48" s="106">
        <v>28.2118</v>
      </c>
      <c r="F48" s="105"/>
      <c r="G48" s="105">
        <v>4.9411382000000001</v>
      </c>
      <c r="H48" s="106">
        <v>0.35337160000000001</v>
      </c>
      <c r="I48" s="106">
        <v>22.3429015</v>
      </c>
      <c r="J48" s="107" t="s">
        <v>452</v>
      </c>
      <c r="K48" s="105"/>
      <c r="L48" s="105">
        <v>3.7898998000000002</v>
      </c>
      <c r="M48" s="106">
        <v>0.45913500000000002</v>
      </c>
      <c r="N48" s="106">
        <v>27.2082102</v>
      </c>
      <c r="O48" s="107">
        <v>1E-4</v>
      </c>
      <c r="P48" s="105"/>
      <c r="Q48" s="105">
        <v>0.86026250000000004</v>
      </c>
      <c r="R48" s="106">
        <v>0.32794879999999998</v>
      </c>
      <c r="S48" s="106">
        <v>3.5749499999999999</v>
      </c>
      <c r="T48" s="105"/>
      <c r="U48" s="105">
        <v>0.44974500000000001</v>
      </c>
      <c r="V48" s="106">
        <v>0.2909757</v>
      </c>
      <c r="W48" s="106">
        <v>4.6351072999999996</v>
      </c>
      <c r="X48" s="107" t="s">
        <v>452</v>
      </c>
      <c r="Y48" s="105"/>
      <c r="Z48" s="105">
        <v>0.51802079999999995</v>
      </c>
      <c r="AA48" s="106">
        <v>0.28531899999999999</v>
      </c>
      <c r="AB48" s="106">
        <v>2.2013785000000001</v>
      </c>
      <c r="AC48" s="107">
        <v>2.9999999999999997E-4</v>
      </c>
    </row>
    <row r="49" spans="1:29" s="108" customFormat="1" ht="16.5">
      <c r="A49" s="183" t="s">
        <v>541</v>
      </c>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row>
    <row r="50" spans="1:29" s="26" customFormat="1" ht="18">
      <c r="A50" s="180" t="s">
        <v>542</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row>
    <row r="51" spans="1:29" s="26" customFormat="1" ht="18">
      <c r="A51" s="184" t="s">
        <v>543</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row>
    <row r="52" spans="1:29" s="26" customFormat="1" ht="18">
      <c r="A52" s="180" t="s">
        <v>544</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row>
    <row r="53" spans="1:29" s="26" customFormat="1" ht="33" customHeight="1">
      <c r="A53" s="175" t="s">
        <v>606</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row>
    <row r="54" spans="1:29" s="26" customFormat="1" ht="18">
      <c r="A54" s="182" t="s">
        <v>545</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1:29">
      <c r="A55" s="109"/>
      <c r="B55" s="110"/>
      <c r="C55" s="100"/>
      <c r="D55" s="111"/>
      <c r="E55" s="100"/>
      <c r="F55" s="100"/>
      <c r="G55" s="100"/>
      <c r="H55" s="100"/>
      <c r="I55" s="100"/>
      <c r="J55" s="112"/>
      <c r="K55" s="100"/>
      <c r="L55" s="100"/>
      <c r="M55" s="100"/>
      <c r="N55" s="100"/>
      <c r="O55" s="112"/>
      <c r="P55" s="100"/>
      <c r="Q55" s="100"/>
      <c r="R55" s="100"/>
      <c r="S55" s="100"/>
    </row>
    <row r="56" spans="1:29">
      <c r="A56" s="115"/>
      <c r="B56" s="116"/>
      <c r="C56" s="110"/>
      <c r="D56" s="117"/>
      <c r="E56" s="110"/>
      <c r="F56" s="110"/>
      <c r="G56" s="110"/>
      <c r="H56" s="110"/>
      <c r="I56" s="110"/>
      <c r="J56" s="118"/>
      <c r="K56" s="110"/>
      <c r="L56" s="110"/>
      <c r="M56" s="110"/>
      <c r="N56" s="110"/>
      <c r="O56" s="118"/>
      <c r="P56" s="110"/>
      <c r="Q56" s="110"/>
      <c r="R56" s="110"/>
      <c r="S56" s="110"/>
    </row>
    <row r="57" spans="1:29">
      <c r="A57" s="119"/>
      <c r="B57" s="120"/>
    </row>
    <row r="58" spans="1:29">
      <c r="A58" s="119"/>
      <c r="B58" s="120"/>
    </row>
    <row r="59" spans="1:29">
      <c r="A59" s="119"/>
      <c r="B59" s="120"/>
    </row>
    <row r="61" spans="1:29">
      <c r="A61" s="124"/>
      <c r="B61" s="124"/>
    </row>
    <row r="62" spans="1:29">
      <c r="A62" s="125"/>
      <c r="B62" s="125"/>
    </row>
  </sheetData>
  <mergeCells count="17">
    <mergeCell ref="A54:AC54"/>
    <mergeCell ref="Z4:AC4"/>
    <mergeCell ref="A49:AC49"/>
    <mergeCell ref="A50:AC50"/>
    <mergeCell ref="A51:AC51"/>
    <mergeCell ref="A52:AC52"/>
    <mergeCell ref="A53:AC53"/>
    <mergeCell ref="C4:E4"/>
    <mergeCell ref="G4:J4"/>
    <mergeCell ref="L4:O4"/>
    <mergeCell ref="Q4:S4"/>
    <mergeCell ref="U4:X4"/>
    <mergeCell ref="A1:AC1"/>
    <mergeCell ref="C2:O2"/>
    <mergeCell ref="Q2:AC2"/>
    <mergeCell ref="G3:O3"/>
    <mergeCell ref="U3:AC3"/>
  </mergeCells>
  <phoneticPr fontId="7"/>
  <pageMargins left="0.7" right="0.7" top="0.75" bottom="0.75" header="0.3" footer="0.3"/>
  <pageSetup paperSize="9" scale="66"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7"/>
  <sheetViews>
    <sheetView zoomScaleNormal="100" zoomScaleSheetLayoutView="100" workbookViewId="0">
      <selection activeCell="A33" sqref="A33:F33"/>
    </sheetView>
  </sheetViews>
  <sheetFormatPr defaultColWidth="9" defaultRowHeight="14.25"/>
  <cols>
    <col min="1" max="1" width="23.28515625" style="68" customWidth="1"/>
    <col min="2" max="3" width="10.85546875" style="140" customWidth="1"/>
    <col min="4" max="4" width="1.42578125" style="140" customWidth="1"/>
    <col min="5" max="6" width="10.85546875" style="140" customWidth="1"/>
    <col min="7" max="16384" width="9" style="126"/>
  </cols>
  <sheetData>
    <row r="1" spans="1:6" ht="45" customHeight="1" thickBot="1">
      <c r="A1" s="186" t="s">
        <v>546</v>
      </c>
      <c r="B1" s="186"/>
      <c r="C1" s="186"/>
      <c r="D1" s="186"/>
      <c r="E1" s="186"/>
      <c r="F1" s="186"/>
    </row>
    <row r="2" spans="1:6" ht="14.25" customHeight="1">
      <c r="A2" s="127"/>
      <c r="B2" s="187" t="s">
        <v>547</v>
      </c>
      <c r="C2" s="187"/>
      <c r="D2" s="128"/>
      <c r="E2" s="187" t="s">
        <v>548</v>
      </c>
      <c r="F2" s="187"/>
    </row>
    <row r="3" spans="1:6" ht="35.25" customHeight="1">
      <c r="A3" s="129" t="s">
        <v>549</v>
      </c>
      <c r="B3" s="130" t="s">
        <v>550</v>
      </c>
      <c r="C3" s="130" t="s">
        <v>551</v>
      </c>
      <c r="D3" s="131"/>
      <c r="E3" s="130" t="s">
        <v>550</v>
      </c>
      <c r="F3" s="130" t="s">
        <v>551</v>
      </c>
    </row>
    <row r="4" spans="1:6">
      <c r="A4" s="74" t="s">
        <v>552</v>
      </c>
      <c r="B4" s="132">
        <v>0.73692000000000002</v>
      </c>
      <c r="C4" s="132">
        <v>0.96984000000000004</v>
      </c>
      <c r="D4" s="97"/>
      <c r="E4" s="132">
        <v>0.76053999999999999</v>
      </c>
      <c r="F4" s="132">
        <v>0.95365</v>
      </c>
    </row>
    <row r="5" spans="1:6">
      <c r="A5" s="133" t="s">
        <v>553</v>
      </c>
      <c r="B5" s="132">
        <v>0.89402000000000004</v>
      </c>
      <c r="C5" s="132">
        <v>0.90178999999999998</v>
      </c>
      <c r="D5" s="97"/>
      <c r="E5" s="132">
        <v>0.89741000000000004</v>
      </c>
      <c r="F5" s="132">
        <v>0.92569999999999997</v>
      </c>
    </row>
    <row r="6" spans="1:6">
      <c r="A6" s="133" t="s">
        <v>554</v>
      </c>
      <c r="B6" s="132">
        <v>0.85897999999999997</v>
      </c>
      <c r="C6" s="132">
        <v>0.93837999999999999</v>
      </c>
      <c r="D6" s="97"/>
      <c r="E6" s="132">
        <v>0.87280000000000002</v>
      </c>
      <c r="F6" s="132">
        <v>0.92205999999999999</v>
      </c>
    </row>
    <row r="7" spans="1:6">
      <c r="A7" s="133" t="s">
        <v>555</v>
      </c>
      <c r="B7" s="132">
        <v>0.39449000000000001</v>
      </c>
      <c r="C7" s="132">
        <v>0.42935000000000001</v>
      </c>
      <c r="D7" s="97"/>
      <c r="E7" s="132">
        <v>0.45113999999999999</v>
      </c>
      <c r="F7" s="132">
        <v>0.47875000000000001</v>
      </c>
    </row>
    <row r="8" spans="1:6">
      <c r="A8" s="133" t="s">
        <v>556</v>
      </c>
      <c r="B8" s="132">
        <v>0.43507000000000001</v>
      </c>
      <c r="C8" s="132">
        <v>0.45985999999999999</v>
      </c>
      <c r="D8" s="97"/>
      <c r="E8" s="132">
        <v>0.38839000000000001</v>
      </c>
      <c r="F8" s="132">
        <v>0.49042000000000002</v>
      </c>
    </row>
    <row r="9" spans="1:6">
      <c r="A9" s="133" t="s">
        <v>557</v>
      </c>
      <c r="B9" s="132">
        <v>0.78398000000000001</v>
      </c>
      <c r="C9" s="132">
        <v>0.80918999999999996</v>
      </c>
      <c r="D9" s="97"/>
      <c r="E9" s="132">
        <v>0.72799999999999998</v>
      </c>
      <c r="F9" s="132">
        <v>0.77010999999999996</v>
      </c>
    </row>
    <row r="10" spans="1:6">
      <c r="A10" s="133" t="s">
        <v>558</v>
      </c>
      <c r="B10" s="132">
        <v>0.67957999999999996</v>
      </c>
      <c r="C10" s="132">
        <v>0.76346999999999998</v>
      </c>
      <c r="D10" s="97"/>
      <c r="E10" s="132">
        <v>0.69599999999999995</v>
      </c>
      <c r="F10" s="132">
        <v>0.76258999999999999</v>
      </c>
    </row>
    <row r="11" spans="1:6">
      <c r="A11" s="133" t="s">
        <v>559</v>
      </c>
      <c r="B11" s="132">
        <v>0.42621999999999999</v>
      </c>
      <c r="C11" s="132">
        <v>0.45561000000000001</v>
      </c>
      <c r="D11" s="97"/>
      <c r="E11" s="132">
        <v>0.52878000000000003</v>
      </c>
      <c r="F11" s="132">
        <v>0.57774999999999999</v>
      </c>
    </row>
    <row r="12" spans="1:6">
      <c r="A12" s="81" t="s">
        <v>560</v>
      </c>
      <c r="B12" s="132">
        <v>0.81094999999999995</v>
      </c>
      <c r="C12" s="132">
        <v>0.86467000000000005</v>
      </c>
      <c r="D12" s="97"/>
      <c r="E12" s="132">
        <v>0.71550999999999998</v>
      </c>
      <c r="F12" s="132">
        <v>0.79288000000000003</v>
      </c>
    </row>
    <row r="13" spans="1:6">
      <c r="A13" s="133" t="s">
        <v>603</v>
      </c>
      <c r="B13" s="132">
        <v>0.26118999999999998</v>
      </c>
      <c r="C13" s="132">
        <v>0.32217000000000001</v>
      </c>
      <c r="D13" s="97"/>
      <c r="E13" s="132">
        <v>0.31541000000000002</v>
      </c>
      <c r="F13" s="132">
        <v>0.33001999999999998</v>
      </c>
    </row>
    <row r="14" spans="1:6">
      <c r="A14" s="133" t="s">
        <v>605</v>
      </c>
      <c r="B14" s="132">
        <v>0.39511000000000002</v>
      </c>
      <c r="C14" s="132">
        <v>0.51990000000000003</v>
      </c>
      <c r="D14" s="97"/>
      <c r="E14" s="132">
        <v>0.33206000000000002</v>
      </c>
      <c r="F14" s="132">
        <v>0.48252</v>
      </c>
    </row>
    <row r="15" spans="1:6">
      <c r="A15" s="133" t="s">
        <v>561</v>
      </c>
      <c r="B15" s="132">
        <v>0.90303</v>
      </c>
      <c r="C15" s="132">
        <v>0.91496999999999995</v>
      </c>
      <c r="D15" s="97"/>
      <c r="E15" s="132">
        <v>0.88776999999999995</v>
      </c>
      <c r="F15" s="132">
        <v>0.96109999999999995</v>
      </c>
    </row>
    <row r="16" spans="1:6">
      <c r="A16" s="133" t="s">
        <v>562</v>
      </c>
      <c r="B16" s="132">
        <v>0.57577</v>
      </c>
      <c r="C16" s="132">
        <v>0.74300999999999995</v>
      </c>
      <c r="D16" s="97"/>
      <c r="E16" s="132">
        <v>0.54354000000000002</v>
      </c>
      <c r="F16" s="132">
        <v>0.76112000000000002</v>
      </c>
    </row>
    <row r="17" spans="1:6">
      <c r="A17" s="133" t="s">
        <v>563</v>
      </c>
      <c r="B17" s="132">
        <v>0.53805999999999998</v>
      </c>
      <c r="C17" s="132">
        <v>0.76831000000000005</v>
      </c>
      <c r="D17" s="97"/>
      <c r="E17" s="132">
        <v>0.41271999999999998</v>
      </c>
      <c r="F17" s="132">
        <v>0.75139999999999996</v>
      </c>
    </row>
    <row r="18" spans="1:6">
      <c r="A18" s="133" t="s">
        <v>564</v>
      </c>
      <c r="B18" s="132">
        <v>0.75717000000000001</v>
      </c>
      <c r="C18" s="132">
        <v>0.76871</v>
      </c>
      <c r="D18" s="97"/>
      <c r="E18" s="132">
        <v>0.75636999999999999</v>
      </c>
      <c r="F18" s="132">
        <v>0.77459999999999996</v>
      </c>
    </row>
    <row r="19" spans="1:6">
      <c r="A19" s="133" t="s">
        <v>565</v>
      </c>
      <c r="B19" s="132">
        <v>0.43775999999999998</v>
      </c>
      <c r="C19" s="132">
        <v>0.51642999999999994</v>
      </c>
      <c r="D19" s="97"/>
      <c r="E19" s="132">
        <v>0.52290999999999999</v>
      </c>
      <c r="F19" s="132">
        <v>0.55730999999999997</v>
      </c>
    </row>
    <row r="20" spans="1:6">
      <c r="A20" s="133" t="s">
        <v>604</v>
      </c>
      <c r="B20" s="132">
        <v>0.55972999999999995</v>
      </c>
      <c r="C20" s="132">
        <v>0.51553000000000004</v>
      </c>
      <c r="D20" s="97"/>
      <c r="E20" s="132">
        <v>0.56727000000000005</v>
      </c>
      <c r="F20" s="132">
        <v>0.59431999999999996</v>
      </c>
    </row>
    <row r="21" spans="1:6">
      <c r="A21" s="133" t="s">
        <v>566</v>
      </c>
      <c r="B21" s="132">
        <v>0.60677000000000003</v>
      </c>
      <c r="C21" s="132">
        <v>0.6069</v>
      </c>
      <c r="D21" s="97"/>
      <c r="E21" s="132">
        <v>0.56330999999999998</v>
      </c>
      <c r="F21" s="132">
        <v>0.60243999999999998</v>
      </c>
    </row>
    <row r="22" spans="1:6">
      <c r="A22" s="133" t="s">
        <v>567</v>
      </c>
      <c r="B22" s="132">
        <v>0.33933999999999997</v>
      </c>
      <c r="C22" s="132">
        <v>0.37030999999999997</v>
      </c>
      <c r="D22" s="97"/>
      <c r="E22" s="132">
        <v>0.28292</v>
      </c>
      <c r="F22" s="132">
        <v>0.39117000000000002</v>
      </c>
    </row>
    <row r="23" spans="1:6">
      <c r="A23" s="133" t="s">
        <v>568</v>
      </c>
      <c r="B23" s="132">
        <v>0.89966999999999997</v>
      </c>
      <c r="C23" s="132">
        <v>0.92408999999999997</v>
      </c>
      <c r="D23" s="97"/>
      <c r="E23" s="132">
        <v>0.72338000000000002</v>
      </c>
      <c r="F23" s="132">
        <v>0.74412</v>
      </c>
    </row>
    <row r="24" spans="1:6">
      <c r="A24" s="133" t="s">
        <v>569</v>
      </c>
      <c r="B24" s="132">
        <v>0.76083999999999996</v>
      </c>
      <c r="C24" s="132">
        <v>0.92427000000000004</v>
      </c>
      <c r="D24" s="97"/>
      <c r="E24" s="132">
        <v>0.77020999999999995</v>
      </c>
      <c r="F24" s="132">
        <v>0.91591</v>
      </c>
    </row>
    <row r="25" spans="1:6">
      <c r="A25" s="133" t="s">
        <v>570</v>
      </c>
      <c r="B25" s="132">
        <v>0.64466000000000001</v>
      </c>
      <c r="C25" s="132">
        <v>0.61741000000000001</v>
      </c>
      <c r="D25" s="97"/>
      <c r="E25" s="132">
        <v>0.65049999999999997</v>
      </c>
      <c r="F25" s="132">
        <v>0.64261000000000001</v>
      </c>
    </row>
    <row r="26" spans="1:6">
      <c r="A26" s="133" t="s">
        <v>571</v>
      </c>
      <c r="B26" s="132">
        <v>0.74792999999999998</v>
      </c>
      <c r="C26" s="132">
        <v>0.84233000000000002</v>
      </c>
      <c r="D26" s="97"/>
      <c r="E26" s="132">
        <v>0.71863999999999995</v>
      </c>
      <c r="F26" s="132">
        <v>0.82081999999999999</v>
      </c>
    </row>
    <row r="27" spans="1:6">
      <c r="A27" s="133" t="s">
        <v>572</v>
      </c>
      <c r="B27" s="132">
        <v>0.64732999999999996</v>
      </c>
      <c r="C27" s="132">
        <v>0.79864000000000002</v>
      </c>
      <c r="D27" s="97"/>
      <c r="E27" s="132">
        <v>0.57706999999999997</v>
      </c>
      <c r="F27" s="132">
        <v>0.73597999999999997</v>
      </c>
    </row>
    <row r="28" spans="1:6">
      <c r="A28" s="133" t="s">
        <v>573</v>
      </c>
      <c r="B28" s="132">
        <v>0.63039000000000001</v>
      </c>
      <c r="C28" s="132">
        <v>0.68496999999999997</v>
      </c>
      <c r="D28" s="97"/>
      <c r="E28" s="132">
        <v>0.71809999999999996</v>
      </c>
      <c r="F28" s="132">
        <v>0.76027</v>
      </c>
    </row>
    <row r="29" spans="1:6" s="134" customFormat="1">
      <c r="A29" s="133" t="s">
        <v>574</v>
      </c>
      <c r="B29" s="97">
        <v>0.83779999999999999</v>
      </c>
      <c r="C29" s="97">
        <v>0.87516000000000005</v>
      </c>
      <c r="D29" s="97"/>
      <c r="E29" s="97">
        <v>0.77505999999999997</v>
      </c>
      <c r="F29" s="97">
        <v>0.84272999999999998</v>
      </c>
    </row>
    <row r="30" spans="1:6" s="134" customFormat="1">
      <c r="A30" s="133" t="s">
        <v>575</v>
      </c>
      <c r="B30" s="97">
        <f>PERCENTILE(B4:B29,0.25)</f>
        <v>0.462835</v>
      </c>
      <c r="C30" s="97">
        <f>PERCENTILE(C4:C29,0.25)</f>
        <v>0.51729749999999997</v>
      </c>
      <c r="D30" s="97" t="e">
        <f t="shared" ref="D30:F30" si="0">PERCENTILE(D4:D29,0.25)</f>
        <v>#NUM!</v>
      </c>
      <c r="E30" s="97">
        <f t="shared" si="0"/>
        <v>0.52437749999999994</v>
      </c>
      <c r="F30" s="97">
        <f t="shared" si="0"/>
        <v>0.58189249999999992</v>
      </c>
    </row>
    <row r="31" spans="1:6" s="134" customFormat="1">
      <c r="A31" s="133" t="s">
        <v>576</v>
      </c>
      <c r="B31" s="97">
        <f>MEDIAN(B4:B30)</f>
        <v>0.64466000000000001</v>
      </c>
      <c r="C31" s="97">
        <f t="shared" ref="C31:F31" si="1">MEDIAN(C4:C30)</f>
        <v>0.76346999999999998</v>
      </c>
      <c r="D31" s="97" t="e">
        <f t="shared" si="1"/>
        <v>#NUM!</v>
      </c>
      <c r="E31" s="97">
        <f t="shared" si="1"/>
        <v>0.65049999999999997</v>
      </c>
      <c r="F31" s="97">
        <f t="shared" si="1"/>
        <v>0.75139999999999996</v>
      </c>
    </row>
    <row r="32" spans="1:6" s="134" customFormat="1" ht="15" thickBot="1">
      <c r="A32" s="133" t="s">
        <v>577</v>
      </c>
      <c r="B32" s="97">
        <f>PERCENTILE(B4:B31,0.75)</f>
        <v>0.766625</v>
      </c>
      <c r="C32" s="97">
        <f t="shared" ref="C32:F32" si="2">PERCENTILE(C4:C31,0.75)</f>
        <v>0.86729250000000002</v>
      </c>
      <c r="D32" s="97" t="e">
        <f t="shared" si="2"/>
        <v>#NUM!</v>
      </c>
      <c r="E32" s="97">
        <f t="shared" si="2"/>
        <v>0.73509249999999993</v>
      </c>
      <c r="F32" s="97">
        <f t="shared" si="2"/>
        <v>0.79986500000000005</v>
      </c>
    </row>
    <row r="33" spans="1:6" ht="16.5" customHeight="1">
      <c r="A33" s="188" t="s">
        <v>578</v>
      </c>
      <c r="B33" s="188"/>
      <c r="C33" s="188"/>
      <c r="D33" s="188"/>
      <c r="E33" s="188"/>
      <c r="F33" s="188"/>
    </row>
    <row r="34" spans="1:6" ht="30" customHeight="1">
      <c r="A34" s="189" t="s">
        <v>579</v>
      </c>
      <c r="B34" s="189"/>
      <c r="C34" s="189"/>
      <c r="D34" s="189"/>
      <c r="E34" s="189"/>
      <c r="F34" s="189"/>
    </row>
    <row r="35" spans="1:6" ht="18" customHeight="1">
      <c r="A35" s="180" t="s">
        <v>580</v>
      </c>
      <c r="B35" s="180"/>
      <c r="C35" s="180"/>
      <c r="D35" s="180"/>
      <c r="E35" s="180"/>
      <c r="F35" s="180"/>
    </row>
    <row r="36" spans="1:6" ht="94.5" customHeight="1">
      <c r="A36" s="185" t="s">
        <v>581</v>
      </c>
      <c r="B36" s="185"/>
      <c r="C36" s="185"/>
      <c r="D36" s="185"/>
      <c r="E36" s="185"/>
      <c r="F36" s="185"/>
    </row>
    <row r="37" spans="1:6">
      <c r="A37" s="120"/>
      <c r="B37" s="135"/>
      <c r="C37" s="136"/>
      <c r="D37" s="136"/>
      <c r="E37" s="136"/>
      <c r="F37" s="136"/>
    </row>
    <row r="38" spans="1:6">
      <c r="A38" s="120"/>
      <c r="B38" s="135"/>
      <c r="C38" s="136"/>
      <c r="D38" s="136"/>
      <c r="E38" s="136"/>
      <c r="F38" s="136"/>
    </row>
    <row r="39" spans="1:6">
      <c r="A39" s="120"/>
      <c r="B39" s="135"/>
      <c r="C39" s="136"/>
      <c r="D39" s="136"/>
      <c r="E39" s="136"/>
      <c r="F39" s="136"/>
    </row>
    <row r="40" spans="1:6">
      <c r="A40" s="137"/>
      <c r="B40" s="136"/>
      <c r="C40" s="136"/>
      <c r="D40" s="136"/>
      <c r="E40" s="136"/>
      <c r="F40" s="136"/>
    </row>
    <row r="41" spans="1:6">
      <c r="A41" s="138"/>
      <c r="B41" s="136"/>
      <c r="C41" s="136"/>
      <c r="D41" s="136"/>
      <c r="E41" s="136"/>
      <c r="F41" s="136"/>
    </row>
    <row r="42" spans="1:6">
      <c r="A42" s="139"/>
      <c r="B42" s="136"/>
      <c r="C42" s="136"/>
      <c r="D42" s="136"/>
      <c r="E42" s="136"/>
      <c r="F42" s="136"/>
    </row>
    <row r="43" spans="1:6">
      <c r="A43" s="137"/>
      <c r="B43" s="136"/>
      <c r="C43" s="136"/>
      <c r="D43" s="136"/>
      <c r="E43" s="136"/>
      <c r="F43" s="136"/>
    </row>
    <row r="44" spans="1:6">
      <c r="A44" s="137"/>
      <c r="B44" s="136"/>
      <c r="C44" s="136"/>
      <c r="D44" s="136"/>
      <c r="E44" s="136"/>
      <c r="F44" s="136"/>
    </row>
    <row r="45" spans="1:6">
      <c r="A45" s="137"/>
      <c r="B45" s="136"/>
      <c r="C45" s="136"/>
      <c r="D45" s="136"/>
      <c r="E45" s="136"/>
      <c r="F45" s="136"/>
    </row>
    <row r="46" spans="1:6">
      <c r="A46" s="137"/>
      <c r="B46" s="136"/>
      <c r="C46" s="136"/>
      <c r="D46" s="136"/>
      <c r="E46" s="136"/>
      <c r="F46" s="136"/>
    </row>
    <row r="47" spans="1:6">
      <c r="A47" s="137"/>
      <c r="B47" s="136"/>
      <c r="C47" s="136"/>
      <c r="D47" s="136"/>
      <c r="E47" s="136"/>
      <c r="F47" s="136"/>
    </row>
  </sheetData>
  <mergeCells count="7">
    <mergeCell ref="A36:F36"/>
    <mergeCell ref="A1:F1"/>
    <mergeCell ref="B2:C2"/>
    <mergeCell ref="E2:F2"/>
    <mergeCell ref="A33:F33"/>
    <mergeCell ref="A34:F34"/>
    <mergeCell ref="A35:F35"/>
  </mergeCells>
  <phoneticPr fontId="7"/>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0"/>
  <sheetViews>
    <sheetView showWhiteSpace="0" zoomScaleNormal="100" zoomScaleSheetLayoutView="115" zoomScalePageLayoutView="115" workbookViewId="0">
      <selection activeCell="E31" sqref="E31"/>
    </sheetView>
  </sheetViews>
  <sheetFormatPr defaultColWidth="9" defaultRowHeight="15"/>
  <cols>
    <col min="1" max="1" width="26.42578125" style="108" customWidth="1"/>
    <col min="2" max="3" width="12.42578125" style="164" customWidth="1"/>
    <col min="4" max="4" width="1.28515625" style="164" customWidth="1"/>
    <col min="5" max="6" width="12.42578125" style="164" customWidth="1"/>
    <col min="7" max="16384" width="9" style="141"/>
  </cols>
  <sheetData>
    <row r="1" spans="1:6" ht="50.25" customHeight="1" thickBot="1">
      <c r="A1" s="190" t="s">
        <v>582</v>
      </c>
      <c r="B1" s="190"/>
      <c r="C1" s="190"/>
      <c r="D1" s="190"/>
      <c r="E1" s="190"/>
      <c r="F1" s="190"/>
    </row>
    <row r="2" spans="1:6" ht="15.75" customHeight="1">
      <c r="A2" s="142"/>
      <c r="B2" s="191" t="s">
        <v>583</v>
      </c>
      <c r="C2" s="191"/>
      <c r="D2" s="143"/>
      <c r="E2" s="191" t="s">
        <v>584</v>
      </c>
      <c r="F2" s="191"/>
    </row>
    <row r="3" spans="1:6" ht="34.5" customHeight="1">
      <c r="A3" s="144"/>
      <c r="B3" s="130" t="s">
        <v>585</v>
      </c>
      <c r="C3" s="130" t="s">
        <v>586</v>
      </c>
      <c r="D3" s="145"/>
      <c r="E3" s="130" t="s">
        <v>585</v>
      </c>
      <c r="F3" s="130" t="s">
        <v>586</v>
      </c>
    </row>
    <row r="4" spans="1:6" ht="15.75" customHeight="1">
      <c r="A4" s="146" t="s">
        <v>587</v>
      </c>
      <c r="B4" s="147">
        <v>0.65983999999999998</v>
      </c>
      <c r="C4" s="147">
        <v>0.92839000000000005</v>
      </c>
      <c r="D4" s="147"/>
      <c r="E4" s="147">
        <v>0.54113</v>
      </c>
      <c r="F4" s="147">
        <v>0.88588</v>
      </c>
    </row>
    <row r="5" spans="1:6">
      <c r="A5" s="49" t="s">
        <v>495</v>
      </c>
      <c r="B5" s="148">
        <v>0.67181000000000002</v>
      </c>
      <c r="C5" s="148">
        <v>0.87344999999999995</v>
      </c>
      <c r="D5" s="149"/>
      <c r="E5" s="148">
        <v>0.55028999999999995</v>
      </c>
      <c r="F5" s="148">
        <v>0.82101999999999997</v>
      </c>
    </row>
    <row r="6" spans="1:6">
      <c r="A6" s="49" t="s">
        <v>10</v>
      </c>
      <c r="B6" s="148">
        <v>0.59777999999999998</v>
      </c>
      <c r="C6" s="148">
        <v>0.77603</v>
      </c>
      <c r="D6" s="149"/>
      <c r="E6" s="148">
        <v>0.41976000000000002</v>
      </c>
      <c r="F6" s="148">
        <v>0.71231</v>
      </c>
    </row>
    <row r="7" spans="1:6">
      <c r="A7" s="49" t="s">
        <v>497</v>
      </c>
      <c r="B7" s="148">
        <v>0.59896000000000005</v>
      </c>
      <c r="C7" s="148">
        <v>0.74700999999999995</v>
      </c>
      <c r="D7" s="149"/>
      <c r="E7" s="148">
        <v>0.47583999999999999</v>
      </c>
      <c r="F7" s="148">
        <v>0.71038000000000001</v>
      </c>
    </row>
    <row r="8" spans="1:6">
      <c r="A8" s="150" t="s">
        <v>498</v>
      </c>
      <c r="B8" s="148">
        <v>0.56423000000000001</v>
      </c>
      <c r="C8" s="148">
        <v>0.72958000000000001</v>
      </c>
      <c r="D8" s="149"/>
      <c r="E8" s="148">
        <v>0.40906999999999999</v>
      </c>
      <c r="F8" s="148">
        <v>0.67061000000000004</v>
      </c>
    </row>
    <row r="9" spans="1:6">
      <c r="A9" s="150" t="s">
        <v>588</v>
      </c>
      <c r="B9" s="148">
        <v>0.54266000000000003</v>
      </c>
      <c r="C9" s="148">
        <v>0.70065999999999995</v>
      </c>
      <c r="D9" s="149"/>
      <c r="E9" s="148">
        <v>0.37213000000000002</v>
      </c>
      <c r="F9" s="148">
        <v>0.69367999999999996</v>
      </c>
    </row>
    <row r="10" spans="1:6">
      <c r="A10" s="150" t="s">
        <v>500</v>
      </c>
      <c r="B10" s="148">
        <v>0.52181</v>
      </c>
      <c r="C10" s="148">
        <v>0.69474999999999998</v>
      </c>
      <c r="D10" s="149"/>
      <c r="E10" s="148">
        <v>0.38824999999999998</v>
      </c>
      <c r="F10" s="148">
        <v>0.68981999999999999</v>
      </c>
    </row>
    <row r="11" spans="1:6">
      <c r="A11" s="150" t="s">
        <v>501</v>
      </c>
      <c r="B11" s="148">
        <v>0.59135000000000004</v>
      </c>
      <c r="C11" s="148">
        <v>0.71255000000000002</v>
      </c>
      <c r="D11" s="149"/>
      <c r="E11" s="148">
        <v>0.60980000000000001</v>
      </c>
      <c r="F11" s="148">
        <v>0.71462000000000003</v>
      </c>
    </row>
    <row r="12" spans="1:6">
      <c r="A12" s="150" t="s">
        <v>589</v>
      </c>
      <c r="B12" s="148">
        <v>0.69111999999999996</v>
      </c>
      <c r="C12" s="148">
        <v>0.77315999999999996</v>
      </c>
      <c r="D12" s="149"/>
      <c r="E12" s="148">
        <v>0.74931999999999999</v>
      </c>
      <c r="F12" s="148">
        <v>0.75095999999999996</v>
      </c>
    </row>
    <row r="13" spans="1:6">
      <c r="A13" s="150" t="s">
        <v>590</v>
      </c>
      <c r="B13" s="148">
        <v>0.69708000000000003</v>
      </c>
      <c r="C13" s="148">
        <v>0.78137000000000001</v>
      </c>
      <c r="D13" s="149"/>
      <c r="E13" s="148">
        <v>0.73980000000000001</v>
      </c>
      <c r="F13" s="148">
        <v>0.76993999999999996</v>
      </c>
    </row>
    <row r="14" spans="1:6">
      <c r="A14" s="150" t="s">
        <v>591</v>
      </c>
      <c r="B14" s="148">
        <v>0.54813000000000001</v>
      </c>
      <c r="C14" s="148">
        <v>0.64766999999999997</v>
      </c>
      <c r="D14" s="149"/>
      <c r="E14" s="148">
        <v>0.45017000000000001</v>
      </c>
      <c r="F14" s="148">
        <v>0.64081999999999995</v>
      </c>
    </row>
    <row r="15" spans="1:6">
      <c r="A15" s="150" t="s">
        <v>505</v>
      </c>
      <c r="B15" s="148">
        <v>0.64358000000000004</v>
      </c>
      <c r="C15" s="148">
        <v>0.76302999999999999</v>
      </c>
      <c r="D15" s="149"/>
      <c r="E15" s="148">
        <v>0.60629999999999995</v>
      </c>
      <c r="F15" s="148">
        <v>0.76422999999999996</v>
      </c>
    </row>
    <row r="16" spans="1:6">
      <c r="A16" s="49" t="s">
        <v>507</v>
      </c>
      <c r="B16" s="148">
        <v>0.68561000000000005</v>
      </c>
      <c r="C16" s="148">
        <v>0.93783000000000005</v>
      </c>
      <c r="D16" s="149"/>
      <c r="E16" s="148">
        <v>0.61129</v>
      </c>
      <c r="F16" s="148">
        <v>0.89507999999999999</v>
      </c>
    </row>
    <row r="17" spans="1:6">
      <c r="A17" s="150" t="s">
        <v>508</v>
      </c>
      <c r="B17" s="148">
        <v>0.69752000000000003</v>
      </c>
      <c r="C17" s="148">
        <v>0.88456999999999997</v>
      </c>
      <c r="D17" s="151"/>
      <c r="E17" s="148">
        <v>0.63458999999999999</v>
      </c>
      <c r="F17" s="148">
        <v>0.86339999999999995</v>
      </c>
    </row>
    <row r="18" spans="1:6">
      <c r="A18" s="150" t="s">
        <v>509</v>
      </c>
      <c r="B18" s="148">
        <v>0.69789999999999996</v>
      </c>
      <c r="C18" s="148">
        <v>0.91559000000000001</v>
      </c>
      <c r="D18" s="149"/>
      <c r="E18" s="148">
        <v>0.61151</v>
      </c>
      <c r="F18" s="148">
        <v>0.88961000000000001</v>
      </c>
    </row>
    <row r="19" spans="1:6">
      <c r="A19" s="150" t="s">
        <v>510</v>
      </c>
      <c r="B19" s="148">
        <v>0.70584999999999998</v>
      </c>
      <c r="C19" s="148">
        <v>0.91012999999999999</v>
      </c>
      <c r="D19" s="149"/>
      <c r="E19" s="148">
        <v>0.61429</v>
      </c>
      <c r="F19" s="148">
        <v>0.90085000000000004</v>
      </c>
    </row>
    <row r="20" spans="1:6">
      <c r="A20" s="49" t="s">
        <v>511</v>
      </c>
      <c r="B20" s="148">
        <v>0.46496999999999999</v>
      </c>
      <c r="C20" s="148">
        <v>0.52773999999999999</v>
      </c>
      <c r="D20" s="149"/>
      <c r="E20" s="148">
        <v>0.47876000000000002</v>
      </c>
      <c r="F20" s="148">
        <v>0.63795000000000002</v>
      </c>
    </row>
    <row r="21" spans="1:6">
      <c r="A21" s="49" t="s">
        <v>513</v>
      </c>
      <c r="B21" s="148">
        <v>0.70669000000000004</v>
      </c>
      <c r="C21" s="148">
        <v>0.90456000000000003</v>
      </c>
      <c r="D21" s="149"/>
      <c r="E21" s="148">
        <v>0.55464999999999998</v>
      </c>
      <c r="F21" s="148">
        <v>0.88509000000000004</v>
      </c>
    </row>
    <row r="22" spans="1:6">
      <c r="A22" s="49" t="s">
        <v>514</v>
      </c>
      <c r="B22" s="148">
        <v>0.70038999999999996</v>
      </c>
      <c r="C22" s="148">
        <v>0.82672999999999996</v>
      </c>
      <c r="D22" s="149"/>
      <c r="E22" s="148">
        <v>0.63436000000000003</v>
      </c>
      <c r="F22" s="148">
        <v>0.84121000000000001</v>
      </c>
    </row>
    <row r="23" spans="1:6">
      <c r="A23" s="49" t="s">
        <v>515</v>
      </c>
      <c r="B23" s="148">
        <v>0.69306999999999996</v>
      </c>
      <c r="C23" s="148">
        <v>0.90347999999999995</v>
      </c>
      <c r="D23" s="149"/>
      <c r="E23" s="148">
        <v>0.58265999999999996</v>
      </c>
      <c r="F23" s="148">
        <v>0.88016000000000005</v>
      </c>
    </row>
    <row r="24" spans="1:6">
      <c r="A24" s="49" t="s">
        <v>516</v>
      </c>
      <c r="B24" s="148">
        <v>0.70143</v>
      </c>
      <c r="C24" s="148">
        <v>0.89675000000000005</v>
      </c>
      <c r="D24" s="149"/>
      <c r="E24" s="148">
        <v>0.58850999999999998</v>
      </c>
      <c r="F24" s="148">
        <v>0.85268999999999995</v>
      </c>
    </row>
    <row r="25" spans="1:6">
      <c r="A25" s="49" t="s">
        <v>517</v>
      </c>
      <c r="B25" s="148">
        <v>0.64598999999999995</v>
      </c>
      <c r="C25" s="148">
        <v>0.81696999999999997</v>
      </c>
      <c r="D25" s="149"/>
      <c r="E25" s="148">
        <v>0.59491000000000005</v>
      </c>
      <c r="F25" s="148">
        <v>0.82679999999999998</v>
      </c>
    </row>
    <row r="26" spans="1:6">
      <c r="A26" s="49" t="s">
        <v>518</v>
      </c>
      <c r="B26" s="148">
        <v>0.69584999999999997</v>
      </c>
      <c r="C26" s="148">
        <v>0.87131000000000003</v>
      </c>
      <c r="D26" s="149"/>
      <c r="E26" s="148">
        <v>0.51253000000000004</v>
      </c>
      <c r="F26" s="148">
        <v>0.73885999999999996</v>
      </c>
    </row>
    <row r="27" spans="1:6">
      <c r="A27" s="49" t="s">
        <v>519</v>
      </c>
      <c r="B27" s="148">
        <v>0.69199999999999995</v>
      </c>
      <c r="C27" s="148">
        <v>0.90332000000000001</v>
      </c>
      <c r="D27" s="149"/>
      <c r="E27" s="148">
        <v>0.62048000000000003</v>
      </c>
      <c r="F27" s="148">
        <v>0.86436000000000002</v>
      </c>
    </row>
    <row r="28" spans="1:6" s="152" customFormat="1">
      <c r="A28" s="49" t="s">
        <v>520</v>
      </c>
      <c r="B28" s="148">
        <v>0.69174999999999998</v>
      </c>
      <c r="C28" s="148">
        <v>0.77683999999999997</v>
      </c>
      <c r="D28" s="149"/>
      <c r="E28" s="148">
        <v>0.63587000000000005</v>
      </c>
      <c r="F28" s="148">
        <v>0.79408000000000001</v>
      </c>
    </row>
    <row r="29" spans="1:6" s="152" customFormat="1">
      <c r="A29" s="49" t="s">
        <v>521</v>
      </c>
      <c r="B29" s="148">
        <v>0.49671999999999999</v>
      </c>
      <c r="C29" s="148">
        <v>0.54071999999999998</v>
      </c>
      <c r="D29" s="149"/>
      <c r="E29" s="148">
        <v>0.36764000000000002</v>
      </c>
      <c r="F29" s="148">
        <v>0.42729</v>
      </c>
    </row>
    <row r="30" spans="1:6" s="152" customFormat="1">
      <c r="A30" s="49" t="s">
        <v>523</v>
      </c>
      <c r="B30" s="148">
        <v>0.51722000000000001</v>
      </c>
      <c r="C30" s="148">
        <v>0.61734999999999995</v>
      </c>
      <c r="D30" s="149"/>
      <c r="E30" s="148">
        <v>0.44457999999999998</v>
      </c>
      <c r="F30" s="148">
        <v>0.63568000000000002</v>
      </c>
    </row>
    <row r="31" spans="1:6" s="152" customFormat="1">
      <c r="A31" s="49" t="s">
        <v>524</v>
      </c>
      <c r="B31" s="148">
        <v>0.61848000000000003</v>
      </c>
      <c r="C31" s="148">
        <v>0.74916000000000005</v>
      </c>
      <c r="D31" s="149"/>
      <c r="E31" s="148">
        <v>0.47276000000000001</v>
      </c>
      <c r="F31" s="148">
        <v>0.71989000000000003</v>
      </c>
    </row>
    <row r="32" spans="1:6" s="152" customFormat="1">
      <c r="A32" s="49" t="s">
        <v>525</v>
      </c>
      <c r="B32" s="148">
        <v>0.80186000000000002</v>
      </c>
      <c r="C32" s="148">
        <v>0.83808000000000005</v>
      </c>
      <c r="D32" s="149"/>
      <c r="E32" s="148">
        <v>0.82330999999999999</v>
      </c>
      <c r="F32" s="148">
        <v>0.86907000000000001</v>
      </c>
    </row>
    <row r="33" spans="1:27" s="152" customFormat="1">
      <c r="A33" s="49" t="s">
        <v>592</v>
      </c>
      <c r="B33" s="148">
        <v>0.62119999999999997</v>
      </c>
      <c r="C33" s="148">
        <v>0.75226000000000004</v>
      </c>
      <c r="D33" s="149"/>
      <c r="E33" s="148">
        <v>0.48269000000000001</v>
      </c>
      <c r="F33" s="148">
        <v>0.73792999999999997</v>
      </c>
    </row>
    <row r="34" spans="1:27" s="152" customFormat="1">
      <c r="A34" s="49" t="s">
        <v>593</v>
      </c>
      <c r="B34" s="148">
        <v>0.48155999999999999</v>
      </c>
      <c r="C34" s="148">
        <v>0.60490999999999995</v>
      </c>
      <c r="D34" s="149"/>
      <c r="E34" s="148">
        <v>0.27089999999999997</v>
      </c>
      <c r="F34" s="148">
        <v>0.45057000000000003</v>
      </c>
    </row>
    <row r="35" spans="1:27" s="152" customFormat="1">
      <c r="A35" s="153" t="s">
        <v>594</v>
      </c>
      <c r="B35" s="148">
        <v>0.69547999999999999</v>
      </c>
      <c r="C35" s="148">
        <v>0.74517999999999995</v>
      </c>
      <c r="D35" s="149"/>
      <c r="E35" s="148">
        <v>0.67859999999999998</v>
      </c>
      <c r="F35" s="148">
        <v>0.7036</v>
      </c>
    </row>
    <row r="36" spans="1:27" s="152" customFormat="1">
      <c r="A36" s="49" t="s">
        <v>595</v>
      </c>
      <c r="B36" s="148">
        <v>0.62283999999999995</v>
      </c>
      <c r="C36" s="148">
        <v>0.76705999999999996</v>
      </c>
      <c r="D36" s="149"/>
      <c r="E36" s="148">
        <v>0.45473999999999998</v>
      </c>
      <c r="F36" s="148">
        <v>0.72672000000000003</v>
      </c>
    </row>
    <row r="37" spans="1:27" s="152" customFormat="1">
      <c r="A37" s="49" t="s">
        <v>530</v>
      </c>
      <c r="B37" s="148">
        <v>0.72019999999999995</v>
      </c>
      <c r="C37" s="148">
        <v>0.83094000000000001</v>
      </c>
      <c r="D37" s="149"/>
      <c r="E37" s="148">
        <v>0.45188</v>
      </c>
      <c r="F37" s="148">
        <v>0.81449000000000005</v>
      </c>
    </row>
    <row r="38" spans="1:27" s="152" customFormat="1">
      <c r="A38" s="49" t="s">
        <v>531</v>
      </c>
      <c r="B38" s="148">
        <v>0.51278999999999997</v>
      </c>
      <c r="C38" s="148">
        <v>0.71233000000000002</v>
      </c>
      <c r="D38" s="149"/>
      <c r="E38" s="148">
        <v>0.45188</v>
      </c>
      <c r="F38" s="148">
        <v>0.74602000000000002</v>
      </c>
    </row>
    <row r="39" spans="1:27" s="152" customFormat="1">
      <c r="A39" s="49" t="s">
        <v>532</v>
      </c>
      <c r="B39" s="148">
        <v>0.59167999999999998</v>
      </c>
      <c r="C39" s="148">
        <v>0.71426999999999996</v>
      </c>
      <c r="D39" s="149"/>
      <c r="E39" s="148">
        <v>0.52481999999999995</v>
      </c>
      <c r="F39" s="148">
        <v>0.70465999999999995</v>
      </c>
    </row>
    <row r="40" spans="1:27" s="152" customFormat="1">
      <c r="A40" s="49" t="s">
        <v>533</v>
      </c>
      <c r="B40" s="148">
        <v>0.58764000000000005</v>
      </c>
      <c r="C40" s="148">
        <v>0.75841999999999998</v>
      </c>
      <c r="D40" s="149"/>
      <c r="E40" s="148">
        <v>0.45772000000000002</v>
      </c>
      <c r="F40" s="148">
        <v>0.74241999999999997</v>
      </c>
    </row>
    <row r="41" spans="1:27" s="152" customFormat="1">
      <c r="A41" s="49" t="s">
        <v>534</v>
      </c>
      <c r="B41" s="148">
        <v>0.58252000000000004</v>
      </c>
      <c r="C41" s="148">
        <v>0.75602999999999998</v>
      </c>
      <c r="D41" s="149"/>
      <c r="E41" s="148">
        <v>0.45058999999999999</v>
      </c>
      <c r="F41" s="148">
        <v>0.78419000000000005</v>
      </c>
    </row>
    <row r="42" spans="1:27" s="152" customFormat="1">
      <c r="A42" s="49" t="s">
        <v>535</v>
      </c>
      <c r="B42" s="148">
        <v>0.66415999999999997</v>
      </c>
      <c r="C42" s="148">
        <v>0.74978</v>
      </c>
      <c r="D42" s="149"/>
      <c r="E42" s="148">
        <v>0.57686000000000004</v>
      </c>
      <c r="F42" s="148">
        <v>0.62266999999999995</v>
      </c>
    </row>
    <row r="43" spans="1:27" s="152" customFormat="1">
      <c r="A43" s="49" t="s">
        <v>536</v>
      </c>
      <c r="B43" s="148">
        <v>0.63949999999999996</v>
      </c>
      <c r="C43" s="148">
        <v>0.76385999999999998</v>
      </c>
      <c r="D43" s="149"/>
      <c r="E43" s="148">
        <v>0.55700000000000005</v>
      </c>
      <c r="F43" s="148">
        <v>0.78373999999999999</v>
      </c>
    </row>
    <row r="44" spans="1:27" s="152" customFormat="1">
      <c r="A44" s="49" t="s">
        <v>537</v>
      </c>
      <c r="B44" s="148">
        <v>0.64473000000000003</v>
      </c>
      <c r="C44" s="148">
        <v>0.85992999999999997</v>
      </c>
      <c r="D44" s="149"/>
      <c r="E44" s="148">
        <v>0.59231</v>
      </c>
      <c r="F44" s="148">
        <v>0.86885000000000001</v>
      </c>
    </row>
    <row r="45" spans="1:27" s="152" customFormat="1">
      <c r="A45" s="49" t="s">
        <v>539</v>
      </c>
      <c r="B45" s="148">
        <v>0.67366000000000004</v>
      </c>
      <c r="C45" s="148">
        <v>0.79091</v>
      </c>
      <c r="D45" s="149"/>
      <c r="E45" s="148">
        <v>0.62294000000000005</v>
      </c>
      <c r="F45" s="148">
        <v>0.77415999999999996</v>
      </c>
    </row>
    <row r="46" spans="1:27" s="152" customFormat="1" ht="15.75" thickBot="1">
      <c r="A46" s="154" t="s">
        <v>540</v>
      </c>
      <c r="B46" s="155">
        <v>0.90310999999999997</v>
      </c>
      <c r="C46" s="155">
        <v>0.92900000000000005</v>
      </c>
      <c r="D46" s="156"/>
      <c r="E46" s="155">
        <v>0.74597999999999998</v>
      </c>
      <c r="F46" s="155">
        <v>0.75741999999999998</v>
      </c>
    </row>
    <row r="47" spans="1:27" ht="16.5" customHeight="1">
      <c r="A47" s="157" t="s">
        <v>596</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row>
    <row r="48" spans="1:27" ht="29.25" customHeight="1">
      <c r="A48" s="192" t="s">
        <v>597</v>
      </c>
      <c r="B48" s="192"/>
      <c r="C48" s="192"/>
      <c r="D48" s="192"/>
      <c r="E48" s="192"/>
      <c r="F48" s="192"/>
      <c r="G48" s="157"/>
      <c r="H48" s="157"/>
      <c r="I48" s="157"/>
      <c r="J48" s="157"/>
      <c r="K48" s="157"/>
      <c r="L48" s="157"/>
      <c r="M48" s="157"/>
      <c r="N48" s="157"/>
      <c r="O48" s="157"/>
      <c r="P48" s="157"/>
      <c r="Q48" s="157"/>
      <c r="R48" s="157"/>
      <c r="S48" s="157"/>
      <c r="T48" s="157"/>
      <c r="U48" s="157"/>
      <c r="V48" s="157"/>
      <c r="W48" s="157"/>
      <c r="X48" s="157"/>
      <c r="Y48" s="157"/>
      <c r="Z48" s="157"/>
      <c r="AA48" s="157"/>
    </row>
    <row r="49" spans="1:6" s="108" customFormat="1" ht="16.5" customHeight="1">
      <c r="A49" s="157" t="s">
        <v>598</v>
      </c>
      <c r="B49" s="157"/>
      <c r="C49" s="157"/>
      <c r="D49" s="157"/>
      <c r="E49" s="157"/>
      <c r="F49" s="157"/>
    </row>
    <row r="50" spans="1:6" s="108" customFormat="1" ht="75" customHeight="1">
      <c r="A50" s="175" t="s">
        <v>611</v>
      </c>
      <c r="B50" s="175"/>
      <c r="C50" s="175"/>
      <c r="D50" s="175"/>
      <c r="E50" s="175"/>
      <c r="F50" s="175"/>
    </row>
    <row r="51" spans="1:6">
      <c r="A51" s="158"/>
      <c r="B51" s="159"/>
      <c r="C51" s="160"/>
      <c r="D51" s="160"/>
      <c r="E51" s="160"/>
      <c r="F51" s="160"/>
    </row>
    <row r="52" spans="1:6">
      <c r="A52" s="158"/>
      <c r="B52" s="159"/>
      <c r="C52" s="160"/>
      <c r="D52" s="160"/>
      <c r="E52" s="160"/>
      <c r="F52" s="160"/>
    </row>
    <row r="53" spans="1:6">
      <c r="A53" s="161"/>
      <c r="B53" s="160"/>
      <c r="C53" s="160"/>
      <c r="D53" s="160"/>
      <c r="E53" s="160"/>
      <c r="F53" s="160"/>
    </row>
    <row r="54" spans="1:6">
      <c r="A54" s="162"/>
      <c r="B54" s="160"/>
      <c r="C54" s="160"/>
      <c r="D54" s="160"/>
      <c r="E54" s="160"/>
      <c r="F54" s="160"/>
    </row>
    <row r="55" spans="1:6">
      <c r="A55" s="163"/>
      <c r="B55" s="160"/>
      <c r="C55" s="160"/>
      <c r="D55" s="160"/>
      <c r="E55" s="160"/>
      <c r="F55" s="160"/>
    </row>
    <row r="56" spans="1:6">
      <c r="A56" s="161"/>
      <c r="B56" s="160"/>
      <c r="C56" s="160"/>
      <c r="D56" s="160"/>
      <c r="E56" s="160"/>
      <c r="F56" s="160"/>
    </row>
    <row r="57" spans="1:6">
      <c r="A57" s="161"/>
      <c r="B57" s="160"/>
      <c r="C57" s="160"/>
      <c r="D57" s="160"/>
      <c r="E57" s="160"/>
      <c r="F57" s="160"/>
    </row>
    <row r="58" spans="1:6">
      <c r="A58" s="161"/>
      <c r="B58" s="160"/>
      <c r="C58" s="160"/>
      <c r="D58" s="160"/>
      <c r="E58" s="160"/>
      <c r="F58" s="160"/>
    </row>
    <row r="59" spans="1:6">
      <c r="A59" s="161"/>
      <c r="B59" s="160"/>
      <c r="C59" s="160"/>
      <c r="D59" s="160"/>
      <c r="E59" s="160"/>
      <c r="F59" s="160"/>
    </row>
    <row r="60" spans="1:6">
      <c r="A60" s="161"/>
      <c r="B60" s="160"/>
      <c r="C60" s="160"/>
      <c r="D60" s="160"/>
      <c r="E60" s="160"/>
      <c r="F60" s="160"/>
    </row>
  </sheetData>
  <mergeCells count="5">
    <mergeCell ref="A1:F1"/>
    <mergeCell ref="B2:C2"/>
    <mergeCell ref="E2:F2"/>
    <mergeCell ref="A48:F48"/>
    <mergeCell ref="A50:F50"/>
  </mergeCells>
  <phoneticPr fontId="7"/>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1</vt:lpstr>
      <vt:lpstr>Table 2</vt:lpstr>
      <vt:lpstr>Table 3</vt:lpstr>
      <vt:lpstr>Table 4</vt:lpstr>
      <vt:lpstr>Table 5</vt:lpstr>
      <vt:lpstr>Table 6</vt:lpstr>
      <vt:lpstr>'Table 1'!Print_Area</vt:lpstr>
      <vt:lpstr>'Table 2'!Print_Area</vt:lpstr>
      <vt:lpstr>'Table 3'!Print_Area</vt:lpstr>
      <vt:lpstr>'Table 4'!Print_Area</vt:lpstr>
      <vt:lpstr>'Table 5'!Print_Area</vt:lpstr>
      <vt:lpstr>'Table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2019-03-07T13:26:01Z</dcterms:modified>
</cp:coreProperties>
</file>