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anca Gentil\Dropbox\Articles\Puebla-Tlaxcala\Gentil_Vicencio_Hirth_CSII\Final Manuscript\Revision p.II\Revised Submission_Jan2021\"/>
    </mc:Choice>
  </mc:AlternateContent>
  <xr:revisionPtr revIDLastSave="0" documentId="13_ncr:1_{37FCD7FC-AA8D-49C6-9B40-B4574375B1CE}" xr6:coauthVersionLast="45" xr6:coauthVersionMax="45" xr10:uidLastSave="{00000000-0000-0000-0000-000000000000}"/>
  <bookViews>
    <workbookView xWindow="30" yWindow="390" windowWidth="20460" windowHeight="10920" xr2:uid="{41450E59-48AF-7848-B5DF-FCA5C4EDF4D9}"/>
  </bookViews>
  <sheets>
    <sheet name="SM-Table1" sheetId="3" r:id="rId1"/>
    <sheet name="SM-Table2" sheetId="2" r:id="rId2"/>
    <sheet name="SM-Table3" sheetId="1" r:id="rId3"/>
  </sheets>
  <definedNames>
    <definedName name="_xlnm._FilterDatabase" localSheetId="2" hidden="1">'SM-Table3'!$A$2:$Q$153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G9" i="3"/>
  <c r="G10" i="3"/>
  <c r="C11" i="3"/>
  <c r="D11" i="3"/>
  <c r="E11" i="3"/>
  <c r="F11" i="3"/>
  <c r="G11" i="3"/>
</calcChain>
</file>

<file path=xl/sharedStrings.xml><?xml version="1.0" encoding="utf-8"?>
<sst xmlns="http://schemas.openxmlformats.org/spreadsheetml/2006/main" count="719" uniqueCount="253">
  <si>
    <t>CSII_01</t>
  </si>
  <si>
    <t>CSII_02</t>
  </si>
  <si>
    <t>CSII_03</t>
  </si>
  <si>
    <t>CSII_04</t>
  </si>
  <si>
    <t>CSII_05</t>
  </si>
  <si>
    <t>CSII_06</t>
  </si>
  <si>
    <t>CSII_07</t>
  </si>
  <si>
    <t>CSII_08</t>
  </si>
  <si>
    <t>CSII_09</t>
  </si>
  <si>
    <t>CSII_10</t>
  </si>
  <si>
    <t>CSII_11</t>
  </si>
  <si>
    <t>CSII_12</t>
  </si>
  <si>
    <t>CSII_13</t>
  </si>
  <si>
    <t>CSII_14</t>
  </si>
  <si>
    <t>CSII_15</t>
  </si>
  <si>
    <t>CSII_16</t>
  </si>
  <si>
    <t>CSII_17</t>
  </si>
  <si>
    <t>CSII_18</t>
  </si>
  <si>
    <t>CSII_19</t>
  </si>
  <si>
    <t>CSII_20</t>
  </si>
  <si>
    <t>CSII_21</t>
  </si>
  <si>
    <t>CSII_22</t>
  </si>
  <si>
    <t>CSII_23</t>
  </si>
  <si>
    <t>CSII_24</t>
  </si>
  <si>
    <t>CSII_25</t>
  </si>
  <si>
    <t>CSII_26</t>
  </si>
  <si>
    <t>CSII_27</t>
  </si>
  <si>
    <t>CSII_28</t>
  </si>
  <si>
    <t>CSII_29</t>
  </si>
  <si>
    <t>CSII_30</t>
  </si>
  <si>
    <t>CSII_31</t>
  </si>
  <si>
    <t>CSII_32</t>
  </si>
  <si>
    <t>CSII_33</t>
  </si>
  <si>
    <t>CSII_34</t>
  </si>
  <si>
    <t>CSII_35</t>
  </si>
  <si>
    <t>CSII_36</t>
  </si>
  <si>
    <t>CSII_37</t>
  </si>
  <si>
    <t>CSII_38</t>
  </si>
  <si>
    <t>CSII_39</t>
  </si>
  <si>
    <t>CSII_40</t>
  </si>
  <si>
    <t>CSII_41</t>
  </si>
  <si>
    <t>CSII_42</t>
  </si>
  <si>
    <t>CSII_43</t>
  </si>
  <si>
    <t>CSII_44</t>
  </si>
  <si>
    <t>CSII_45</t>
  </si>
  <si>
    <t>CSII_46</t>
  </si>
  <si>
    <t>CSII_47</t>
  </si>
  <si>
    <t>CSII_48</t>
  </si>
  <si>
    <t>CSII_49</t>
  </si>
  <si>
    <t>CSII_50</t>
  </si>
  <si>
    <t>CSII_51</t>
  </si>
  <si>
    <t>CSII_52</t>
  </si>
  <si>
    <t>CSII_53</t>
  </si>
  <si>
    <t>CSII_54</t>
  </si>
  <si>
    <t>CSII_55</t>
  </si>
  <si>
    <t>CSII_56</t>
  </si>
  <si>
    <t>CSII_57</t>
  </si>
  <si>
    <t>CSII_58</t>
  </si>
  <si>
    <t>CSII_59</t>
  </si>
  <si>
    <t>CSII_60</t>
  </si>
  <si>
    <t>CSII_61</t>
  </si>
  <si>
    <t>CSII_62</t>
  </si>
  <si>
    <t>CSII_63</t>
  </si>
  <si>
    <t>CSII_64</t>
  </si>
  <si>
    <t>CSII_65</t>
  </si>
  <si>
    <t>CSII_66</t>
  </si>
  <si>
    <t>CSII_67</t>
  </si>
  <si>
    <t>CSII_68</t>
  </si>
  <si>
    <t>CSII_69</t>
  </si>
  <si>
    <t>CSII_70</t>
  </si>
  <si>
    <t>CSII_71</t>
  </si>
  <si>
    <t>CSII_72</t>
  </si>
  <si>
    <t>CSII_73</t>
  </si>
  <si>
    <t>CSII_74</t>
  </si>
  <si>
    <t>CSII_75</t>
  </si>
  <si>
    <t>CSII_76</t>
  </si>
  <si>
    <t>CSII_77</t>
  </si>
  <si>
    <t>CSII_78</t>
  </si>
  <si>
    <t>CSII_79</t>
  </si>
  <si>
    <t>CSII_80</t>
  </si>
  <si>
    <t>CSII_81</t>
  </si>
  <si>
    <t>CSII_82</t>
  </si>
  <si>
    <t>CSII_83</t>
  </si>
  <si>
    <t>CSII_84</t>
  </si>
  <si>
    <t>CSII_85</t>
  </si>
  <si>
    <t>CSII_86</t>
  </si>
  <si>
    <t>CSII_87</t>
  </si>
  <si>
    <t>CSII_88</t>
  </si>
  <si>
    <t>CSII_89</t>
  </si>
  <si>
    <t>CSII_90</t>
  </si>
  <si>
    <t>CSII_91</t>
  </si>
  <si>
    <t>CSII_92</t>
  </si>
  <si>
    <t>CSII_93</t>
  </si>
  <si>
    <t>CSII_94</t>
  </si>
  <si>
    <t>CSII_95</t>
  </si>
  <si>
    <t>CSII_96</t>
  </si>
  <si>
    <t>CSII_97</t>
  </si>
  <si>
    <t>CSII_98</t>
  </si>
  <si>
    <t>CSII_99</t>
  </si>
  <si>
    <t>CSII_100</t>
  </si>
  <si>
    <t>CSII_101</t>
  </si>
  <si>
    <t>CSII_102</t>
  </si>
  <si>
    <t>CSII_103</t>
  </si>
  <si>
    <t>CSII_104</t>
  </si>
  <si>
    <t>CSII_105</t>
  </si>
  <si>
    <t>CSII_106</t>
  </si>
  <si>
    <t>CSII_107</t>
  </si>
  <si>
    <t>CSII_108</t>
  </si>
  <si>
    <t>CSII_109</t>
  </si>
  <si>
    <t>CSII_110</t>
  </si>
  <si>
    <t>CSII_111</t>
  </si>
  <si>
    <t>CSII_112</t>
  </si>
  <si>
    <t>CSII_113</t>
  </si>
  <si>
    <t>CSII_114</t>
  </si>
  <si>
    <t>CSII_115</t>
  </si>
  <si>
    <t>CSII_116</t>
  </si>
  <si>
    <t>CSII_117</t>
  </si>
  <si>
    <t>CSII_118</t>
  </si>
  <si>
    <t>CSII_119</t>
  </si>
  <si>
    <t>CSII_120</t>
  </si>
  <si>
    <t>CSII_121</t>
  </si>
  <si>
    <t>CSII_122</t>
  </si>
  <si>
    <t>CSII_123</t>
  </si>
  <si>
    <t>CSII_124</t>
  </si>
  <si>
    <t>CSII_125</t>
  </si>
  <si>
    <t>CSII_126</t>
  </si>
  <si>
    <t>CSII_127</t>
  </si>
  <si>
    <t>CSII_128</t>
  </si>
  <si>
    <t>CSII_129</t>
  </si>
  <si>
    <t>CSII_130</t>
  </si>
  <si>
    <t>CSII_131</t>
  </si>
  <si>
    <t>CSII_132</t>
  </si>
  <si>
    <t>CSII_133</t>
  </si>
  <si>
    <t>CSII_134</t>
  </si>
  <si>
    <t>CSII_135</t>
  </si>
  <si>
    <t>CSII_136</t>
  </si>
  <si>
    <t>CSII_137</t>
  </si>
  <si>
    <t>CSII_138</t>
  </si>
  <si>
    <t>CSII_139</t>
  </si>
  <si>
    <t>CSII_140</t>
  </si>
  <si>
    <t>CSII_141</t>
  </si>
  <si>
    <t>CSII_142</t>
  </si>
  <si>
    <t>CSII_143</t>
  </si>
  <si>
    <t>CSII_144</t>
  </si>
  <si>
    <t>CSII_145</t>
  </si>
  <si>
    <t>CSII_146</t>
  </si>
  <si>
    <t>CSII_147</t>
  </si>
  <si>
    <t>CSII_148</t>
  </si>
  <si>
    <t>CSII_149</t>
  </si>
  <si>
    <t>CSII_150</t>
  </si>
  <si>
    <t>MF</t>
  </si>
  <si>
    <t>HCL-gd</t>
  </si>
  <si>
    <t>NPF</t>
  </si>
  <si>
    <t>PolyC-sf</t>
  </si>
  <si>
    <t>2PS</t>
  </si>
  <si>
    <t>COLOR</t>
  </si>
  <si>
    <t>SDF</t>
  </si>
  <si>
    <t>3PS</t>
  </si>
  <si>
    <t>2TDS</t>
  </si>
  <si>
    <t>PF</t>
  </si>
  <si>
    <t>3TDS</t>
  </si>
  <si>
    <t>GBT</t>
  </si>
  <si>
    <t>3DS</t>
  </si>
  <si>
    <t>3MS</t>
  </si>
  <si>
    <t>1CB</t>
  </si>
  <si>
    <t>NPB-DS</t>
  </si>
  <si>
    <t>NPB-GD</t>
  </si>
  <si>
    <t>LER</t>
  </si>
  <si>
    <t>PSH</t>
  </si>
  <si>
    <t>SH</t>
  </si>
  <si>
    <t>2MS</t>
  </si>
  <si>
    <t>3MS-SH</t>
  </si>
  <si>
    <t>CRF</t>
  </si>
  <si>
    <t>2UCB-MS</t>
  </si>
  <si>
    <t>2DS</t>
  </si>
  <si>
    <t>2PS-C</t>
  </si>
  <si>
    <t>3TMS</t>
  </si>
  <si>
    <t>NPB</t>
  </si>
  <si>
    <t>NDB-SF</t>
  </si>
  <si>
    <t>MB</t>
  </si>
  <si>
    <t>PDF</t>
  </si>
  <si>
    <t>NPB-SF-CR</t>
  </si>
  <si>
    <t>TMS</t>
  </si>
  <si>
    <t>DSH</t>
  </si>
  <si>
    <t>2PS-LX</t>
  </si>
  <si>
    <t>2DS-LX</t>
  </si>
  <si>
    <t>HCL</t>
  </si>
  <si>
    <t>Mn</t>
  </si>
  <si>
    <t>Fe</t>
  </si>
  <si>
    <t>Zn</t>
  </si>
  <si>
    <t>Ga</t>
  </si>
  <si>
    <t>Th</t>
  </si>
  <si>
    <t>Rb</t>
  </si>
  <si>
    <t>Sr</t>
  </si>
  <si>
    <t xml:space="preserve">Y </t>
  </si>
  <si>
    <t>Zr</t>
  </si>
  <si>
    <t>Nb</t>
  </si>
  <si>
    <t>Rh</t>
  </si>
  <si>
    <t>Paredón</t>
  </si>
  <si>
    <t>Zaragoza</t>
  </si>
  <si>
    <t>Otumba</t>
  </si>
  <si>
    <t>Pachuca</t>
  </si>
  <si>
    <t>Pico de Orizaba</t>
  </si>
  <si>
    <t>Paredón B</t>
  </si>
  <si>
    <t>Pachuca Reference</t>
  </si>
  <si>
    <t>SAMPLE</t>
  </si>
  <si>
    <t>BAG</t>
  </si>
  <si>
    <t>TECH CODE</t>
  </si>
  <si>
    <t>COLOR DETAIL</t>
  </si>
  <si>
    <t>SOURCE</t>
  </si>
  <si>
    <t>GRAY OPAQUE</t>
  </si>
  <si>
    <t>GRAY TRANSPARENT</t>
  </si>
  <si>
    <t>GRAY</t>
  </si>
  <si>
    <t>BLACK</t>
  </si>
  <si>
    <t>GREEN</t>
  </si>
  <si>
    <t>STRIPED</t>
  </si>
  <si>
    <t>SEMI BROWN</t>
  </si>
  <si>
    <t>BUBBLES</t>
  </si>
  <si>
    <t>SMALL SAMPLE</t>
  </si>
  <si>
    <t>Carballo et al 2007 Vicencio 2019: Table 51</t>
  </si>
  <si>
    <t xml:space="preserve"> - </t>
  </si>
  <si>
    <t>Carballo et al 2007 Vicencio 2019: Tabla 51</t>
  </si>
  <si>
    <t>Vicencio 2019: Table 51</t>
  </si>
  <si>
    <t>Iceland 1995</t>
  </si>
  <si>
    <t xml:space="preserve">Reference </t>
  </si>
  <si>
    <t>Tulancingo</t>
  </si>
  <si>
    <t>Malpais</t>
  </si>
  <si>
    <t>Sierra de las Navajas</t>
  </si>
  <si>
    <t>Site</t>
  </si>
  <si>
    <t>Supplemental Materials: Table 2. Obsidian Distribution in Puebla-Tlaxcala During the Formative</t>
  </si>
  <si>
    <t>Xochitecatl (800BC-AD200)</t>
  </si>
  <si>
    <t>La Laguna     (600BC-AD150)</t>
  </si>
  <si>
    <t>Tetel               (700-450BC)</t>
  </si>
  <si>
    <t>Amomoloc   (900-750BC)</t>
  </si>
  <si>
    <t>Tetimpa   (600BC-AD150)</t>
  </si>
  <si>
    <t>Las Mesitas (500-400BC)</t>
  </si>
  <si>
    <t>15.7%</t>
  </si>
  <si>
    <t>Percent of the total obsidian assemblage</t>
  </si>
  <si>
    <t>Percentage of grey obsidian</t>
  </si>
  <si>
    <t>Total artifacts</t>
  </si>
  <si>
    <t>Undiagnostic debitage</t>
  </si>
  <si>
    <t>Exhausted blade cores &amp; fragments</t>
  </si>
  <si>
    <t>Bifaces and eccentrics</t>
  </si>
  <si>
    <t>Bifacial production</t>
  </si>
  <si>
    <t>Final series prismatic blades</t>
  </si>
  <si>
    <t>Initial series pressure blades</t>
  </si>
  <si>
    <t>Percussion blades &amp; flakes</t>
  </si>
  <si>
    <t>Decortication blades &amp; flakes</t>
  </si>
  <si>
    <t>Total</t>
  </si>
  <si>
    <t>Industry</t>
  </si>
  <si>
    <t>Supplemental Materials: Table 1. Obsidian Industry and Sourcing at Tepeticpac in the Late Postclassic</t>
  </si>
  <si>
    <t>Supplemental Materials: Table 3. Raw pXRF Data from CSII</t>
  </si>
  <si>
    <t xml:space="preserve">Obsidian Technological and Sourcing analysis at Tepeticpac in the Late Postclassic. Adapted from Vicencio 2015:Table 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</si>
</sst>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(Cuerpo)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0" fontId="1" fillId="0" borderId="0"/>
  </cellStyleXfs>
  <cellXfs count="53">
    <xf numFmtId="0" fontId="0" fillId="0" borderId="0" xfId="0"/>
    <xf numFmtId="0" fontId="4" fillId="0" borderId="0" xfId="0" applyFont="1"/>
    <xf numFmtId="2" fontId="4" fillId="0" borderId="0" xfId="0" applyNumberFormat="1" applyFont="1"/>
    <xf numFmtId="2" fontId="0" fillId="0" borderId="0" xfId="0" applyNumberFormat="1"/>
    <xf numFmtId="2" fontId="5" fillId="0" borderId="0" xfId="0" applyNumberFormat="1" applyFont="1"/>
    <xf numFmtId="0" fontId="0" fillId="2" borderId="0" xfId="0" applyFill="1"/>
    <xf numFmtId="2" fontId="0" fillId="2" borderId="0" xfId="0" applyNumberFormat="1" applyFill="1"/>
    <xf numFmtId="0" fontId="3" fillId="0" borderId="0" xfId="1"/>
    <xf numFmtId="0" fontId="3" fillId="0" borderId="1" xfId="1" applyBorder="1" applyAlignment="1">
      <alignment wrapText="1"/>
    </xf>
    <xf numFmtId="164" fontId="3" fillId="0" borderId="1" xfId="1" applyNumberFormat="1" applyBorder="1" applyAlignment="1">
      <alignment horizontal="center" vertical="center"/>
    </xf>
    <xf numFmtId="164" fontId="3" fillId="0" borderId="2" xfId="1" applyNumberForma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164" fontId="3" fillId="3" borderId="1" xfId="1" applyNumberFormat="1" applyFill="1" applyBorder="1" applyAlignment="1">
      <alignment horizontal="center" vertical="center"/>
    </xf>
    <xf numFmtId="0" fontId="3" fillId="0" borderId="1" xfId="1" applyBorder="1"/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0" fillId="0" borderId="0" xfId="0" applyFill="1"/>
    <xf numFmtId="0" fontId="2" fillId="0" borderId="1" xfId="1" applyFont="1" applyBorder="1" applyAlignment="1">
      <alignment horizontal="left" vertical="center" wrapText="1"/>
    </xf>
    <xf numFmtId="0" fontId="2" fillId="0" borderId="0" xfId="1" applyFont="1"/>
    <xf numFmtId="0" fontId="9" fillId="0" borderId="0" xfId="2" applyFont="1"/>
    <xf numFmtId="49" fontId="9" fillId="0" borderId="0" xfId="2" applyNumberFormat="1" applyFont="1"/>
    <xf numFmtId="0" fontId="9" fillId="0" borderId="10" xfId="2" applyFont="1" applyBorder="1"/>
    <xf numFmtId="0" fontId="9" fillId="0" borderId="0" xfId="2" applyFont="1" applyAlignment="1">
      <alignment horizontal="center"/>
    </xf>
    <xf numFmtId="49" fontId="9" fillId="0" borderId="0" xfId="2" applyNumberFormat="1" applyFont="1" applyAlignment="1">
      <alignment horizontal="center" vertical="center"/>
    </xf>
    <xf numFmtId="9" fontId="9" fillId="0" borderId="1" xfId="2" applyNumberFormat="1" applyFont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/>
    </xf>
    <xf numFmtId="49" fontId="9" fillId="0" borderId="1" xfId="2" applyNumberFormat="1" applyFont="1" applyBorder="1" applyAlignment="1">
      <alignment horizontal="center" vertical="center"/>
    </xf>
    <xf numFmtId="0" fontId="9" fillId="0" borderId="1" xfId="2" applyFont="1" applyBorder="1" applyAlignment="1">
      <alignment wrapText="1"/>
    </xf>
    <xf numFmtId="9" fontId="9" fillId="0" borderId="1" xfId="2" applyNumberFormat="1" applyFont="1" applyBorder="1" applyAlignment="1">
      <alignment horizontal="center"/>
    </xf>
    <xf numFmtId="164" fontId="9" fillId="0" borderId="1" xfId="2" applyNumberFormat="1" applyFont="1" applyBorder="1" applyAlignment="1">
      <alignment horizontal="center"/>
    </xf>
    <xf numFmtId="0" fontId="9" fillId="0" borderId="1" xfId="2" applyFont="1" applyBorder="1"/>
    <xf numFmtId="0" fontId="9" fillId="0" borderId="1" xfId="2" applyFont="1" applyBorder="1" applyAlignment="1">
      <alignment horizontal="center"/>
    </xf>
    <xf numFmtId="0" fontId="9" fillId="0" borderId="4" xfId="2" applyFont="1" applyBorder="1" applyAlignment="1">
      <alignment horizontal="center"/>
    </xf>
    <xf numFmtId="49" fontId="9" fillId="0" borderId="4" xfId="2" applyNumberFormat="1" applyFont="1" applyBorder="1" applyAlignment="1">
      <alignment horizontal="center" vertical="center"/>
    </xf>
    <xf numFmtId="0" fontId="9" fillId="0" borderId="4" xfId="2" applyFont="1" applyBorder="1"/>
    <xf numFmtId="0" fontId="9" fillId="0" borderId="1" xfId="3" applyFont="1" applyBorder="1" applyAlignment="1">
      <alignment vertical="center"/>
    </xf>
    <xf numFmtId="0" fontId="9" fillId="0" borderId="11" xfId="2" applyFont="1" applyBorder="1" applyAlignment="1">
      <alignment horizontal="center"/>
    </xf>
    <xf numFmtId="49" fontId="9" fillId="0" borderId="11" xfId="2" applyNumberFormat="1" applyFont="1" applyBorder="1" applyAlignment="1">
      <alignment horizontal="center" vertical="center"/>
    </xf>
    <xf numFmtId="0" fontId="9" fillId="0" borderId="11" xfId="2" applyFont="1" applyBorder="1"/>
    <xf numFmtId="0" fontId="9" fillId="0" borderId="12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 wrapText="1"/>
    </xf>
    <xf numFmtId="49" fontId="9" fillId="0" borderId="12" xfId="2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4" fillId="0" borderId="9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13" xfId="2" applyFont="1" applyBorder="1" applyAlignment="1">
      <alignment horizontal="center" wrapText="1"/>
    </xf>
    <xf numFmtId="0" fontId="9" fillId="0" borderId="0" xfId="2" applyFont="1" applyBorder="1"/>
  </cellXfs>
  <cellStyles count="4">
    <cellStyle name="Normal" xfId="0" builtinId="0"/>
    <cellStyle name="Normal 2" xfId="2" xr:uid="{AB76F30B-1093-4087-88FC-620C0D1F4C00}"/>
    <cellStyle name="Normal 3" xfId="3" xr:uid="{97CF3848-F75F-4161-A767-462659029D00}"/>
    <cellStyle name="Normal 4" xfId="1" xr:uid="{2400DCAB-2E36-423A-9139-BC040AB2A6E2}"/>
  </cellStyles>
  <dxfs count="21"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4" formatCode="0.0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1"/>
        <color auto="1"/>
      </font>
      <numFmt numFmtId="164" formatCode="0.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F00F9BB-56D5-4000-9F69-A168A4705CC3}" name="Table24" displayName="Table24" ref="A2:G13" totalsRowShown="0" headerRowDxfId="20" dataDxfId="19">
  <tableColumns count="7">
    <tableColumn id="1" xr3:uid="{1DC2BEB9-6D3A-421D-8B60-AAB64F964242}" name="Industry" dataDxfId="18"/>
    <tableColumn id="2" xr3:uid="{A40E0037-E7E5-4CB5-BAF0-9C4EBA4C8A71}" name="Pachuca" dataDxfId="17"/>
    <tableColumn id="3" xr3:uid="{7589A18E-CD02-4C74-836C-322BF5C4033A}" name="Paredón" dataDxfId="16"/>
    <tableColumn id="4" xr3:uid="{FFCE58FF-E60D-4940-A219-005DC22B9DA4}" name="Zaragoza" dataDxfId="15"/>
    <tableColumn id="5" xr3:uid="{AFFF25A3-65C6-4C4D-8A02-CCF18F75413E}" name="Otumba" dataDxfId="14"/>
    <tableColumn id="6" xr3:uid="{6EF253E2-B6F6-4465-8BEE-F3A5DA15A06A}" name="Pico de Orizaba" dataDxfId="13"/>
    <tableColumn id="7" xr3:uid="{C6D02218-E462-4631-B7ED-805A41F9FC9B}" name="Total" dataDxfId="12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E98B4C-EFF8-45DE-994B-650609250F96}" name="Table46" displayName="Table46" ref="A2:I8" totalsRowShown="0" headerRowDxfId="11" headerRowBorderDxfId="10" tableBorderDxfId="9">
  <tableColumns count="9">
    <tableColumn id="1" xr3:uid="{95A45C95-35E2-466A-8BA1-B12C3EB8A8A3}" name="Site" dataDxfId="8"/>
    <tableColumn id="2" xr3:uid="{9BCA13EB-C34D-4BAF-8C5A-F2B01446286A}" name="Sierra de las Navajas" dataDxfId="7" dataCellStyle="Normal 4"/>
    <tableColumn id="3" xr3:uid="{CD5E64EA-487B-46B5-8A25-FB481F8BB789}" name="Otumba" dataDxfId="6" dataCellStyle="Normal 4"/>
    <tableColumn id="4" xr3:uid="{761122AD-83BC-4FFE-BADC-1F57BA7B5B12}" name="Paredón" dataDxfId="5" dataCellStyle="Normal 4"/>
    <tableColumn id="5" xr3:uid="{2C5012B1-AE63-4E6A-A4F8-FDD73E8C4648}" name="Zaragoza" dataDxfId="4" dataCellStyle="Normal 4"/>
    <tableColumn id="6" xr3:uid="{6FCCA87E-C368-4FB4-A6E7-38C79ADC6063}" name="Malpais" dataDxfId="3"/>
    <tableColumn id="7" xr3:uid="{31A5C735-0E4D-4538-A62F-B7CB1AF4AEF1}" name="Tulancingo" dataDxfId="2"/>
    <tableColumn id="8" xr3:uid="{2C4ED9D6-4BA1-414A-9FFA-57D919B97CF7}" name="Pico de Orizaba" dataDxfId="1"/>
    <tableColumn id="9" xr3:uid="{BD9FFF00-63F6-4191-AF14-DAC91224A31B}" name="Reference 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152C1-1FA4-4AFD-89AA-925B88228344}">
  <dimension ref="A1:AW17"/>
  <sheetViews>
    <sheetView tabSelected="1" workbookViewId="0">
      <selection activeCell="J9" sqref="J9"/>
    </sheetView>
  </sheetViews>
  <sheetFormatPr defaultRowHeight="14.25"/>
  <cols>
    <col min="1" max="1" width="30.75" style="23" bestFit="1" customWidth="1"/>
    <col min="2" max="2" width="8" style="24" bestFit="1" customWidth="1"/>
    <col min="3" max="3" width="8.25" style="23" bestFit="1" customWidth="1"/>
    <col min="4" max="4" width="8.625" style="23" bestFit="1" customWidth="1"/>
    <col min="5" max="5" width="8" style="23" bestFit="1" customWidth="1"/>
    <col min="6" max="6" width="7.5" style="23" bestFit="1" customWidth="1"/>
    <col min="7" max="7" width="6.25" style="23" bestFit="1" customWidth="1"/>
    <col min="8" max="16384" width="9" style="23"/>
  </cols>
  <sheetData>
    <row r="1" spans="1:49" ht="30.75" customHeight="1">
      <c r="A1" s="51" t="s">
        <v>250</v>
      </c>
      <c r="B1" s="51"/>
      <c r="C1" s="51"/>
      <c r="D1" s="51"/>
      <c r="E1" s="51"/>
      <c r="F1" s="51"/>
      <c r="G1" s="51"/>
    </row>
    <row r="2" spans="1:49" ht="31.5" customHeight="1">
      <c r="A2" s="43" t="s">
        <v>249</v>
      </c>
      <c r="B2" s="45" t="s">
        <v>201</v>
      </c>
      <c r="C2" s="43" t="s">
        <v>198</v>
      </c>
      <c r="D2" s="43" t="s">
        <v>199</v>
      </c>
      <c r="E2" s="43" t="s">
        <v>200</v>
      </c>
      <c r="F2" s="44" t="s">
        <v>202</v>
      </c>
      <c r="G2" s="43" t="s">
        <v>248</v>
      </c>
    </row>
    <row r="3" spans="1:49" s="34" customFormat="1">
      <c r="A3" s="39" t="s">
        <v>247</v>
      </c>
      <c r="B3" s="30" t="s">
        <v>220</v>
      </c>
      <c r="C3" s="35">
        <v>3</v>
      </c>
      <c r="D3" s="35"/>
      <c r="E3" s="35">
        <v>1</v>
      </c>
      <c r="F3" s="35"/>
      <c r="G3" s="35">
        <f>SUM(Table24[[#This Row],[Pachuca]:[Pico de Orizaba]])</f>
        <v>4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</row>
    <row r="4" spans="1:49">
      <c r="A4" s="42" t="s">
        <v>246</v>
      </c>
      <c r="B4" s="41" t="s">
        <v>220</v>
      </c>
      <c r="C4" s="40">
        <v>19</v>
      </c>
      <c r="D4" s="40">
        <v>4</v>
      </c>
      <c r="E4" s="40">
        <v>1</v>
      </c>
      <c r="F4" s="40"/>
      <c r="G4" s="40">
        <f>SUM(Table24[[#This Row],[Pachuca]:[Pico de Orizaba]])</f>
        <v>24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</row>
    <row r="5" spans="1:49" s="34" customFormat="1">
      <c r="A5" s="39" t="s">
        <v>245</v>
      </c>
      <c r="B5" s="30" t="s">
        <v>220</v>
      </c>
      <c r="C5" s="35">
        <v>17</v>
      </c>
      <c r="D5" s="35">
        <v>6</v>
      </c>
      <c r="E5" s="35">
        <v>1</v>
      </c>
      <c r="F5" s="35"/>
      <c r="G5" s="35">
        <f>SUM(Table24[[#This Row],[Pachuca]:[Pico de Orizaba]])</f>
        <v>24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</row>
    <row r="6" spans="1:49">
      <c r="A6" s="38" t="s">
        <v>244</v>
      </c>
      <c r="B6" s="37" t="s">
        <v>220</v>
      </c>
      <c r="C6" s="36">
        <v>67</v>
      </c>
      <c r="D6" s="36">
        <v>16</v>
      </c>
      <c r="E6" s="36">
        <v>14</v>
      </c>
      <c r="F6" s="36">
        <v>7</v>
      </c>
      <c r="G6" s="36">
        <f>SUM(Table24[[#This Row],[Pachuca]:[Pico de Orizaba]])</f>
        <v>104</v>
      </c>
    </row>
    <row r="7" spans="1:49">
      <c r="A7" s="34" t="s">
        <v>243</v>
      </c>
      <c r="B7" s="30" t="s">
        <v>220</v>
      </c>
      <c r="C7" s="35">
        <v>1</v>
      </c>
      <c r="D7" s="35"/>
      <c r="E7" s="35"/>
      <c r="F7" s="35"/>
      <c r="G7" s="35">
        <f>SUM(Table24[[#This Row],[Pachuca]:[Pico de Orizaba]])</f>
        <v>1</v>
      </c>
    </row>
    <row r="8" spans="1:49">
      <c r="A8" s="34" t="s">
        <v>242</v>
      </c>
      <c r="B8" s="30" t="s">
        <v>220</v>
      </c>
      <c r="C8" s="35">
        <v>4</v>
      </c>
      <c r="D8" s="35"/>
      <c r="E8" s="35">
        <v>1</v>
      </c>
      <c r="F8" s="35"/>
      <c r="G8" s="35">
        <f>SUM(Table24[[#This Row],[Pachuca]:[Pico de Orizaba]])</f>
        <v>5</v>
      </c>
    </row>
    <row r="9" spans="1:49">
      <c r="A9" s="34" t="s">
        <v>241</v>
      </c>
      <c r="B9" s="30" t="s">
        <v>220</v>
      </c>
      <c r="C9" s="35">
        <v>5</v>
      </c>
      <c r="D9" s="35"/>
      <c r="E9" s="35"/>
      <c r="F9" s="35"/>
      <c r="G9" s="35">
        <f>SUM(Table24[[#This Row],[Pachuca]:[Pico de Orizaba]])</f>
        <v>5</v>
      </c>
    </row>
    <row r="10" spans="1:49">
      <c r="A10" s="34" t="s">
        <v>240</v>
      </c>
      <c r="B10" s="30" t="s">
        <v>220</v>
      </c>
      <c r="C10" s="35">
        <v>9</v>
      </c>
      <c r="D10" s="35">
        <v>1</v>
      </c>
      <c r="E10" s="35">
        <v>1</v>
      </c>
      <c r="F10" s="35"/>
      <c r="G10" s="35">
        <f>SUM(Table24[[#This Row],[Pachuca]:[Pico de Orizaba]])</f>
        <v>11</v>
      </c>
    </row>
    <row r="11" spans="1:49">
      <c r="A11" s="34" t="s">
        <v>239</v>
      </c>
      <c r="B11" s="30" t="s">
        <v>220</v>
      </c>
      <c r="C11" s="35">
        <f>SUM(C3:C10)</f>
        <v>125</v>
      </c>
      <c r="D11" s="35">
        <f>SUM(D3:D10)</f>
        <v>27</v>
      </c>
      <c r="E11" s="35">
        <f>SUM(E3:E10)</f>
        <v>19</v>
      </c>
      <c r="F11" s="35">
        <f>SUM(F3:F10)</f>
        <v>7</v>
      </c>
      <c r="G11" s="35">
        <f>SUM(B11:F11)</f>
        <v>178</v>
      </c>
    </row>
    <row r="12" spans="1:49">
      <c r="A12" s="34" t="s">
        <v>238</v>
      </c>
      <c r="B12" s="30" t="s">
        <v>220</v>
      </c>
      <c r="C12" s="33">
        <v>0.70199999999999996</v>
      </c>
      <c r="D12" s="33">
        <v>0.152</v>
      </c>
      <c r="E12" s="33">
        <v>0.107</v>
      </c>
      <c r="F12" s="33">
        <v>3.9E-2</v>
      </c>
      <c r="G12" s="32">
        <v>1</v>
      </c>
    </row>
    <row r="13" spans="1:49" ht="28.5">
      <c r="A13" s="31" t="s">
        <v>237</v>
      </c>
      <c r="B13" s="30" t="s">
        <v>236</v>
      </c>
      <c r="C13" s="29">
        <v>0.59199999999999997</v>
      </c>
      <c r="D13" s="29">
        <v>0.128</v>
      </c>
      <c r="E13" s="29">
        <v>0.09</v>
      </c>
      <c r="F13" s="29">
        <v>3.3000000000000002E-2</v>
      </c>
      <c r="G13" s="28">
        <v>1</v>
      </c>
    </row>
    <row r="14" spans="1:49">
      <c r="B14" s="27"/>
      <c r="C14" s="26"/>
      <c r="D14" s="26"/>
      <c r="E14" s="26"/>
      <c r="F14" s="26"/>
      <c r="G14" s="26"/>
    </row>
    <row r="15" spans="1:49" ht="27.75" customHeight="1">
      <c r="A15" s="46" t="s">
        <v>252</v>
      </c>
      <c r="B15" s="46"/>
      <c r="C15" s="46"/>
      <c r="D15" s="46"/>
      <c r="E15" s="46"/>
      <c r="F15" s="46"/>
      <c r="G15" s="46"/>
    </row>
    <row r="17" spans="1:1">
      <c r="A17" s="25"/>
    </row>
  </sheetData>
  <mergeCells count="2">
    <mergeCell ref="A1:G1"/>
    <mergeCell ref="A15:G15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AFCD7-DD28-49ED-BDE8-933411BF3BE6}">
  <dimension ref="A1:I11"/>
  <sheetViews>
    <sheetView workbookViewId="0">
      <selection sqref="A1:I1"/>
    </sheetView>
  </sheetViews>
  <sheetFormatPr defaultRowHeight="15"/>
  <cols>
    <col min="1" max="1" width="12.625" style="7" customWidth="1"/>
    <col min="2" max="2" width="7.375" style="7" customWidth="1"/>
    <col min="3" max="3" width="7.625" style="7" bestFit="1" customWidth="1"/>
    <col min="4" max="4" width="7.375" style="7" bestFit="1" customWidth="1"/>
    <col min="5" max="5" width="7.125" style="7" bestFit="1" customWidth="1"/>
    <col min="6" max="6" width="7" style="7" bestFit="1" customWidth="1"/>
    <col min="7" max="7" width="9.25" style="7" bestFit="1" customWidth="1"/>
    <col min="8" max="8" width="12.875" style="7" bestFit="1" customWidth="1"/>
    <col min="9" max="9" width="18.875" style="7" bestFit="1" customWidth="1"/>
    <col min="10" max="16384" width="9" style="7"/>
  </cols>
  <sheetData>
    <row r="1" spans="1:9" ht="15.75">
      <c r="A1" s="47" t="s">
        <v>229</v>
      </c>
      <c r="B1" s="48"/>
      <c r="C1" s="48"/>
      <c r="D1" s="48"/>
      <c r="E1" s="48"/>
      <c r="F1" s="48"/>
      <c r="G1" s="48"/>
      <c r="H1" s="48"/>
      <c r="I1" s="49"/>
    </row>
    <row r="2" spans="1:9" ht="43.5" customHeight="1">
      <c r="A2" s="19" t="s">
        <v>228</v>
      </c>
      <c r="B2" s="16" t="s">
        <v>227</v>
      </c>
      <c r="C2" s="18" t="s">
        <v>200</v>
      </c>
      <c r="D2" s="18" t="s">
        <v>198</v>
      </c>
      <c r="E2" s="17" t="s">
        <v>199</v>
      </c>
      <c r="F2" s="16" t="s">
        <v>226</v>
      </c>
      <c r="G2" s="16" t="s">
        <v>225</v>
      </c>
      <c r="H2" s="16" t="s">
        <v>202</v>
      </c>
      <c r="I2" s="15" t="s">
        <v>224</v>
      </c>
    </row>
    <row r="3" spans="1:9" ht="30">
      <c r="A3" s="21" t="s">
        <v>234</v>
      </c>
      <c r="B3" s="11">
        <v>0.03</v>
      </c>
      <c r="C3" s="13">
        <v>0.72699999999999998</v>
      </c>
      <c r="D3" s="13">
        <v>0.24299999999999999</v>
      </c>
      <c r="E3" s="12" t="s">
        <v>220</v>
      </c>
      <c r="F3" s="12" t="s">
        <v>220</v>
      </c>
      <c r="G3" s="12" t="s">
        <v>220</v>
      </c>
      <c r="H3" s="12" t="s">
        <v>220</v>
      </c>
      <c r="I3" s="14" t="s">
        <v>223</v>
      </c>
    </row>
    <row r="4" spans="1:9" ht="30">
      <c r="A4" s="21" t="s">
        <v>231</v>
      </c>
      <c r="B4" s="11">
        <v>2.7E-2</v>
      </c>
      <c r="C4" s="12" t="s">
        <v>220</v>
      </c>
      <c r="D4" s="9">
        <v>0.95899999999999996</v>
      </c>
      <c r="E4" s="9">
        <v>1.4E-2</v>
      </c>
      <c r="F4" s="12" t="s">
        <v>220</v>
      </c>
      <c r="G4" s="12" t="s">
        <v>220</v>
      </c>
      <c r="H4" s="12" t="s">
        <v>220</v>
      </c>
      <c r="I4" s="14" t="s">
        <v>222</v>
      </c>
    </row>
    <row r="5" spans="1:9" ht="30">
      <c r="A5" s="21" t="s">
        <v>230</v>
      </c>
      <c r="B5" s="11">
        <v>0.02</v>
      </c>
      <c r="C5" s="13">
        <v>0.43099999999999999</v>
      </c>
      <c r="D5" s="13">
        <v>0.32300000000000001</v>
      </c>
      <c r="E5" s="9">
        <v>0.20599999999999999</v>
      </c>
      <c r="F5" s="9">
        <v>0.02</v>
      </c>
      <c r="G5" s="12" t="s">
        <v>220</v>
      </c>
      <c r="H5" s="12" t="s">
        <v>220</v>
      </c>
      <c r="I5" s="14" t="s">
        <v>222</v>
      </c>
    </row>
    <row r="6" spans="1:9" ht="30">
      <c r="A6" s="21" t="s">
        <v>235</v>
      </c>
      <c r="B6" s="11">
        <v>0.13600000000000001</v>
      </c>
      <c r="C6" s="12" t="s">
        <v>220</v>
      </c>
      <c r="D6" s="9">
        <v>0.86399999999999999</v>
      </c>
      <c r="E6" s="12" t="s">
        <v>220</v>
      </c>
      <c r="F6" s="12" t="s">
        <v>220</v>
      </c>
      <c r="G6" s="12" t="s">
        <v>220</v>
      </c>
      <c r="H6" s="12" t="s">
        <v>220</v>
      </c>
      <c r="I6" s="8" t="s">
        <v>221</v>
      </c>
    </row>
    <row r="7" spans="1:9" ht="30" customHeight="1">
      <c r="A7" s="21" t="s">
        <v>232</v>
      </c>
      <c r="B7" s="11">
        <v>0.08</v>
      </c>
      <c r="C7" s="13">
        <v>8.1000000000000003E-2</v>
      </c>
      <c r="D7" s="13">
        <v>0.79800000000000004</v>
      </c>
      <c r="E7" s="9">
        <v>2.7E-2</v>
      </c>
      <c r="F7" s="9">
        <v>1.4E-2</v>
      </c>
      <c r="G7" s="12" t="s">
        <v>220</v>
      </c>
      <c r="H7" s="12" t="s">
        <v>220</v>
      </c>
      <c r="I7" s="8" t="s">
        <v>219</v>
      </c>
    </row>
    <row r="8" spans="1:9" ht="30.75" customHeight="1">
      <c r="A8" s="21" t="s">
        <v>233</v>
      </c>
      <c r="B8" s="11">
        <v>0.02</v>
      </c>
      <c r="C8" s="10">
        <v>0.27500000000000002</v>
      </c>
      <c r="D8" s="10">
        <v>0.39800000000000002</v>
      </c>
      <c r="E8" s="9">
        <v>0.215</v>
      </c>
      <c r="F8" s="9">
        <v>4.1000000000000002E-2</v>
      </c>
      <c r="G8" s="9">
        <v>4.1000000000000002E-2</v>
      </c>
      <c r="H8" s="9">
        <v>0.01</v>
      </c>
      <c r="I8" s="8" t="s">
        <v>219</v>
      </c>
    </row>
    <row r="11" spans="1:9">
      <c r="A11" s="22"/>
    </row>
  </sheetData>
  <mergeCells count="1">
    <mergeCell ref="A1:I1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E722C-505C-4146-9E56-3B39B71F73D3}">
  <dimension ref="A1:Q153"/>
  <sheetViews>
    <sheetView workbookViewId="0">
      <pane ySplit="2" topLeftCell="A3" activePane="bottomLeft" state="frozen"/>
      <selection pane="bottomLeft" activeCell="E7" sqref="E7"/>
    </sheetView>
  </sheetViews>
  <sheetFormatPr defaultColWidth="11" defaultRowHeight="15.75"/>
  <cols>
    <col min="1" max="1" width="8.25" customWidth="1"/>
    <col min="2" max="2" width="4.5" bestFit="1" customWidth="1"/>
    <col min="3" max="3" width="10.25" bestFit="1" customWidth="1"/>
    <col min="4" max="4" width="18" bestFit="1" customWidth="1"/>
    <col min="5" max="5" width="13.375" bestFit="1" customWidth="1"/>
    <col min="6" max="6" width="7.375" style="3" bestFit="1" customWidth="1"/>
    <col min="7" max="7" width="8.375" style="3" bestFit="1" customWidth="1"/>
    <col min="8" max="8" width="6.375" style="3" bestFit="1" customWidth="1"/>
    <col min="9" max="10" width="5.375" style="3" bestFit="1" customWidth="1"/>
    <col min="11" max="13" width="6.375" style="3" bestFit="1" customWidth="1"/>
    <col min="14" max="14" width="7.375" style="3" bestFit="1" customWidth="1"/>
    <col min="15" max="15" width="6.375" style="3" bestFit="1" customWidth="1"/>
    <col min="16" max="16" width="3.125" bestFit="1" customWidth="1"/>
    <col min="17" max="17" width="13.625" bestFit="1" customWidth="1"/>
  </cols>
  <sheetData>
    <row r="1" spans="1:17">
      <c r="A1" s="50" t="s">
        <v>251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s="1" customFormat="1">
      <c r="A2" s="1" t="s">
        <v>205</v>
      </c>
      <c r="B2" s="1" t="s">
        <v>206</v>
      </c>
      <c r="C2" s="1" t="s">
        <v>207</v>
      </c>
      <c r="D2" s="1" t="s">
        <v>155</v>
      </c>
      <c r="E2" s="1" t="s">
        <v>208</v>
      </c>
      <c r="F2" s="2" t="s">
        <v>187</v>
      </c>
      <c r="G2" s="2" t="s">
        <v>188</v>
      </c>
      <c r="H2" s="2" t="s">
        <v>189</v>
      </c>
      <c r="I2" s="2" t="s">
        <v>190</v>
      </c>
      <c r="J2" s="2" t="s">
        <v>191</v>
      </c>
      <c r="K2" s="2" t="s">
        <v>192</v>
      </c>
      <c r="L2" s="2" t="s">
        <v>193</v>
      </c>
      <c r="M2" s="2" t="s">
        <v>194</v>
      </c>
      <c r="N2" s="2" t="s">
        <v>195</v>
      </c>
      <c r="O2" s="2" t="s">
        <v>196</v>
      </c>
      <c r="P2" s="1" t="s">
        <v>197</v>
      </c>
      <c r="Q2" s="1" t="s">
        <v>209</v>
      </c>
    </row>
    <row r="3" spans="1:17" s="1" customFormat="1">
      <c r="A3" s="1" t="s">
        <v>204</v>
      </c>
      <c r="F3" s="4">
        <v>1203.2963136268334</v>
      </c>
      <c r="G3" s="4">
        <v>17862.326938774833</v>
      </c>
      <c r="H3" s="4">
        <v>224.45329179036665</v>
      </c>
      <c r="I3" s="4">
        <v>24.822533612333334</v>
      </c>
      <c r="J3" s="4">
        <v>20.904411448499999</v>
      </c>
      <c r="K3" s="4">
        <v>222.6621016153</v>
      </c>
      <c r="L3" s="4">
        <v>2.4888811262333337</v>
      </c>
      <c r="M3" s="4">
        <v>125.0989942548</v>
      </c>
      <c r="N3" s="4">
        <v>1023.0851786807001</v>
      </c>
      <c r="O3" s="4">
        <v>100.76173148060001</v>
      </c>
      <c r="P3" s="1">
        <v>0</v>
      </c>
      <c r="Q3" s="1" t="s">
        <v>201</v>
      </c>
    </row>
    <row r="4" spans="1:17">
      <c r="A4" t="s">
        <v>0</v>
      </c>
      <c r="B4">
        <v>97</v>
      </c>
      <c r="C4" t="s">
        <v>150</v>
      </c>
      <c r="D4" t="s">
        <v>210</v>
      </c>
      <c r="F4" s="3">
        <v>229.35661428419999</v>
      </c>
      <c r="G4" s="3">
        <v>9406.8862827098001</v>
      </c>
      <c r="H4" s="3">
        <v>50.003106515699997</v>
      </c>
      <c r="I4" s="3">
        <v>21.711507470299999</v>
      </c>
      <c r="J4" s="3">
        <v>19.216428924199999</v>
      </c>
      <c r="K4" s="3">
        <v>121.5756315504</v>
      </c>
      <c r="L4" s="3">
        <v>24.5179291812</v>
      </c>
      <c r="M4" s="3">
        <v>30.0523113249</v>
      </c>
      <c r="N4" s="3">
        <v>166.73162384950001</v>
      </c>
      <c r="O4" s="3">
        <v>16.963921363600001</v>
      </c>
      <c r="P4">
        <v>0</v>
      </c>
      <c r="Q4" t="s">
        <v>199</v>
      </c>
    </row>
    <row r="5" spans="1:17">
      <c r="A5" t="s">
        <v>1</v>
      </c>
      <c r="B5">
        <v>97</v>
      </c>
      <c r="C5" t="s">
        <v>152</v>
      </c>
      <c r="D5" t="s">
        <v>211</v>
      </c>
      <c r="F5" s="3">
        <v>179.87280378899999</v>
      </c>
      <c r="G5" s="3">
        <v>10100.9047748708</v>
      </c>
      <c r="H5" s="3">
        <v>53.475287908799999</v>
      </c>
      <c r="I5" s="3">
        <v>15.042902746099999</v>
      </c>
      <c r="J5" s="3">
        <v>21.0715055388</v>
      </c>
      <c r="K5" s="3">
        <v>137.34508261080001</v>
      </c>
      <c r="L5" s="3">
        <v>29.071832945600001</v>
      </c>
      <c r="M5" s="3">
        <v>34.494269448799997</v>
      </c>
      <c r="N5" s="3">
        <v>181.3823113935</v>
      </c>
      <c r="O5" s="3">
        <v>18.443354870699999</v>
      </c>
      <c r="P5">
        <v>0</v>
      </c>
      <c r="Q5" t="s">
        <v>199</v>
      </c>
    </row>
    <row r="6" spans="1:17">
      <c r="A6" t="s">
        <v>2</v>
      </c>
      <c r="B6">
        <v>97</v>
      </c>
      <c r="C6" t="s">
        <v>151</v>
      </c>
      <c r="D6" t="s">
        <v>212</v>
      </c>
      <c r="F6" s="3">
        <v>250.1206523013</v>
      </c>
      <c r="G6" s="3">
        <v>9025.0418728680997</v>
      </c>
      <c r="H6" s="3">
        <v>43.172043253799998</v>
      </c>
      <c r="I6" s="3">
        <v>15.525732162000001</v>
      </c>
      <c r="J6" s="3">
        <v>17.338593094099998</v>
      </c>
      <c r="K6" s="3">
        <v>121.089628491</v>
      </c>
      <c r="L6" s="3">
        <v>23.818409642900001</v>
      </c>
      <c r="M6" s="3">
        <v>29.7066043005</v>
      </c>
      <c r="N6" s="3">
        <v>169.16591731049999</v>
      </c>
      <c r="O6" s="3">
        <v>14.6488730699</v>
      </c>
      <c r="P6">
        <v>0</v>
      </c>
      <c r="Q6" t="s">
        <v>199</v>
      </c>
    </row>
    <row r="7" spans="1:17">
      <c r="A7" t="s">
        <v>3</v>
      </c>
      <c r="B7">
        <v>97</v>
      </c>
      <c r="C7" t="s">
        <v>153</v>
      </c>
      <c r="D7" t="s">
        <v>211</v>
      </c>
      <c r="F7" s="3">
        <v>264.39943039040003</v>
      </c>
      <c r="G7" s="3">
        <v>9044.7738924458008</v>
      </c>
      <c r="H7" s="3">
        <v>40.008697763699999</v>
      </c>
      <c r="I7" s="3">
        <v>18.1687708981</v>
      </c>
      <c r="J7" s="3">
        <v>24.9368507953</v>
      </c>
      <c r="K7" s="3">
        <v>117.71182951500001</v>
      </c>
      <c r="L7" s="3">
        <v>23.860619399200001</v>
      </c>
      <c r="M7" s="3">
        <v>32.077080125899997</v>
      </c>
      <c r="N7" s="3">
        <v>170.5430080655</v>
      </c>
      <c r="O7" s="3">
        <v>15.8998585336</v>
      </c>
      <c r="P7">
        <v>0</v>
      </c>
      <c r="Q7" t="s">
        <v>199</v>
      </c>
    </row>
    <row r="8" spans="1:17">
      <c r="A8" t="s">
        <v>4</v>
      </c>
      <c r="B8">
        <v>97</v>
      </c>
      <c r="C8" t="s">
        <v>154</v>
      </c>
      <c r="D8" t="s">
        <v>210</v>
      </c>
      <c r="F8" s="3">
        <v>367.43520224269997</v>
      </c>
      <c r="G8" s="3">
        <v>10583.3502532243</v>
      </c>
      <c r="H8" s="3">
        <v>57.997283810600003</v>
      </c>
      <c r="I8" s="3">
        <v>21.008638900800001</v>
      </c>
      <c r="J8" s="3">
        <v>18.087928804099999</v>
      </c>
      <c r="K8" s="3">
        <v>142.49859691660001</v>
      </c>
      <c r="L8" s="3">
        <v>28.199004181199999</v>
      </c>
      <c r="M8" s="3">
        <v>28.5123369348</v>
      </c>
      <c r="N8" s="3">
        <v>196.6260281136</v>
      </c>
      <c r="O8" s="3">
        <v>17.101719641100001</v>
      </c>
      <c r="P8">
        <v>0</v>
      </c>
      <c r="Q8" t="s">
        <v>199</v>
      </c>
    </row>
    <row r="9" spans="1:17">
      <c r="A9" t="s">
        <v>5</v>
      </c>
      <c r="B9">
        <v>97</v>
      </c>
      <c r="C9" t="s">
        <v>156</v>
      </c>
      <c r="D9" t="s">
        <v>211</v>
      </c>
      <c r="F9" s="3">
        <v>340.4913184609</v>
      </c>
      <c r="G9" s="3">
        <v>8368.5599409054994</v>
      </c>
      <c r="H9" s="3">
        <v>55.765915128800003</v>
      </c>
      <c r="I9" s="3">
        <v>18.671079704099999</v>
      </c>
      <c r="J9" s="3">
        <v>14.8420898188</v>
      </c>
      <c r="K9" s="3">
        <v>152.2512346499</v>
      </c>
      <c r="L9" s="3">
        <v>4.3877143118999999</v>
      </c>
      <c r="M9" s="3">
        <v>49.941464552699998</v>
      </c>
      <c r="N9" s="3">
        <v>194.36787946300001</v>
      </c>
      <c r="O9" s="3">
        <v>38.514599222000001</v>
      </c>
      <c r="P9">
        <v>0</v>
      </c>
      <c r="Q9" t="s">
        <v>198</v>
      </c>
    </row>
    <row r="10" spans="1:17">
      <c r="A10" t="s">
        <v>6</v>
      </c>
      <c r="B10">
        <v>97</v>
      </c>
      <c r="C10" t="s">
        <v>157</v>
      </c>
      <c r="D10" t="s">
        <v>210</v>
      </c>
      <c r="F10" s="3">
        <v>268.39820484299997</v>
      </c>
      <c r="G10" s="3">
        <v>9963.0352866478006</v>
      </c>
      <c r="H10" s="3">
        <v>45.777334604899998</v>
      </c>
      <c r="I10" s="3">
        <v>22.597704017400002</v>
      </c>
      <c r="J10" s="3">
        <v>19.062695510200001</v>
      </c>
      <c r="K10" s="3">
        <v>139.8063856071</v>
      </c>
      <c r="L10" s="3">
        <v>29.173106428299999</v>
      </c>
      <c r="M10" s="3">
        <v>29.7017808399</v>
      </c>
      <c r="N10" s="3">
        <v>190.18309160870001</v>
      </c>
      <c r="O10" s="3">
        <v>18.666045991400001</v>
      </c>
      <c r="P10">
        <v>0</v>
      </c>
      <c r="Q10" t="s">
        <v>199</v>
      </c>
    </row>
    <row r="11" spans="1:17">
      <c r="A11" t="s">
        <v>7</v>
      </c>
      <c r="B11">
        <v>97</v>
      </c>
      <c r="C11" t="s">
        <v>158</v>
      </c>
      <c r="D11" t="s">
        <v>210</v>
      </c>
      <c r="F11" s="3">
        <v>273.21412870789999</v>
      </c>
      <c r="G11" s="3">
        <v>8449.4304538986999</v>
      </c>
      <c r="H11" s="3">
        <v>34.640317425399999</v>
      </c>
      <c r="I11" s="3">
        <v>16.169406180799999</v>
      </c>
      <c r="J11" s="3">
        <v>18.317893594400001</v>
      </c>
      <c r="K11" s="3">
        <v>127.3904485302</v>
      </c>
      <c r="L11" s="3">
        <v>23.395016052999999</v>
      </c>
      <c r="M11" s="3">
        <v>29.357257541199999</v>
      </c>
      <c r="N11" s="3">
        <v>180.43420101140001</v>
      </c>
      <c r="O11" s="3">
        <v>15.837143988799999</v>
      </c>
      <c r="P11">
        <v>0</v>
      </c>
      <c r="Q11" t="s">
        <v>199</v>
      </c>
    </row>
    <row r="12" spans="1:17">
      <c r="A12" t="s">
        <v>8</v>
      </c>
      <c r="B12">
        <v>97</v>
      </c>
      <c r="C12" t="s">
        <v>159</v>
      </c>
      <c r="D12" t="s">
        <v>210</v>
      </c>
      <c r="E12" t="s">
        <v>215</v>
      </c>
      <c r="F12" s="3">
        <v>326.4083790684</v>
      </c>
      <c r="G12" s="3">
        <v>11128.251405430099</v>
      </c>
      <c r="H12" s="3">
        <v>55.476760906599999</v>
      </c>
      <c r="I12" s="3">
        <v>24.994809430899998</v>
      </c>
      <c r="J12" s="3">
        <v>21.389133211400001</v>
      </c>
      <c r="K12" s="3">
        <v>166.6510472116</v>
      </c>
      <c r="L12" s="3">
        <v>27.7445772449</v>
      </c>
      <c r="M12" s="3">
        <v>35.342240667799999</v>
      </c>
      <c r="N12" s="3">
        <v>204.94222578029999</v>
      </c>
      <c r="O12" s="3">
        <v>20.174808155699999</v>
      </c>
      <c r="P12">
        <v>0</v>
      </c>
      <c r="Q12" t="s">
        <v>199</v>
      </c>
    </row>
    <row r="13" spans="1:17">
      <c r="A13" t="s">
        <v>9</v>
      </c>
      <c r="B13">
        <v>97</v>
      </c>
      <c r="C13" t="s">
        <v>159</v>
      </c>
      <c r="D13" t="s">
        <v>211</v>
      </c>
      <c r="E13" t="s">
        <v>215</v>
      </c>
      <c r="F13" s="3">
        <v>277.18470847980001</v>
      </c>
      <c r="G13" s="3">
        <v>10216.943280707301</v>
      </c>
      <c r="H13" s="3">
        <v>55.219548518000003</v>
      </c>
      <c r="I13" s="3">
        <v>17.3819269237</v>
      </c>
      <c r="J13" s="3">
        <v>20.081610681200001</v>
      </c>
      <c r="K13" s="3">
        <v>141.20473318309999</v>
      </c>
      <c r="L13" s="3">
        <v>29.652002144699999</v>
      </c>
      <c r="M13" s="3">
        <v>36.854346757400002</v>
      </c>
      <c r="N13" s="3">
        <v>185.4237735042</v>
      </c>
      <c r="O13" s="3">
        <v>17.6698870679</v>
      </c>
      <c r="P13">
        <v>0</v>
      </c>
      <c r="Q13" t="s">
        <v>199</v>
      </c>
    </row>
    <row r="14" spans="1:17">
      <c r="A14" t="s">
        <v>10</v>
      </c>
      <c r="B14">
        <v>97</v>
      </c>
      <c r="C14" t="s">
        <v>154</v>
      </c>
      <c r="D14" t="s">
        <v>211</v>
      </c>
      <c r="E14" t="s">
        <v>217</v>
      </c>
      <c r="F14" s="3">
        <v>314.07319275050003</v>
      </c>
      <c r="G14" s="3">
        <v>10715.1046278828</v>
      </c>
      <c r="H14" s="3">
        <v>70.983202967899999</v>
      </c>
      <c r="I14" s="3">
        <v>20.5326187392</v>
      </c>
      <c r="J14" s="3">
        <v>20.9160663529</v>
      </c>
      <c r="K14" s="3">
        <v>150.08865005160001</v>
      </c>
      <c r="L14" s="3">
        <v>29.4284284905</v>
      </c>
      <c r="M14" s="3">
        <v>35.992163878200003</v>
      </c>
      <c r="N14" s="3">
        <v>203.9995195221</v>
      </c>
      <c r="O14" s="3">
        <v>18.015002852199999</v>
      </c>
      <c r="P14">
        <v>0</v>
      </c>
      <c r="Q14" t="s">
        <v>199</v>
      </c>
    </row>
    <row r="15" spans="1:17">
      <c r="A15" t="s">
        <v>11</v>
      </c>
      <c r="B15">
        <v>97</v>
      </c>
      <c r="C15" t="s">
        <v>157</v>
      </c>
      <c r="D15" t="s">
        <v>211</v>
      </c>
      <c r="F15" s="3">
        <v>416.02300508870002</v>
      </c>
      <c r="G15" s="3">
        <v>9238.7963895521007</v>
      </c>
      <c r="H15" s="3">
        <v>66.5251097883</v>
      </c>
      <c r="I15" s="3">
        <v>22.267430019900001</v>
      </c>
      <c r="J15" s="3">
        <v>15.1738023622</v>
      </c>
      <c r="K15" s="3">
        <v>173.33511948060001</v>
      </c>
      <c r="L15" s="3">
        <v>5.5311109503999996</v>
      </c>
      <c r="M15" s="3">
        <v>54.724923938499998</v>
      </c>
      <c r="N15" s="3">
        <v>212.31708019499999</v>
      </c>
      <c r="O15" s="3">
        <v>45.214988462999997</v>
      </c>
      <c r="P15">
        <v>0</v>
      </c>
      <c r="Q15" t="s">
        <v>198</v>
      </c>
    </row>
    <row r="16" spans="1:17">
      <c r="A16" t="s">
        <v>12</v>
      </c>
      <c r="B16">
        <v>97</v>
      </c>
      <c r="C16" t="s">
        <v>152</v>
      </c>
      <c r="D16" t="s">
        <v>211</v>
      </c>
      <c r="E16" t="s">
        <v>215</v>
      </c>
      <c r="F16" s="3">
        <v>269.50459024060001</v>
      </c>
      <c r="G16" s="3">
        <v>9093.4042339607004</v>
      </c>
      <c r="H16" s="3">
        <v>51.351867235999997</v>
      </c>
      <c r="I16" s="3">
        <v>20.486558055100001</v>
      </c>
      <c r="J16" s="3">
        <v>12.1635442854</v>
      </c>
      <c r="K16" s="3">
        <v>122.4653432099</v>
      </c>
      <c r="L16" s="3">
        <v>123.7055967422</v>
      </c>
      <c r="M16" s="3">
        <v>23.881473590300001</v>
      </c>
      <c r="N16" s="3">
        <v>137.25982331</v>
      </c>
      <c r="O16" s="3">
        <v>11.121213667499999</v>
      </c>
      <c r="P16">
        <v>0</v>
      </c>
      <c r="Q16" t="s">
        <v>200</v>
      </c>
    </row>
    <row r="17" spans="1:17">
      <c r="A17" t="s">
        <v>13</v>
      </c>
      <c r="B17">
        <v>97</v>
      </c>
      <c r="C17" t="s">
        <v>159</v>
      </c>
      <c r="D17" t="s">
        <v>211</v>
      </c>
      <c r="F17" s="3">
        <v>194.57028046810001</v>
      </c>
      <c r="G17" s="3">
        <v>10913.849692891399</v>
      </c>
      <c r="H17" s="3">
        <v>64.317149615800005</v>
      </c>
      <c r="I17" s="3">
        <v>22.8213811687</v>
      </c>
      <c r="J17" s="3">
        <v>22.594518488999999</v>
      </c>
      <c r="K17" s="3">
        <v>149.60088761189999</v>
      </c>
      <c r="L17" s="3">
        <v>29.075808082000002</v>
      </c>
      <c r="M17" s="3">
        <v>33.789430535199998</v>
      </c>
      <c r="N17" s="3">
        <v>198.76153753299999</v>
      </c>
      <c r="O17" s="3">
        <v>18.1515054539</v>
      </c>
      <c r="P17">
        <v>0</v>
      </c>
      <c r="Q17" t="s">
        <v>199</v>
      </c>
    </row>
    <row r="18" spans="1:17">
      <c r="A18" t="s">
        <v>14</v>
      </c>
      <c r="B18">
        <v>97</v>
      </c>
      <c r="C18" t="s">
        <v>160</v>
      </c>
      <c r="D18" t="s">
        <v>211</v>
      </c>
      <c r="F18" s="3">
        <v>246.99976170030001</v>
      </c>
      <c r="G18" s="3">
        <v>10983.2238296742</v>
      </c>
      <c r="H18" s="3">
        <v>72.466702602300003</v>
      </c>
      <c r="I18" s="3">
        <v>18.590388441999998</v>
      </c>
      <c r="J18" s="3">
        <v>27.159953011100001</v>
      </c>
      <c r="K18" s="3">
        <v>157.60992124200001</v>
      </c>
      <c r="L18" s="3">
        <v>28.584478512699999</v>
      </c>
      <c r="M18" s="3">
        <v>30.998776846999998</v>
      </c>
      <c r="N18" s="3">
        <v>202.98295716960001</v>
      </c>
      <c r="O18" s="3">
        <v>19.812563862800001</v>
      </c>
      <c r="P18">
        <v>0</v>
      </c>
      <c r="Q18" t="s">
        <v>199</v>
      </c>
    </row>
    <row r="19" spans="1:17">
      <c r="A19" t="s">
        <v>15</v>
      </c>
      <c r="B19">
        <v>97</v>
      </c>
      <c r="C19" t="s">
        <v>161</v>
      </c>
      <c r="D19" t="s">
        <v>211</v>
      </c>
      <c r="E19" t="s">
        <v>215</v>
      </c>
      <c r="F19" s="3">
        <v>196.56055165230001</v>
      </c>
      <c r="G19" s="3">
        <v>9633.4800249662003</v>
      </c>
      <c r="H19" s="3">
        <v>60.415915391799999</v>
      </c>
      <c r="I19" s="3">
        <v>18.903138098900001</v>
      </c>
      <c r="J19" s="3">
        <v>20.3016441509</v>
      </c>
      <c r="K19" s="3">
        <v>142.51260735260001</v>
      </c>
      <c r="L19" s="3">
        <v>28.971466035199999</v>
      </c>
      <c r="M19" s="3">
        <v>30.4770676031</v>
      </c>
      <c r="N19" s="3">
        <v>183.054905271</v>
      </c>
      <c r="O19" s="3">
        <v>16.296739218399999</v>
      </c>
      <c r="P19">
        <v>0</v>
      </c>
      <c r="Q19" t="s">
        <v>199</v>
      </c>
    </row>
    <row r="20" spans="1:17">
      <c r="A20" t="s">
        <v>16</v>
      </c>
      <c r="B20">
        <v>97</v>
      </c>
      <c r="C20" t="s">
        <v>159</v>
      </c>
      <c r="D20" t="s">
        <v>211</v>
      </c>
      <c r="E20" t="s">
        <v>216</v>
      </c>
      <c r="F20" s="3">
        <v>290.89098559360002</v>
      </c>
      <c r="G20" s="3">
        <v>9450.7176644234005</v>
      </c>
      <c r="H20" s="3">
        <v>63.989903075199997</v>
      </c>
      <c r="I20" s="3">
        <v>18.2680750657</v>
      </c>
      <c r="J20" s="3">
        <v>11.902746416099999</v>
      </c>
      <c r="K20" s="3">
        <v>128.3908908656</v>
      </c>
      <c r="L20" s="3">
        <v>133.05775900090001</v>
      </c>
      <c r="M20" s="3">
        <v>21.864056188500001</v>
      </c>
      <c r="N20" s="3">
        <v>142.53266717380001</v>
      </c>
      <c r="O20" s="3">
        <v>15.363741446200001</v>
      </c>
      <c r="P20">
        <v>0</v>
      </c>
      <c r="Q20" t="s">
        <v>200</v>
      </c>
    </row>
    <row r="21" spans="1:17">
      <c r="A21" t="s">
        <v>17</v>
      </c>
      <c r="B21">
        <v>67</v>
      </c>
      <c r="C21" t="s">
        <v>154</v>
      </c>
      <c r="D21" t="s">
        <v>211</v>
      </c>
      <c r="F21" s="3">
        <v>375.45788600100002</v>
      </c>
      <c r="G21" s="3">
        <v>8241.0060230516992</v>
      </c>
      <c r="H21" s="3">
        <v>46.167298586699999</v>
      </c>
      <c r="I21" s="3">
        <v>16.650299236599999</v>
      </c>
      <c r="J21" s="3">
        <v>12.471285529899999</v>
      </c>
      <c r="K21" s="3">
        <v>154.72696144010001</v>
      </c>
      <c r="L21" s="3">
        <v>4.2843833635999999</v>
      </c>
      <c r="M21" s="3">
        <v>44.655389411900003</v>
      </c>
      <c r="N21" s="3">
        <v>192.79657157459999</v>
      </c>
      <c r="O21" s="3">
        <v>41.626591432399998</v>
      </c>
      <c r="P21">
        <v>0</v>
      </c>
      <c r="Q21" t="s">
        <v>198</v>
      </c>
    </row>
    <row r="22" spans="1:17">
      <c r="A22" t="s">
        <v>18</v>
      </c>
      <c r="B22">
        <v>67</v>
      </c>
      <c r="C22" t="s">
        <v>157</v>
      </c>
      <c r="D22" t="s">
        <v>211</v>
      </c>
      <c r="F22" s="3">
        <v>558.95113784830005</v>
      </c>
      <c r="G22" s="3">
        <v>4320.0487560017</v>
      </c>
      <c r="H22" s="3">
        <v>42.409301499000001</v>
      </c>
      <c r="I22" s="3">
        <v>18.537397449699998</v>
      </c>
      <c r="J22" s="3">
        <v>7.9916842250000002</v>
      </c>
      <c r="K22" s="3">
        <v>113.21518926189999</v>
      </c>
      <c r="L22" s="3">
        <v>28.2694136155</v>
      </c>
      <c r="M22" s="3">
        <v>15.122624980599999</v>
      </c>
      <c r="N22" s="3">
        <v>62.1121512112</v>
      </c>
      <c r="O22" s="3">
        <v>12.175613844300001</v>
      </c>
      <c r="P22">
        <v>0</v>
      </c>
      <c r="Q22" t="s">
        <v>202</v>
      </c>
    </row>
    <row r="23" spans="1:17">
      <c r="A23" t="s">
        <v>19</v>
      </c>
      <c r="B23">
        <v>67</v>
      </c>
      <c r="C23" t="s">
        <v>162</v>
      </c>
      <c r="D23" t="s">
        <v>211</v>
      </c>
      <c r="F23" s="3">
        <v>430.2151689319</v>
      </c>
      <c r="G23" s="3">
        <v>10057.343374866599</v>
      </c>
      <c r="H23" s="3">
        <v>82.906192919600002</v>
      </c>
      <c r="I23" s="3">
        <v>24.747302251400001</v>
      </c>
      <c r="J23" s="3">
        <v>21.3857410024</v>
      </c>
      <c r="K23" s="3">
        <v>196.8403061386</v>
      </c>
      <c r="L23" s="3">
        <v>5.5370159826999998</v>
      </c>
      <c r="M23" s="3">
        <v>52.350266610299997</v>
      </c>
      <c r="N23" s="3">
        <v>217.35756059990001</v>
      </c>
      <c r="O23" s="3">
        <v>42.580506710999998</v>
      </c>
      <c r="P23">
        <v>0</v>
      </c>
      <c r="Q23" t="s">
        <v>198</v>
      </c>
    </row>
    <row r="24" spans="1:17">
      <c r="A24" t="s">
        <v>20</v>
      </c>
      <c r="B24">
        <v>67</v>
      </c>
      <c r="C24" t="s">
        <v>162</v>
      </c>
      <c r="D24" t="s">
        <v>211</v>
      </c>
      <c r="F24" s="3">
        <v>382.3311789123</v>
      </c>
      <c r="G24" s="3">
        <v>10317.186304918499</v>
      </c>
      <c r="H24" s="3">
        <v>68.608972820100007</v>
      </c>
      <c r="I24" s="3">
        <v>24.916015810600001</v>
      </c>
      <c r="J24" s="3">
        <v>18.994940933500001</v>
      </c>
      <c r="K24" s="3">
        <v>193.28302879570001</v>
      </c>
      <c r="L24" s="3">
        <v>5.2891014386000004</v>
      </c>
      <c r="M24" s="3">
        <v>53.094071032599999</v>
      </c>
      <c r="N24" s="3">
        <v>218.63932598740001</v>
      </c>
      <c r="O24" s="3">
        <v>46.434188050800003</v>
      </c>
      <c r="P24">
        <v>0</v>
      </c>
      <c r="Q24" t="s">
        <v>198</v>
      </c>
    </row>
    <row r="25" spans="1:17">
      <c r="A25" t="s">
        <v>21</v>
      </c>
      <c r="B25">
        <v>67</v>
      </c>
      <c r="C25" t="s">
        <v>152</v>
      </c>
      <c r="D25" t="s">
        <v>211</v>
      </c>
      <c r="F25" s="3">
        <v>376.09353103109999</v>
      </c>
      <c r="G25" s="3">
        <v>8201.4167379631999</v>
      </c>
      <c r="H25" s="3">
        <v>62.158034797799999</v>
      </c>
      <c r="I25" s="3">
        <v>20.4927222279</v>
      </c>
      <c r="J25" s="3">
        <v>14.6476854374</v>
      </c>
      <c r="K25" s="3">
        <v>156.9368609739</v>
      </c>
      <c r="L25" s="3">
        <v>3.9436942300000002</v>
      </c>
      <c r="M25" s="3">
        <v>45.480584665599999</v>
      </c>
      <c r="N25" s="3">
        <v>201.90558753529999</v>
      </c>
      <c r="O25" s="3">
        <v>41.510930182700001</v>
      </c>
      <c r="P25">
        <v>0</v>
      </c>
      <c r="Q25" t="s">
        <v>198</v>
      </c>
    </row>
    <row r="26" spans="1:17">
      <c r="A26" t="s">
        <v>22</v>
      </c>
      <c r="B26">
        <v>67</v>
      </c>
      <c r="C26" t="s">
        <v>163</v>
      </c>
      <c r="D26" t="s">
        <v>211</v>
      </c>
      <c r="F26" s="3">
        <v>416.73692317019999</v>
      </c>
      <c r="G26" s="3">
        <v>10158.819420760399</v>
      </c>
      <c r="H26" s="3">
        <v>75.596688881000006</v>
      </c>
      <c r="I26" s="3">
        <v>26.6808271584</v>
      </c>
      <c r="J26" s="3">
        <v>20.8117155256</v>
      </c>
      <c r="K26" s="3">
        <v>191.18881321340001</v>
      </c>
      <c r="L26" s="3">
        <v>4.7226816266</v>
      </c>
      <c r="M26" s="3">
        <v>55.7158121131</v>
      </c>
      <c r="N26" s="3">
        <v>224.3060467926</v>
      </c>
      <c r="O26" s="3">
        <v>43.676802520499997</v>
      </c>
      <c r="P26">
        <v>0</v>
      </c>
      <c r="Q26" t="s">
        <v>198</v>
      </c>
    </row>
    <row r="27" spans="1:17">
      <c r="A27" t="s">
        <v>23</v>
      </c>
      <c r="B27">
        <v>125</v>
      </c>
      <c r="C27" t="s">
        <v>164</v>
      </c>
      <c r="D27" t="s">
        <v>211</v>
      </c>
      <c r="F27" s="3">
        <v>343.70979532640001</v>
      </c>
      <c r="G27" s="3">
        <v>7812.2178294137002</v>
      </c>
      <c r="H27" s="3">
        <v>57.508601014299998</v>
      </c>
      <c r="I27" s="3">
        <v>17.125051980999999</v>
      </c>
      <c r="J27" s="3">
        <v>14.913602361200001</v>
      </c>
      <c r="K27" s="3">
        <v>147.1898240287</v>
      </c>
      <c r="L27" s="3">
        <v>5.6647140748</v>
      </c>
      <c r="M27" s="3">
        <v>41.584831173300003</v>
      </c>
      <c r="N27" s="3">
        <v>183.3967195859</v>
      </c>
      <c r="O27" s="3">
        <v>36.586229818200003</v>
      </c>
      <c r="P27">
        <v>0</v>
      </c>
      <c r="Q27" t="s">
        <v>198</v>
      </c>
    </row>
    <row r="28" spans="1:17">
      <c r="A28" t="s">
        <v>24</v>
      </c>
      <c r="B28">
        <v>125</v>
      </c>
      <c r="C28" t="s">
        <v>162</v>
      </c>
      <c r="D28" t="s">
        <v>211</v>
      </c>
      <c r="F28" s="3">
        <v>394.80626446709999</v>
      </c>
      <c r="G28" s="3">
        <v>8944.9325317087005</v>
      </c>
      <c r="H28" s="3">
        <v>64.169570774999997</v>
      </c>
      <c r="I28" s="3">
        <v>20.229231882000001</v>
      </c>
      <c r="J28" s="3">
        <v>17.915636789699999</v>
      </c>
      <c r="K28" s="3">
        <v>161.7450899067</v>
      </c>
      <c r="L28" s="3">
        <v>6.0039335405000003</v>
      </c>
      <c r="M28" s="3">
        <v>48.407403146299998</v>
      </c>
      <c r="N28" s="3">
        <v>196.5393599686</v>
      </c>
      <c r="O28" s="3">
        <v>38.319275400800002</v>
      </c>
      <c r="P28">
        <v>0</v>
      </c>
      <c r="Q28" t="s">
        <v>198</v>
      </c>
    </row>
    <row r="29" spans="1:17">
      <c r="A29" t="s">
        <v>25</v>
      </c>
      <c r="B29">
        <v>125</v>
      </c>
      <c r="C29" t="s">
        <v>154</v>
      </c>
      <c r="D29" t="s">
        <v>211</v>
      </c>
      <c r="F29" s="3">
        <v>404.48171894860002</v>
      </c>
      <c r="G29" s="3">
        <v>9121.7070162857999</v>
      </c>
      <c r="H29" s="3">
        <v>67.899389488899999</v>
      </c>
      <c r="I29" s="3">
        <v>21.535462132500001</v>
      </c>
      <c r="J29" s="3">
        <v>18.870757234900001</v>
      </c>
      <c r="K29" s="3">
        <v>169.3312447605</v>
      </c>
      <c r="L29" s="3">
        <v>3.1710660671999999</v>
      </c>
      <c r="M29" s="3">
        <v>50.690052835400003</v>
      </c>
      <c r="N29" s="3">
        <v>198.68876436740001</v>
      </c>
      <c r="O29" s="3">
        <v>41.981910601099997</v>
      </c>
      <c r="P29">
        <v>0</v>
      </c>
      <c r="Q29" t="s">
        <v>198</v>
      </c>
    </row>
    <row r="30" spans="1:17">
      <c r="A30" t="s">
        <v>26</v>
      </c>
      <c r="B30">
        <v>88</v>
      </c>
      <c r="C30" t="s">
        <v>163</v>
      </c>
      <c r="D30" t="s">
        <v>211</v>
      </c>
      <c r="F30" s="3">
        <v>371.48531151010002</v>
      </c>
      <c r="G30" s="3">
        <v>8568.8573779496</v>
      </c>
      <c r="H30" s="3">
        <v>61.547895818800001</v>
      </c>
      <c r="I30" s="3">
        <v>23.080151932</v>
      </c>
      <c r="J30" s="3">
        <v>16.0667010387</v>
      </c>
      <c r="K30" s="3">
        <v>163.10471151659999</v>
      </c>
      <c r="L30" s="3">
        <v>4.6523379955999999</v>
      </c>
      <c r="M30" s="3">
        <v>48.162721130800001</v>
      </c>
      <c r="N30" s="3">
        <v>198.98515593249999</v>
      </c>
      <c r="O30" s="3">
        <v>41.469087942999998</v>
      </c>
      <c r="P30">
        <v>0</v>
      </c>
      <c r="Q30" t="s">
        <v>198</v>
      </c>
    </row>
    <row r="31" spans="1:17">
      <c r="A31" t="s">
        <v>27</v>
      </c>
      <c r="B31">
        <v>88</v>
      </c>
      <c r="C31" t="s">
        <v>154</v>
      </c>
      <c r="D31" t="s">
        <v>211</v>
      </c>
      <c r="F31" s="3">
        <v>129.0708944456</v>
      </c>
      <c r="G31" s="3">
        <v>8975.4087304051991</v>
      </c>
      <c r="H31" s="3">
        <v>44.384331713800002</v>
      </c>
      <c r="I31" s="3">
        <v>17.765744016999999</v>
      </c>
      <c r="J31" s="3">
        <v>17.5085656085</v>
      </c>
      <c r="K31" s="3">
        <v>126.64273154999999</v>
      </c>
      <c r="L31" s="3">
        <v>22.269373204699999</v>
      </c>
      <c r="M31" s="3">
        <v>29.027575454899999</v>
      </c>
      <c r="N31" s="3">
        <v>178.8566993256</v>
      </c>
      <c r="O31" s="3">
        <v>16.962060731299999</v>
      </c>
      <c r="P31">
        <v>0</v>
      </c>
      <c r="Q31" t="s">
        <v>199</v>
      </c>
    </row>
    <row r="32" spans="1:17">
      <c r="A32" t="s">
        <v>28</v>
      </c>
      <c r="B32">
        <v>88</v>
      </c>
      <c r="C32" t="s">
        <v>162</v>
      </c>
      <c r="D32" t="s">
        <v>213</v>
      </c>
      <c r="E32" t="s">
        <v>216</v>
      </c>
      <c r="F32" s="3">
        <v>288.61648916299998</v>
      </c>
      <c r="G32" s="3">
        <v>10132.858876541601</v>
      </c>
      <c r="H32" s="3">
        <v>52.529318615199998</v>
      </c>
      <c r="I32" s="3">
        <v>19.3934342463</v>
      </c>
      <c r="J32" s="3">
        <v>20.328133919700001</v>
      </c>
      <c r="K32" s="3">
        <v>145.53620088779999</v>
      </c>
      <c r="L32" s="3">
        <v>27.004041650200001</v>
      </c>
      <c r="M32" s="3">
        <v>34.759344260699997</v>
      </c>
      <c r="N32" s="3">
        <v>183.51555989970001</v>
      </c>
      <c r="O32" s="3">
        <v>18.490123458799999</v>
      </c>
      <c r="P32">
        <v>0</v>
      </c>
      <c r="Q32" t="s">
        <v>199</v>
      </c>
    </row>
    <row r="33" spans="1:17">
      <c r="A33" t="s">
        <v>29</v>
      </c>
      <c r="B33">
        <v>88</v>
      </c>
      <c r="C33" t="s">
        <v>163</v>
      </c>
      <c r="D33" t="s">
        <v>211</v>
      </c>
      <c r="F33" s="3">
        <v>374.28981614880001</v>
      </c>
      <c r="G33" s="3">
        <v>8858.8931907378992</v>
      </c>
      <c r="H33" s="3">
        <v>73.986704632200002</v>
      </c>
      <c r="I33" s="3">
        <v>18.9759927092</v>
      </c>
      <c r="J33" s="3">
        <v>16.0098807633</v>
      </c>
      <c r="K33" s="3">
        <v>163.3497480019</v>
      </c>
      <c r="L33" s="3">
        <v>4.4472827335999998</v>
      </c>
      <c r="M33" s="3">
        <v>52.604920280599998</v>
      </c>
      <c r="N33" s="3">
        <v>198.9322600516</v>
      </c>
      <c r="O33" s="3">
        <v>38.549337666200003</v>
      </c>
      <c r="P33">
        <v>0</v>
      </c>
      <c r="Q33" t="s">
        <v>198</v>
      </c>
    </row>
    <row r="34" spans="1:17">
      <c r="A34" t="s">
        <v>30</v>
      </c>
      <c r="B34">
        <v>88</v>
      </c>
      <c r="C34" t="s">
        <v>163</v>
      </c>
      <c r="D34" t="s">
        <v>211</v>
      </c>
      <c r="F34" s="3">
        <v>395.0235596718</v>
      </c>
      <c r="G34" s="3">
        <v>8597.6855949580004</v>
      </c>
      <c r="H34" s="3">
        <v>56.224005536900002</v>
      </c>
      <c r="I34" s="3">
        <v>20.7358804126</v>
      </c>
      <c r="J34" s="3">
        <v>11.1199121547</v>
      </c>
      <c r="K34" s="3">
        <v>166.5888644389</v>
      </c>
      <c r="L34" s="3">
        <v>4.1967062325000004</v>
      </c>
      <c r="M34" s="3">
        <v>52.883382701000002</v>
      </c>
      <c r="N34" s="3">
        <v>203.31269034330001</v>
      </c>
      <c r="O34" s="3">
        <v>40.7584515072</v>
      </c>
      <c r="P34">
        <v>0</v>
      </c>
      <c r="Q34" t="s">
        <v>198</v>
      </c>
    </row>
    <row r="35" spans="1:17">
      <c r="A35" t="s">
        <v>31</v>
      </c>
      <c r="B35">
        <v>88</v>
      </c>
      <c r="C35" t="s">
        <v>157</v>
      </c>
      <c r="D35" t="s">
        <v>211</v>
      </c>
      <c r="F35" s="3">
        <v>228.0139624279</v>
      </c>
      <c r="G35" s="3">
        <v>9920.8054975239993</v>
      </c>
      <c r="H35" s="3">
        <v>39.275080254899997</v>
      </c>
      <c r="I35" s="3">
        <v>21.408809510000001</v>
      </c>
      <c r="J35" s="3">
        <v>15.748866789199999</v>
      </c>
      <c r="K35" s="3">
        <v>153.64193170319999</v>
      </c>
      <c r="L35" s="3">
        <v>26.482678356000001</v>
      </c>
      <c r="M35" s="3">
        <v>31.478728523400001</v>
      </c>
      <c r="N35" s="3">
        <v>199.1812061713</v>
      </c>
      <c r="O35" s="3">
        <v>18.181654592000001</v>
      </c>
      <c r="P35">
        <v>0</v>
      </c>
      <c r="Q35" t="s">
        <v>199</v>
      </c>
    </row>
    <row r="36" spans="1:17">
      <c r="A36" t="s">
        <v>32</v>
      </c>
      <c r="B36">
        <v>88</v>
      </c>
      <c r="C36" t="s">
        <v>165</v>
      </c>
      <c r="D36" t="s">
        <v>211</v>
      </c>
      <c r="F36" s="3">
        <v>317.42872553030003</v>
      </c>
      <c r="G36" s="3">
        <v>8255.9836634630992</v>
      </c>
      <c r="H36" s="3">
        <v>71.432441098599995</v>
      </c>
      <c r="I36" s="3">
        <v>20.444874914300001</v>
      </c>
      <c r="J36" s="3">
        <v>16.460619705700001</v>
      </c>
      <c r="K36" s="3">
        <v>151.45384183050001</v>
      </c>
      <c r="L36" s="3">
        <v>5.6450243702999998</v>
      </c>
      <c r="M36" s="3">
        <v>46.816295539999999</v>
      </c>
      <c r="N36" s="3">
        <v>193.563081141</v>
      </c>
      <c r="O36" s="3">
        <v>39.511330651999998</v>
      </c>
      <c r="P36">
        <v>0</v>
      </c>
      <c r="Q36" t="s">
        <v>198</v>
      </c>
    </row>
    <row r="37" spans="1:17">
      <c r="A37" t="s">
        <v>33</v>
      </c>
      <c r="B37">
        <v>88</v>
      </c>
      <c r="C37" t="s">
        <v>166</v>
      </c>
      <c r="D37" t="s">
        <v>211</v>
      </c>
      <c r="F37" s="3">
        <v>331.71380763479999</v>
      </c>
      <c r="G37" s="3">
        <v>7910.8773015502002</v>
      </c>
      <c r="H37" s="3">
        <v>59.864123365399998</v>
      </c>
      <c r="I37" s="3">
        <v>18.501386760700001</v>
      </c>
      <c r="J37" s="3">
        <v>16.089554604</v>
      </c>
      <c r="K37" s="3">
        <v>151.54086361669999</v>
      </c>
      <c r="L37" s="3">
        <v>2.2847490308</v>
      </c>
      <c r="M37" s="3">
        <v>48.696542460499998</v>
      </c>
      <c r="N37" s="3">
        <v>192.66397059170001</v>
      </c>
      <c r="O37" s="3">
        <v>40.007939797699997</v>
      </c>
      <c r="P37">
        <v>0</v>
      </c>
      <c r="Q37" t="s">
        <v>198</v>
      </c>
    </row>
    <row r="38" spans="1:17">
      <c r="A38" t="s">
        <v>34</v>
      </c>
      <c r="B38">
        <v>88</v>
      </c>
      <c r="C38" t="s">
        <v>163</v>
      </c>
      <c r="D38" t="s">
        <v>211</v>
      </c>
      <c r="F38" s="3">
        <v>333.84796840339999</v>
      </c>
      <c r="G38" s="3">
        <v>10373.555015829001</v>
      </c>
      <c r="H38" s="3">
        <v>70.8507029023</v>
      </c>
      <c r="I38" s="3">
        <v>24.105804683100001</v>
      </c>
      <c r="J38" s="3">
        <v>18.8561982712</v>
      </c>
      <c r="K38" s="3">
        <v>184.64051629190001</v>
      </c>
      <c r="L38" s="3">
        <v>6.1365093701999998</v>
      </c>
      <c r="M38" s="3">
        <v>55.895400061499998</v>
      </c>
      <c r="N38" s="3">
        <v>231.0847472982</v>
      </c>
      <c r="O38" s="3">
        <v>41.949966908999997</v>
      </c>
      <c r="P38">
        <v>0</v>
      </c>
      <c r="Q38" t="s">
        <v>198</v>
      </c>
    </row>
    <row r="39" spans="1:17">
      <c r="A39" t="s">
        <v>35</v>
      </c>
      <c r="B39">
        <v>88</v>
      </c>
      <c r="C39" t="s">
        <v>162</v>
      </c>
      <c r="D39" t="s">
        <v>211</v>
      </c>
      <c r="F39" s="3">
        <v>331.7259214682</v>
      </c>
      <c r="G39" s="3">
        <v>9752.3539596610008</v>
      </c>
      <c r="H39" s="3">
        <v>78.425487742499996</v>
      </c>
      <c r="I39" s="3">
        <v>22.136400096999999</v>
      </c>
      <c r="J39" s="3">
        <v>18.180564940499998</v>
      </c>
      <c r="K39" s="3">
        <v>177.10315220640001</v>
      </c>
      <c r="L39" s="3">
        <v>3.5552584769000002</v>
      </c>
      <c r="M39" s="3">
        <v>52.793341884999997</v>
      </c>
      <c r="N39" s="3">
        <v>218.81556021759999</v>
      </c>
      <c r="O39" s="3">
        <v>46.1348520003</v>
      </c>
      <c r="P39">
        <v>0</v>
      </c>
      <c r="Q39" t="s">
        <v>198</v>
      </c>
    </row>
    <row r="40" spans="1:17">
      <c r="A40" t="s">
        <v>36</v>
      </c>
      <c r="B40">
        <v>88</v>
      </c>
      <c r="C40" t="s">
        <v>167</v>
      </c>
      <c r="D40" t="s">
        <v>211</v>
      </c>
      <c r="F40" s="3">
        <v>205.56733866760001</v>
      </c>
      <c r="G40" s="3">
        <v>8414.5585132752003</v>
      </c>
      <c r="H40" s="3">
        <v>61.559781014999999</v>
      </c>
      <c r="I40" s="3">
        <v>23.7790021942</v>
      </c>
      <c r="J40" s="3">
        <v>17.325752063700001</v>
      </c>
      <c r="K40" s="3">
        <v>156.7254274668</v>
      </c>
      <c r="L40" s="3">
        <v>5.7649402568000001</v>
      </c>
      <c r="M40" s="3">
        <v>43.207056376499999</v>
      </c>
      <c r="N40" s="3">
        <v>194.6530010056</v>
      </c>
      <c r="O40" s="3">
        <v>38.086624544700001</v>
      </c>
      <c r="P40">
        <v>0</v>
      </c>
      <c r="Q40" t="s">
        <v>198</v>
      </c>
    </row>
    <row r="41" spans="1:17">
      <c r="A41" t="s">
        <v>37</v>
      </c>
      <c r="B41">
        <v>88</v>
      </c>
      <c r="C41" t="s">
        <v>163</v>
      </c>
      <c r="D41" t="s">
        <v>211</v>
      </c>
      <c r="F41" s="3">
        <v>345.74588611370001</v>
      </c>
      <c r="G41" s="3">
        <v>8660.7345302369995</v>
      </c>
      <c r="H41" s="3">
        <v>70.629210116899998</v>
      </c>
      <c r="I41" s="3">
        <v>18.453982759399999</v>
      </c>
      <c r="J41" s="3">
        <v>16.8750831527</v>
      </c>
      <c r="K41" s="3">
        <v>167.19211940989999</v>
      </c>
      <c r="L41" s="3">
        <v>4.5721381238000003</v>
      </c>
      <c r="M41" s="3">
        <v>46.582658348499997</v>
      </c>
      <c r="N41" s="3">
        <v>197.0270030961</v>
      </c>
      <c r="O41" s="3">
        <v>38.269472624099997</v>
      </c>
      <c r="P41">
        <v>0</v>
      </c>
      <c r="Q41" t="s">
        <v>198</v>
      </c>
    </row>
    <row r="42" spans="1:17">
      <c r="A42" t="s">
        <v>38</v>
      </c>
      <c r="B42">
        <v>88</v>
      </c>
      <c r="C42" t="s">
        <v>168</v>
      </c>
      <c r="D42" t="s">
        <v>211</v>
      </c>
      <c r="F42" s="3">
        <v>396.1529212369</v>
      </c>
      <c r="G42" s="3">
        <v>10899.3122251065</v>
      </c>
      <c r="H42" s="3">
        <v>56.779547622400003</v>
      </c>
      <c r="I42" s="3">
        <v>24.163528190400001</v>
      </c>
      <c r="J42" s="3">
        <v>17.688620663599998</v>
      </c>
      <c r="K42" s="3">
        <v>163.4410533082</v>
      </c>
      <c r="L42" s="3">
        <v>6.5452332625</v>
      </c>
      <c r="M42" s="3">
        <v>49.0766310168</v>
      </c>
      <c r="N42" s="3">
        <v>206.9581028337</v>
      </c>
      <c r="O42" s="3">
        <v>42.815838427899997</v>
      </c>
      <c r="P42">
        <v>0</v>
      </c>
      <c r="Q42" t="s">
        <v>198</v>
      </c>
    </row>
    <row r="43" spans="1:17">
      <c r="A43" t="s">
        <v>39</v>
      </c>
      <c r="B43">
        <v>88</v>
      </c>
      <c r="C43" t="s">
        <v>162</v>
      </c>
      <c r="D43" t="s">
        <v>211</v>
      </c>
      <c r="F43" s="3">
        <v>291.52453438240002</v>
      </c>
      <c r="G43" s="3">
        <v>9023.9771963323001</v>
      </c>
      <c r="H43" s="3">
        <v>60.0985866969</v>
      </c>
      <c r="I43" s="3">
        <v>20.852961024799999</v>
      </c>
      <c r="J43" s="3">
        <v>12.473465154099999</v>
      </c>
      <c r="K43" s="3">
        <v>175.68892342609999</v>
      </c>
      <c r="L43" s="3">
        <v>3.6723886024999999</v>
      </c>
      <c r="M43" s="3">
        <v>51.573307823299999</v>
      </c>
      <c r="N43" s="3">
        <v>201.2019000375</v>
      </c>
      <c r="O43" s="3">
        <v>43.380514005800002</v>
      </c>
      <c r="P43">
        <v>0</v>
      </c>
      <c r="Q43" t="s">
        <v>198</v>
      </c>
    </row>
    <row r="44" spans="1:17">
      <c r="A44" t="s">
        <v>40</v>
      </c>
      <c r="B44">
        <v>88</v>
      </c>
      <c r="C44" t="s">
        <v>169</v>
      </c>
      <c r="D44" t="s">
        <v>211</v>
      </c>
      <c r="F44" s="3">
        <v>325.99188424840003</v>
      </c>
      <c r="G44" s="3">
        <v>9231.9090469332004</v>
      </c>
      <c r="H44" s="3">
        <v>66.515029110100002</v>
      </c>
      <c r="I44" s="3">
        <v>17.7211288612</v>
      </c>
      <c r="J44" s="3">
        <v>18.911694451399999</v>
      </c>
      <c r="K44" s="3">
        <v>169.75132681029999</v>
      </c>
      <c r="L44" s="3">
        <v>4.7170669413999997</v>
      </c>
      <c r="M44" s="3">
        <v>47.4686951857</v>
      </c>
      <c r="N44" s="3">
        <v>203.5332800214</v>
      </c>
      <c r="O44" s="3">
        <v>38.608267504300002</v>
      </c>
      <c r="P44">
        <v>0</v>
      </c>
      <c r="Q44" t="s">
        <v>198</v>
      </c>
    </row>
    <row r="45" spans="1:17">
      <c r="A45" t="s">
        <v>41</v>
      </c>
      <c r="B45">
        <v>88</v>
      </c>
      <c r="C45" t="s">
        <v>163</v>
      </c>
      <c r="D45" t="s">
        <v>211</v>
      </c>
      <c r="F45" s="3">
        <v>480.42304679390003</v>
      </c>
      <c r="G45" s="3">
        <v>12602.6469165001</v>
      </c>
      <c r="H45" s="3">
        <v>95.032105518400002</v>
      </c>
      <c r="I45" s="3">
        <v>25.403551498199999</v>
      </c>
      <c r="J45" s="3">
        <v>23.347379816899998</v>
      </c>
      <c r="K45" s="3">
        <v>201.22850483650001</v>
      </c>
      <c r="L45" s="3">
        <v>1.4534599525</v>
      </c>
      <c r="M45" s="3">
        <v>68.504425006999995</v>
      </c>
      <c r="N45" s="3">
        <v>294.25562704160001</v>
      </c>
      <c r="O45" s="3">
        <v>57.144046807700001</v>
      </c>
      <c r="P45">
        <v>0</v>
      </c>
      <c r="Q45" t="s">
        <v>198</v>
      </c>
    </row>
    <row r="46" spans="1:17">
      <c r="A46" t="s">
        <v>42</v>
      </c>
      <c r="B46">
        <v>88</v>
      </c>
      <c r="C46" t="s">
        <v>163</v>
      </c>
      <c r="D46" t="s">
        <v>211</v>
      </c>
      <c r="F46" s="3">
        <v>352.1128088991</v>
      </c>
      <c r="G46" s="3">
        <v>9082.4082232003002</v>
      </c>
      <c r="H46" s="3">
        <v>63.658975847999997</v>
      </c>
      <c r="I46" s="3">
        <v>21.370968253600001</v>
      </c>
      <c r="J46" s="3">
        <v>15.290208824500001</v>
      </c>
      <c r="K46" s="3">
        <v>173.23287713490001</v>
      </c>
      <c r="L46" s="3">
        <v>3.301088037</v>
      </c>
      <c r="M46" s="3">
        <v>47.645719134300002</v>
      </c>
      <c r="N46" s="3">
        <v>203.63813705780001</v>
      </c>
      <c r="O46" s="3">
        <v>39.172851594500003</v>
      </c>
      <c r="P46">
        <v>0</v>
      </c>
      <c r="Q46" t="s">
        <v>198</v>
      </c>
    </row>
    <row r="47" spans="1:17">
      <c r="A47" t="s">
        <v>43</v>
      </c>
      <c r="B47">
        <v>88</v>
      </c>
      <c r="C47" t="s">
        <v>168</v>
      </c>
      <c r="D47" t="s">
        <v>211</v>
      </c>
      <c r="F47" s="3">
        <v>403.14735610290001</v>
      </c>
      <c r="G47" s="3">
        <v>9352.4552736858004</v>
      </c>
      <c r="H47" s="3">
        <v>71.653666356200006</v>
      </c>
      <c r="I47" s="3">
        <v>21.665071297299999</v>
      </c>
      <c r="J47" s="3">
        <v>19.094658382999999</v>
      </c>
      <c r="K47" s="3">
        <v>185.48186107629999</v>
      </c>
      <c r="L47" s="3">
        <v>4.1789329496000001</v>
      </c>
      <c r="M47" s="3">
        <v>52.127836800399997</v>
      </c>
      <c r="N47" s="3">
        <v>208.78068998289999</v>
      </c>
      <c r="O47" s="3">
        <v>44.785604575100002</v>
      </c>
      <c r="P47">
        <v>0</v>
      </c>
      <c r="Q47" t="s">
        <v>198</v>
      </c>
    </row>
    <row r="48" spans="1:17">
      <c r="A48" t="s">
        <v>44</v>
      </c>
      <c r="B48">
        <v>88</v>
      </c>
      <c r="C48" t="s">
        <v>168</v>
      </c>
      <c r="D48" t="s">
        <v>211</v>
      </c>
      <c r="F48" s="3">
        <v>297.23936335809998</v>
      </c>
      <c r="G48" s="3">
        <v>9390.5758184736005</v>
      </c>
      <c r="H48" s="3">
        <v>57.759213964600001</v>
      </c>
      <c r="I48" s="3">
        <v>20.388780098800002</v>
      </c>
      <c r="J48" s="3">
        <v>14.0188622553</v>
      </c>
      <c r="K48" s="3">
        <v>165.35541400150001</v>
      </c>
      <c r="L48" s="3">
        <v>5.5577488718000003</v>
      </c>
      <c r="M48" s="3">
        <v>49.447939085100003</v>
      </c>
      <c r="N48" s="3">
        <v>203.42266980170001</v>
      </c>
      <c r="O48" s="3">
        <v>42.406825292000001</v>
      </c>
      <c r="P48">
        <v>0</v>
      </c>
      <c r="Q48" t="s">
        <v>198</v>
      </c>
    </row>
    <row r="49" spans="1:17">
      <c r="A49" t="s">
        <v>45</v>
      </c>
      <c r="B49">
        <v>88</v>
      </c>
      <c r="C49" t="s">
        <v>162</v>
      </c>
      <c r="D49" t="s">
        <v>213</v>
      </c>
      <c r="F49" s="3">
        <v>390.4901531086</v>
      </c>
      <c r="G49" s="3">
        <v>9176.3873818120992</v>
      </c>
      <c r="H49" s="3">
        <v>75.074881721099999</v>
      </c>
      <c r="I49" s="3">
        <v>21.896779410299999</v>
      </c>
      <c r="J49" s="3">
        <v>17.4653325152</v>
      </c>
      <c r="K49" s="3">
        <v>177.37531452510001</v>
      </c>
      <c r="L49" s="3">
        <v>3.1394181366999998</v>
      </c>
      <c r="M49" s="3">
        <v>46.5467405622</v>
      </c>
      <c r="N49" s="3">
        <v>207.42675738200001</v>
      </c>
      <c r="O49" s="3">
        <v>39.375733664800002</v>
      </c>
      <c r="P49">
        <v>0</v>
      </c>
      <c r="Q49" t="s">
        <v>198</v>
      </c>
    </row>
    <row r="50" spans="1:17">
      <c r="A50" t="s">
        <v>46</v>
      </c>
      <c r="B50">
        <v>85</v>
      </c>
      <c r="C50" t="s">
        <v>168</v>
      </c>
      <c r="D50" t="s">
        <v>211</v>
      </c>
      <c r="F50" s="3">
        <v>251.8656181833</v>
      </c>
      <c r="G50" s="3">
        <v>9270.4201164091992</v>
      </c>
      <c r="H50" s="3">
        <v>49.238708099</v>
      </c>
      <c r="I50" s="3">
        <v>17.408941198200001</v>
      </c>
      <c r="J50" s="3">
        <v>20.300543437599998</v>
      </c>
      <c r="K50" s="3">
        <v>134.5156413725</v>
      </c>
      <c r="L50" s="3">
        <v>24.7108822426</v>
      </c>
      <c r="M50" s="3">
        <v>30.493081091299999</v>
      </c>
      <c r="N50" s="3">
        <v>183.6994015006</v>
      </c>
      <c r="O50" s="3">
        <v>15.7425996878</v>
      </c>
      <c r="P50">
        <v>0</v>
      </c>
      <c r="Q50" t="s">
        <v>199</v>
      </c>
    </row>
    <row r="51" spans="1:17">
      <c r="A51" t="s">
        <v>47</v>
      </c>
      <c r="B51">
        <v>85</v>
      </c>
      <c r="C51" t="s">
        <v>157</v>
      </c>
      <c r="D51" t="s">
        <v>211</v>
      </c>
      <c r="F51" s="3">
        <v>498.02408175170001</v>
      </c>
      <c r="G51" s="3">
        <v>12445.2478244425</v>
      </c>
      <c r="H51" s="3">
        <v>87.041888858899995</v>
      </c>
      <c r="I51" s="3">
        <v>23.3397576114</v>
      </c>
      <c r="J51" s="3">
        <v>15.354292194199999</v>
      </c>
      <c r="K51" s="3">
        <v>154.6928927312</v>
      </c>
      <c r="L51" s="3">
        <v>148.37195239639999</v>
      </c>
      <c r="M51" s="3">
        <v>19.192669181900001</v>
      </c>
      <c r="N51" s="3">
        <v>159.1021237212</v>
      </c>
      <c r="O51" s="3">
        <v>15.6131499209</v>
      </c>
      <c r="P51">
        <v>0</v>
      </c>
      <c r="Q51" t="s">
        <v>200</v>
      </c>
    </row>
    <row r="52" spans="1:17">
      <c r="A52" t="s">
        <v>48</v>
      </c>
      <c r="B52">
        <v>85</v>
      </c>
      <c r="C52" t="s">
        <v>170</v>
      </c>
      <c r="D52" t="s">
        <v>211</v>
      </c>
      <c r="F52" s="3">
        <v>306.30874322450001</v>
      </c>
      <c r="G52" s="3">
        <v>8390.2285641615999</v>
      </c>
      <c r="H52" s="3">
        <v>69.632922859600001</v>
      </c>
      <c r="I52" s="3">
        <v>19.798486281999999</v>
      </c>
      <c r="J52" s="3">
        <v>14.497158733099999</v>
      </c>
      <c r="K52" s="3">
        <v>160.6359399854</v>
      </c>
      <c r="L52" s="3">
        <v>4.4885020742000004</v>
      </c>
      <c r="M52" s="3">
        <v>46.224021172</v>
      </c>
      <c r="N52" s="3">
        <v>191.38674001370001</v>
      </c>
      <c r="O52" s="3">
        <v>39.689528471800003</v>
      </c>
      <c r="P52">
        <v>0</v>
      </c>
      <c r="Q52" t="s">
        <v>198</v>
      </c>
    </row>
    <row r="53" spans="1:17">
      <c r="A53" t="s">
        <v>49</v>
      </c>
      <c r="B53">
        <v>85</v>
      </c>
      <c r="C53" t="s">
        <v>157</v>
      </c>
      <c r="D53" t="s">
        <v>213</v>
      </c>
      <c r="F53" s="3">
        <v>166.25357308139999</v>
      </c>
      <c r="G53" s="3">
        <v>9002.2048369857002</v>
      </c>
      <c r="H53" s="3">
        <v>51.614873539500003</v>
      </c>
      <c r="I53" s="3">
        <v>15.3430393115</v>
      </c>
      <c r="J53" s="3">
        <v>15.972789606699999</v>
      </c>
      <c r="K53" s="3">
        <v>133.16184453</v>
      </c>
      <c r="L53" s="3">
        <v>24.399281462400001</v>
      </c>
      <c r="M53" s="3">
        <v>28.050485479999999</v>
      </c>
      <c r="N53" s="3">
        <v>181.0398785262</v>
      </c>
      <c r="O53" s="3">
        <v>16.154320023299999</v>
      </c>
      <c r="P53">
        <v>0</v>
      </c>
      <c r="Q53" t="s">
        <v>199</v>
      </c>
    </row>
    <row r="54" spans="1:17">
      <c r="A54" t="s">
        <v>50</v>
      </c>
      <c r="B54">
        <v>85</v>
      </c>
      <c r="C54" t="s">
        <v>157</v>
      </c>
      <c r="D54" t="s">
        <v>210</v>
      </c>
      <c r="E54" t="s">
        <v>215</v>
      </c>
      <c r="F54" s="3">
        <v>198.65986153399999</v>
      </c>
      <c r="G54" s="3">
        <v>9951.2798473835992</v>
      </c>
      <c r="H54" s="3">
        <v>52.070181204000001</v>
      </c>
      <c r="I54" s="3">
        <v>20.749814906899999</v>
      </c>
      <c r="J54" s="3">
        <v>18.887939422799999</v>
      </c>
      <c r="K54" s="3">
        <v>143.80961637070001</v>
      </c>
      <c r="L54" s="3">
        <v>28.1241524619</v>
      </c>
      <c r="M54" s="3">
        <v>36.079671385700003</v>
      </c>
      <c r="N54" s="3">
        <v>194.4266619176</v>
      </c>
      <c r="O54" s="3">
        <v>19.9108716155</v>
      </c>
      <c r="P54">
        <v>0</v>
      </c>
      <c r="Q54" t="s">
        <v>199</v>
      </c>
    </row>
    <row r="55" spans="1:17" s="20" customFormat="1">
      <c r="A55" s="5" t="s">
        <v>51</v>
      </c>
      <c r="B55" s="5">
        <v>85</v>
      </c>
      <c r="C55" s="5" t="s">
        <v>156</v>
      </c>
      <c r="D55" s="5" t="s">
        <v>214</v>
      </c>
      <c r="E55" s="5" t="s">
        <v>216</v>
      </c>
      <c r="F55" s="6">
        <v>1076.8120544573001</v>
      </c>
      <c r="G55" s="6">
        <v>17514.4923771336</v>
      </c>
      <c r="H55" s="6">
        <v>209.48222708270001</v>
      </c>
      <c r="I55" s="6">
        <v>18.0984503078</v>
      </c>
      <c r="J55" s="6">
        <v>20.867105756000001</v>
      </c>
      <c r="K55" s="6">
        <v>202.45988630350001</v>
      </c>
      <c r="L55" s="6">
        <v>2.3875110201999998</v>
      </c>
      <c r="M55" s="6">
        <v>116.57479409</v>
      </c>
      <c r="N55" s="6">
        <v>928.85437124359999</v>
      </c>
      <c r="O55" s="6">
        <v>90.1143838415</v>
      </c>
      <c r="P55" s="5">
        <v>0</v>
      </c>
      <c r="Q55" s="5" t="s">
        <v>201</v>
      </c>
    </row>
    <row r="56" spans="1:17">
      <c r="A56" t="s">
        <v>52</v>
      </c>
      <c r="B56">
        <v>85</v>
      </c>
      <c r="C56" t="s">
        <v>161</v>
      </c>
      <c r="D56" t="s">
        <v>211</v>
      </c>
      <c r="F56" s="3">
        <v>216.84670216870001</v>
      </c>
      <c r="G56" s="3">
        <v>10409.201224795699</v>
      </c>
      <c r="H56" s="3">
        <v>55.072267523199997</v>
      </c>
      <c r="I56" s="3">
        <v>18.731651048</v>
      </c>
      <c r="J56" s="3">
        <v>17.6480541731</v>
      </c>
      <c r="K56" s="3">
        <v>146.1425219425</v>
      </c>
      <c r="L56" s="3">
        <v>29.428772408299999</v>
      </c>
      <c r="M56" s="3">
        <v>29.508343486699999</v>
      </c>
      <c r="N56" s="3">
        <v>194.8089559236</v>
      </c>
      <c r="O56" s="3">
        <v>18.1013970327</v>
      </c>
      <c r="P56">
        <v>0</v>
      </c>
      <c r="Q56" t="s">
        <v>199</v>
      </c>
    </row>
    <row r="57" spans="1:17">
      <c r="A57" t="s">
        <v>53</v>
      </c>
      <c r="B57">
        <v>85</v>
      </c>
      <c r="C57" t="s">
        <v>171</v>
      </c>
      <c r="D57" t="s">
        <v>213</v>
      </c>
      <c r="F57" s="3">
        <v>256.93676828500003</v>
      </c>
      <c r="G57" s="3">
        <v>10988.4203668951</v>
      </c>
      <c r="H57" s="3">
        <v>65.8401630969</v>
      </c>
      <c r="I57" s="3">
        <v>19.1307437428</v>
      </c>
      <c r="J57" s="3">
        <v>15.941981077099999</v>
      </c>
      <c r="K57" s="3">
        <v>155.30067638200001</v>
      </c>
      <c r="L57" s="3">
        <v>28.5929415797</v>
      </c>
      <c r="M57" s="3">
        <v>31.4835361576</v>
      </c>
      <c r="N57" s="3">
        <v>208.6645105042</v>
      </c>
      <c r="O57" s="3">
        <v>16.6276134298</v>
      </c>
      <c r="P57">
        <v>0</v>
      </c>
      <c r="Q57" t="s">
        <v>199</v>
      </c>
    </row>
    <row r="58" spans="1:17">
      <c r="A58" t="s">
        <v>54</v>
      </c>
      <c r="B58">
        <v>85</v>
      </c>
      <c r="C58" t="s">
        <v>161</v>
      </c>
      <c r="D58" t="s">
        <v>210</v>
      </c>
      <c r="F58" s="3">
        <v>203.4388631269</v>
      </c>
      <c r="G58" s="3">
        <v>11513.347890408901</v>
      </c>
      <c r="H58" s="3">
        <v>67.087202526499993</v>
      </c>
      <c r="I58" s="3">
        <v>28.511517777600002</v>
      </c>
      <c r="J58" s="3">
        <v>23.1901227601</v>
      </c>
      <c r="K58" s="3">
        <v>156.53914275150001</v>
      </c>
      <c r="L58" s="3">
        <v>33.8428885115</v>
      </c>
      <c r="M58" s="3">
        <v>35.499053101299999</v>
      </c>
      <c r="N58" s="3">
        <v>201.2587194523</v>
      </c>
      <c r="O58" s="3">
        <v>19.7032388529</v>
      </c>
      <c r="P58">
        <v>0</v>
      </c>
      <c r="Q58" t="s">
        <v>199</v>
      </c>
    </row>
    <row r="59" spans="1:17">
      <c r="A59" t="s">
        <v>55</v>
      </c>
      <c r="B59">
        <v>85</v>
      </c>
      <c r="C59" t="s">
        <v>160</v>
      </c>
      <c r="D59" t="s">
        <v>210</v>
      </c>
      <c r="F59" s="3">
        <v>224.33564940779999</v>
      </c>
      <c r="G59" s="3">
        <v>10306.17488534</v>
      </c>
      <c r="H59" s="3">
        <v>56.310871422699996</v>
      </c>
      <c r="I59" s="3">
        <v>22.408108700500001</v>
      </c>
      <c r="J59" s="3">
        <v>16.655231658200002</v>
      </c>
      <c r="K59" s="3">
        <v>145.40023232179999</v>
      </c>
      <c r="L59" s="3">
        <v>29.311435954499999</v>
      </c>
      <c r="M59" s="3">
        <v>34.374049190800001</v>
      </c>
      <c r="N59" s="3">
        <v>187.73963007329999</v>
      </c>
      <c r="O59" s="3">
        <v>20.7267797419</v>
      </c>
      <c r="P59">
        <v>0</v>
      </c>
      <c r="Q59" t="s">
        <v>199</v>
      </c>
    </row>
    <row r="60" spans="1:17">
      <c r="A60" t="s">
        <v>56</v>
      </c>
      <c r="B60">
        <v>85</v>
      </c>
      <c r="C60" t="s">
        <v>162</v>
      </c>
      <c r="D60" t="s">
        <v>210</v>
      </c>
      <c r="E60" t="s">
        <v>215</v>
      </c>
      <c r="F60" s="3">
        <v>310.37248123469999</v>
      </c>
      <c r="G60" s="3">
        <v>10009.4159667653</v>
      </c>
      <c r="H60" s="3">
        <v>64.240262716900006</v>
      </c>
      <c r="I60" s="3">
        <v>18.257029631799998</v>
      </c>
      <c r="J60" s="3">
        <v>16.303722082</v>
      </c>
      <c r="K60" s="3">
        <v>139.4368777631</v>
      </c>
      <c r="L60" s="3">
        <v>27.260220333199999</v>
      </c>
      <c r="M60" s="3">
        <v>31.213280866200002</v>
      </c>
      <c r="N60" s="3">
        <v>185.4023707378</v>
      </c>
      <c r="O60" s="3">
        <v>18.166364626699998</v>
      </c>
      <c r="P60">
        <v>0</v>
      </c>
      <c r="Q60" t="s">
        <v>199</v>
      </c>
    </row>
    <row r="61" spans="1:17">
      <c r="A61" t="s">
        <v>57</v>
      </c>
      <c r="B61">
        <v>85</v>
      </c>
      <c r="C61" t="s">
        <v>152</v>
      </c>
      <c r="D61" t="s">
        <v>211</v>
      </c>
      <c r="E61" t="s">
        <v>215</v>
      </c>
      <c r="F61" s="3">
        <v>239.8858202536</v>
      </c>
      <c r="G61" s="3">
        <v>8948.4737243519994</v>
      </c>
      <c r="H61" s="3">
        <v>47.372930976799999</v>
      </c>
      <c r="I61" s="3">
        <v>18.398595897700002</v>
      </c>
      <c r="J61" s="3">
        <v>14.503275501799999</v>
      </c>
      <c r="K61" s="3">
        <v>122.68972264209999</v>
      </c>
      <c r="L61" s="3">
        <v>26.736572026899999</v>
      </c>
      <c r="M61" s="3">
        <v>28.498892281900002</v>
      </c>
      <c r="N61" s="3">
        <v>176.8646681475</v>
      </c>
      <c r="O61" s="3">
        <v>15.944130066</v>
      </c>
      <c r="P61">
        <v>0</v>
      </c>
      <c r="Q61" t="s">
        <v>199</v>
      </c>
    </row>
    <row r="62" spans="1:17">
      <c r="A62" t="s">
        <v>58</v>
      </c>
      <c r="B62">
        <v>85</v>
      </c>
      <c r="C62" t="s">
        <v>172</v>
      </c>
      <c r="D62" t="s">
        <v>211</v>
      </c>
      <c r="F62" s="3">
        <v>250.38183673770001</v>
      </c>
      <c r="G62" s="3">
        <v>8340.8019270715995</v>
      </c>
      <c r="H62" s="3">
        <v>51.370828972699996</v>
      </c>
      <c r="I62" s="3">
        <v>20.112956897699998</v>
      </c>
      <c r="J62" s="3">
        <v>14.417726694100001</v>
      </c>
      <c r="K62" s="3">
        <v>118.10589774100001</v>
      </c>
      <c r="L62" s="3">
        <v>23.9750073011</v>
      </c>
      <c r="M62" s="3">
        <v>26.9576014523</v>
      </c>
      <c r="N62" s="3">
        <v>171.99769712310001</v>
      </c>
      <c r="O62" s="3">
        <v>15.361755351399999</v>
      </c>
      <c r="P62">
        <v>0</v>
      </c>
      <c r="Q62" t="s">
        <v>199</v>
      </c>
    </row>
    <row r="63" spans="1:17">
      <c r="A63" t="s">
        <v>59</v>
      </c>
      <c r="B63">
        <v>85</v>
      </c>
      <c r="C63" t="s">
        <v>173</v>
      </c>
      <c r="D63" t="s">
        <v>211</v>
      </c>
      <c r="F63" s="3">
        <v>281.46653081030001</v>
      </c>
      <c r="G63" s="3">
        <v>8858.1056206585999</v>
      </c>
      <c r="H63" s="3">
        <v>75.343645887199997</v>
      </c>
      <c r="I63" s="3">
        <v>18.721740778600001</v>
      </c>
      <c r="J63" s="3">
        <v>17.1530747485</v>
      </c>
      <c r="K63" s="3">
        <v>156.5325126999</v>
      </c>
      <c r="L63" s="3">
        <v>4.9181216091</v>
      </c>
      <c r="M63" s="3">
        <v>52.454080204900002</v>
      </c>
      <c r="N63" s="3">
        <v>194.2395810239</v>
      </c>
      <c r="O63" s="3">
        <v>38.825692515599997</v>
      </c>
      <c r="P63">
        <v>0</v>
      </c>
      <c r="Q63" t="s">
        <v>198</v>
      </c>
    </row>
    <row r="64" spans="1:17">
      <c r="A64" t="s">
        <v>60</v>
      </c>
      <c r="B64">
        <v>85</v>
      </c>
      <c r="C64" t="s">
        <v>154</v>
      </c>
      <c r="D64" t="s">
        <v>211</v>
      </c>
      <c r="F64" s="3">
        <v>464.3369836178</v>
      </c>
      <c r="G64" s="3">
        <v>10665.5895447201</v>
      </c>
      <c r="H64" s="3">
        <v>33.882027001399997</v>
      </c>
      <c r="I64" s="3">
        <v>18.213805895899998</v>
      </c>
      <c r="J64" s="3">
        <v>10.1700310214</v>
      </c>
      <c r="K64" s="3">
        <v>141.0598979335</v>
      </c>
      <c r="L64" s="3">
        <v>143.11651639760001</v>
      </c>
      <c r="M64" s="3">
        <v>25.9354890577</v>
      </c>
      <c r="N64" s="3">
        <v>156.22499994020001</v>
      </c>
      <c r="O64" s="3">
        <v>14.599181633200001</v>
      </c>
      <c r="P64">
        <v>0</v>
      </c>
      <c r="Q64" t="s">
        <v>200</v>
      </c>
    </row>
    <row r="65" spans="1:17">
      <c r="A65" t="s">
        <v>61</v>
      </c>
      <c r="B65">
        <v>85</v>
      </c>
      <c r="C65" t="s">
        <v>161</v>
      </c>
      <c r="D65" t="s">
        <v>211</v>
      </c>
      <c r="F65" s="3">
        <v>393.17666670080001</v>
      </c>
      <c r="G65" s="3">
        <v>8465.5851908563</v>
      </c>
      <c r="H65" s="3">
        <v>38.3454216927</v>
      </c>
      <c r="I65" s="3">
        <v>14.965259117900001</v>
      </c>
      <c r="J65" s="3">
        <v>9.7505084496999999</v>
      </c>
      <c r="K65" s="3">
        <v>112.48876850400001</v>
      </c>
      <c r="L65" s="3">
        <v>120.4244961278</v>
      </c>
      <c r="M65" s="3">
        <v>19.899098617700002</v>
      </c>
      <c r="N65" s="3">
        <v>132.67242909800001</v>
      </c>
      <c r="O65" s="3">
        <v>11.9496308057</v>
      </c>
      <c r="P65">
        <v>0</v>
      </c>
      <c r="Q65" t="s">
        <v>200</v>
      </c>
    </row>
    <row r="66" spans="1:17">
      <c r="A66" t="s">
        <v>62</v>
      </c>
      <c r="B66">
        <v>85</v>
      </c>
      <c r="C66" t="s">
        <v>174</v>
      </c>
      <c r="D66" t="s">
        <v>211</v>
      </c>
      <c r="F66" s="3">
        <v>407.94095713529998</v>
      </c>
      <c r="G66" s="3">
        <v>9536.1836925792995</v>
      </c>
      <c r="H66" s="3">
        <v>41.254301807600001</v>
      </c>
      <c r="I66" s="3">
        <v>21.063501947399999</v>
      </c>
      <c r="J66" s="3">
        <v>13.527893408600001</v>
      </c>
      <c r="K66" s="3">
        <v>123.69086241639999</v>
      </c>
      <c r="L66" s="3">
        <v>125.7862456081</v>
      </c>
      <c r="M66" s="3">
        <v>22.4420586458</v>
      </c>
      <c r="N66" s="3">
        <v>149.1157856888</v>
      </c>
      <c r="O66" s="3">
        <v>14.1553699436</v>
      </c>
      <c r="P66">
        <v>0</v>
      </c>
      <c r="Q66" t="s">
        <v>200</v>
      </c>
    </row>
    <row r="67" spans="1:17">
      <c r="A67" t="s">
        <v>63</v>
      </c>
      <c r="B67">
        <v>85</v>
      </c>
      <c r="C67" t="s">
        <v>175</v>
      </c>
      <c r="D67" t="s">
        <v>210</v>
      </c>
      <c r="F67" s="3">
        <v>308.31700009669999</v>
      </c>
      <c r="G67" s="3">
        <v>11086.7883513504</v>
      </c>
      <c r="H67" s="3">
        <v>70.804749127400001</v>
      </c>
      <c r="I67" s="3">
        <v>24.1340413458</v>
      </c>
      <c r="J67" s="3">
        <v>19.264388496399999</v>
      </c>
      <c r="K67" s="3">
        <v>146.50936239800001</v>
      </c>
      <c r="L67" s="3">
        <v>25.0026371991</v>
      </c>
      <c r="M67" s="3">
        <v>32.476089031999997</v>
      </c>
      <c r="N67" s="3">
        <v>200.25878003170001</v>
      </c>
      <c r="O67" s="3">
        <v>19.4044527362</v>
      </c>
      <c r="P67">
        <v>0</v>
      </c>
      <c r="Q67" t="s">
        <v>199</v>
      </c>
    </row>
    <row r="68" spans="1:17">
      <c r="A68" t="s">
        <v>64</v>
      </c>
      <c r="B68">
        <v>85</v>
      </c>
      <c r="C68" t="s">
        <v>157</v>
      </c>
      <c r="D68" t="s">
        <v>211</v>
      </c>
      <c r="F68" s="3">
        <v>451.640574641</v>
      </c>
      <c r="G68" s="3">
        <v>9636.3062865497996</v>
      </c>
      <c r="H68" s="3">
        <v>52.9917927495</v>
      </c>
      <c r="I68" s="3">
        <v>17.464996670400001</v>
      </c>
      <c r="J68" s="3">
        <v>10.4137504677</v>
      </c>
      <c r="K68" s="3">
        <v>127.514325645</v>
      </c>
      <c r="L68" s="3">
        <v>130.61755524879999</v>
      </c>
      <c r="M68" s="3">
        <v>24.427307821100001</v>
      </c>
      <c r="N68" s="3">
        <v>149.34918110460001</v>
      </c>
      <c r="O68" s="3">
        <v>12.3710535371</v>
      </c>
      <c r="P68">
        <v>0</v>
      </c>
      <c r="Q68" t="s">
        <v>200</v>
      </c>
    </row>
    <row r="69" spans="1:17">
      <c r="A69" t="s">
        <v>65</v>
      </c>
      <c r="B69">
        <v>85</v>
      </c>
      <c r="C69" t="s">
        <v>159</v>
      </c>
      <c r="D69" t="s">
        <v>211</v>
      </c>
      <c r="E69" t="s">
        <v>215</v>
      </c>
      <c r="F69" s="3">
        <v>301.98949036319999</v>
      </c>
      <c r="G69" s="3">
        <v>13073.172907746601</v>
      </c>
      <c r="H69" s="3">
        <v>77.9785608639</v>
      </c>
      <c r="I69" s="3">
        <v>28.0587970035</v>
      </c>
      <c r="J69" s="3">
        <v>18.741822473199999</v>
      </c>
      <c r="K69" s="3">
        <v>173.05330720910001</v>
      </c>
      <c r="L69" s="3">
        <v>31.568771531199999</v>
      </c>
      <c r="M69" s="3">
        <v>36.049379252500003</v>
      </c>
      <c r="N69" s="3">
        <v>213.41475211459999</v>
      </c>
      <c r="O69" s="3">
        <v>18.976131614900002</v>
      </c>
      <c r="P69">
        <v>0</v>
      </c>
      <c r="Q69" t="s">
        <v>199</v>
      </c>
    </row>
    <row r="70" spans="1:17">
      <c r="A70" t="s">
        <v>66</v>
      </c>
      <c r="B70">
        <v>85</v>
      </c>
      <c r="C70" t="s">
        <v>154</v>
      </c>
      <c r="D70" t="s">
        <v>210</v>
      </c>
      <c r="F70" s="3">
        <v>221.70176329789999</v>
      </c>
      <c r="G70" s="3">
        <v>10421.433741659601</v>
      </c>
      <c r="H70" s="3">
        <v>70.363009961100005</v>
      </c>
      <c r="I70" s="3">
        <v>18.684549576599998</v>
      </c>
      <c r="J70" s="3">
        <v>18.0785653529</v>
      </c>
      <c r="K70" s="3">
        <v>149.99417937390001</v>
      </c>
      <c r="L70" s="3">
        <v>25.724197475499999</v>
      </c>
      <c r="M70" s="3">
        <v>33.850066818199998</v>
      </c>
      <c r="N70" s="3">
        <v>191.44729432060001</v>
      </c>
      <c r="O70" s="3">
        <v>17.7354215696</v>
      </c>
      <c r="P70">
        <v>0</v>
      </c>
      <c r="Q70" t="s">
        <v>199</v>
      </c>
    </row>
    <row r="71" spans="1:17" s="20" customFormat="1">
      <c r="A71" s="5" t="s">
        <v>67</v>
      </c>
      <c r="B71" s="5">
        <v>85</v>
      </c>
      <c r="C71" s="5" t="s">
        <v>157</v>
      </c>
      <c r="D71" s="5" t="s">
        <v>214</v>
      </c>
      <c r="E71" s="5"/>
      <c r="F71" s="6">
        <v>1049.5946190387999</v>
      </c>
      <c r="G71" s="6">
        <v>17973.882923066201</v>
      </c>
      <c r="H71" s="6">
        <v>231.68317876219999</v>
      </c>
      <c r="I71" s="6">
        <v>27.6119276961</v>
      </c>
      <c r="J71" s="6">
        <v>21.382735566299999</v>
      </c>
      <c r="K71" s="6">
        <v>223.42251869430001</v>
      </c>
      <c r="L71" s="6">
        <v>1.1836621186</v>
      </c>
      <c r="M71" s="6">
        <v>121.0226428493</v>
      </c>
      <c r="N71" s="6">
        <v>969.63634711300006</v>
      </c>
      <c r="O71" s="6">
        <v>96.604414906900004</v>
      </c>
      <c r="P71" s="5">
        <v>0</v>
      </c>
      <c r="Q71" s="5" t="s">
        <v>201</v>
      </c>
    </row>
    <row r="72" spans="1:17">
      <c r="A72" t="s">
        <v>68</v>
      </c>
      <c r="B72">
        <v>85</v>
      </c>
      <c r="C72" t="s">
        <v>176</v>
      </c>
      <c r="D72" t="s">
        <v>211</v>
      </c>
      <c r="E72" t="s">
        <v>215</v>
      </c>
      <c r="F72" s="3">
        <v>125.5688353557</v>
      </c>
      <c r="G72" s="3">
        <v>9786.0494797711999</v>
      </c>
      <c r="H72" s="3">
        <v>45.968861878799999</v>
      </c>
      <c r="I72" s="3">
        <v>20.968201004800001</v>
      </c>
      <c r="J72" s="3">
        <v>22.149435809100002</v>
      </c>
      <c r="K72" s="3">
        <v>141.21904640389999</v>
      </c>
      <c r="L72" s="3">
        <v>27.080812314100001</v>
      </c>
      <c r="M72" s="3">
        <v>33.791986300799998</v>
      </c>
      <c r="N72" s="3">
        <v>187.61923433859999</v>
      </c>
      <c r="O72" s="3">
        <v>19.065477015700001</v>
      </c>
      <c r="P72">
        <v>0</v>
      </c>
      <c r="Q72" t="s">
        <v>199</v>
      </c>
    </row>
    <row r="73" spans="1:17">
      <c r="A73" t="s">
        <v>69</v>
      </c>
      <c r="B73">
        <v>85</v>
      </c>
      <c r="C73" t="s">
        <v>159</v>
      </c>
      <c r="D73" t="s">
        <v>211</v>
      </c>
      <c r="E73" t="s">
        <v>215</v>
      </c>
      <c r="F73" s="3">
        <v>256.96172233160001</v>
      </c>
      <c r="G73" s="3">
        <v>11054.679124648401</v>
      </c>
      <c r="H73" s="3">
        <v>77.820983555300003</v>
      </c>
      <c r="I73" s="3">
        <v>21.790453896599999</v>
      </c>
      <c r="J73" s="3">
        <v>22.335031968700001</v>
      </c>
      <c r="K73" s="3">
        <v>161.08575035920001</v>
      </c>
      <c r="L73" s="3">
        <v>26.484812922</v>
      </c>
      <c r="M73" s="3">
        <v>32.1580495571</v>
      </c>
      <c r="N73" s="3">
        <v>206.70392403669999</v>
      </c>
      <c r="O73" s="3">
        <v>18.312613576099999</v>
      </c>
      <c r="P73">
        <v>0</v>
      </c>
      <c r="Q73" t="s">
        <v>199</v>
      </c>
    </row>
    <row r="74" spans="1:17">
      <c r="A74" t="s">
        <v>70</v>
      </c>
      <c r="B74">
        <v>85</v>
      </c>
      <c r="C74" t="s">
        <v>169</v>
      </c>
      <c r="D74" t="s">
        <v>211</v>
      </c>
      <c r="F74" s="3">
        <v>312.3901781683</v>
      </c>
      <c r="G74" s="3">
        <v>12452.5895503377</v>
      </c>
      <c r="H74" s="3">
        <v>64.053097890199993</v>
      </c>
      <c r="I74" s="3">
        <v>29.312534047300002</v>
      </c>
      <c r="J74" s="3">
        <v>20.904126774600002</v>
      </c>
      <c r="K74" s="3">
        <v>175.0675719292</v>
      </c>
      <c r="L74" s="3">
        <v>30.3985347393</v>
      </c>
      <c r="M74" s="3">
        <v>41.2580526733</v>
      </c>
      <c r="N74" s="3">
        <v>206.87025808620001</v>
      </c>
      <c r="O74" s="3">
        <v>23.929613015000001</v>
      </c>
      <c r="P74">
        <v>0</v>
      </c>
      <c r="Q74" t="s">
        <v>199</v>
      </c>
    </row>
    <row r="75" spans="1:17">
      <c r="A75" t="s">
        <v>71</v>
      </c>
      <c r="B75">
        <v>85</v>
      </c>
      <c r="C75" t="s">
        <v>169</v>
      </c>
      <c r="D75" t="s">
        <v>210</v>
      </c>
      <c r="F75" s="3">
        <v>134.9271057178</v>
      </c>
      <c r="G75" s="3">
        <v>10650.2934513896</v>
      </c>
      <c r="H75" s="3">
        <v>65.716192544099997</v>
      </c>
      <c r="I75" s="3">
        <v>19.433968721799999</v>
      </c>
      <c r="J75" s="3">
        <v>19.368824702800001</v>
      </c>
      <c r="K75" s="3">
        <v>151.92456794570001</v>
      </c>
      <c r="L75" s="3">
        <v>24.815177312199999</v>
      </c>
      <c r="M75" s="3">
        <v>30.439525311899999</v>
      </c>
      <c r="N75" s="3">
        <v>205.6456993658</v>
      </c>
      <c r="O75" s="3">
        <v>17.974022163200001</v>
      </c>
      <c r="P75">
        <v>0</v>
      </c>
      <c r="Q75" t="s">
        <v>199</v>
      </c>
    </row>
    <row r="76" spans="1:17">
      <c r="A76" t="s">
        <v>72</v>
      </c>
      <c r="B76">
        <v>85</v>
      </c>
      <c r="C76" t="s">
        <v>169</v>
      </c>
      <c r="D76" t="s">
        <v>211</v>
      </c>
      <c r="F76" s="3">
        <v>585.36552630920005</v>
      </c>
      <c r="G76" s="3">
        <v>11591.296859477001</v>
      </c>
      <c r="H76" s="3">
        <v>77.604246371599999</v>
      </c>
      <c r="I76" s="3">
        <v>23.5350291994</v>
      </c>
      <c r="J76" s="3">
        <v>13.971512586699999</v>
      </c>
      <c r="K76" s="3">
        <v>148.5849127772</v>
      </c>
      <c r="L76" s="3">
        <v>147.9246377163</v>
      </c>
      <c r="M76" s="3">
        <v>22.8124050913</v>
      </c>
      <c r="N76" s="3">
        <v>153.70409778280001</v>
      </c>
      <c r="O76" s="3">
        <v>14.852439954499999</v>
      </c>
      <c r="P76">
        <v>0</v>
      </c>
      <c r="Q76" t="s">
        <v>200</v>
      </c>
    </row>
    <row r="77" spans="1:17">
      <c r="A77" t="s">
        <v>73</v>
      </c>
      <c r="B77">
        <v>85</v>
      </c>
      <c r="C77" t="s">
        <v>163</v>
      </c>
      <c r="D77" t="s">
        <v>211</v>
      </c>
      <c r="F77" s="3">
        <v>409.0068916514</v>
      </c>
      <c r="G77" s="3">
        <v>10693.981715816601</v>
      </c>
      <c r="H77" s="3">
        <v>87.061378534599996</v>
      </c>
      <c r="I77" s="3">
        <v>23.013653800499998</v>
      </c>
      <c r="J77" s="3">
        <v>20.171843779300001</v>
      </c>
      <c r="K77" s="3">
        <v>201.69111423199999</v>
      </c>
      <c r="L77" s="3">
        <v>2.6877706790999998</v>
      </c>
      <c r="M77" s="3">
        <v>51.376231965700001</v>
      </c>
      <c r="N77" s="3">
        <v>221.24993434160001</v>
      </c>
      <c r="O77" s="3">
        <v>45.950561406200002</v>
      </c>
      <c r="P77">
        <v>0</v>
      </c>
      <c r="Q77" t="s">
        <v>198</v>
      </c>
    </row>
    <row r="78" spans="1:17">
      <c r="A78" t="s">
        <v>74</v>
      </c>
      <c r="B78">
        <v>151</v>
      </c>
      <c r="C78" t="s">
        <v>177</v>
      </c>
      <c r="D78" t="s">
        <v>211</v>
      </c>
      <c r="E78" t="s">
        <v>215</v>
      </c>
      <c r="F78" s="3">
        <v>359.11428814739998</v>
      </c>
      <c r="G78" s="3">
        <v>7731.6073460138996</v>
      </c>
      <c r="H78" s="3">
        <v>62.069237171200001</v>
      </c>
      <c r="I78" s="3">
        <v>15.4751371942</v>
      </c>
      <c r="J78" s="3">
        <v>14.7196676777</v>
      </c>
      <c r="K78" s="3">
        <v>143.87159026640001</v>
      </c>
      <c r="L78" s="3">
        <v>4.0979238585999997</v>
      </c>
      <c r="M78" s="3">
        <v>46.0690038272</v>
      </c>
      <c r="N78" s="3">
        <v>184.16724107889999</v>
      </c>
      <c r="O78" s="3">
        <v>33.853737222900001</v>
      </c>
      <c r="P78">
        <v>0</v>
      </c>
      <c r="Q78" t="s">
        <v>198</v>
      </c>
    </row>
    <row r="79" spans="1:17">
      <c r="A79" t="s">
        <v>75</v>
      </c>
      <c r="B79">
        <v>151</v>
      </c>
      <c r="C79" t="s">
        <v>178</v>
      </c>
      <c r="D79" t="s">
        <v>211</v>
      </c>
      <c r="F79" s="3">
        <v>293.5098135174</v>
      </c>
      <c r="G79" s="3">
        <v>7321.7835804854003</v>
      </c>
      <c r="H79" s="3">
        <v>48.508175387100003</v>
      </c>
      <c r="I79" s="3">
        <v>15.472566992100001</v>
      </c>
      <c r="J79" s="3">
        <v>14.8892239087</v>
      </c>
      <c r="K79" s="3">
        <v>146.80659405949999</v>
      </c>
      <c r="L79" s="3">
        <v>4.4881035388999999</v>
      </c>
      <c r="M79" s="3">
        <v>42.761668538199999</v>
      </c>
      <c r="N79" s="3">
        <v>188.09327577560001</v>
      </c>
      <c r="O79" s="3">
        <v>33.535772479599999</v>
      </c>
      <c r="P79">
        <v>0</v>
      </c>
      <c r="Q79" t="s">
        <v>198</v>
      </c>
    </row>
    <row r="80" spans="1:17">
      <c r="A80" t="s">
        <v>76</v>
      </c>
      <c r="B80">
        <v>151</v>
      </c>
      <c r="C80" t="s">
        <v>174</v>
      </c>
      <c r="D80" t="s">
        <v>211</v>
      </c>
      <c r="F80" s="3">
        <v>298.21394065570001</v>
      </c>
      <c r="G80" s="3">
        <v>8573.2000092804992</v>
      </c>
      <c r="H80" s="3">
        <v>55.329021386400001</v>
      </c>
      <c r="I80" s="3">
        <v>19.251869065600001</v>
      </c>
      <c r="J80" s="3">
        <v>18.560464101600001</v>
      </c>
      <c r="K80" s="3">
        <v>169.78944182800001</v>
      </c>
      <c r="L80" s="3">
        <v>4.0604325377999997</v>
      </c>
      <c r="M80" s="3">
        <v>47.049969512600001</v>
      </c>
      <c r="N80" s="3">
        <v>215.1353615905</v>
      </c>
      <c r="O80" s="3">
        <v>42.727376828200001</v>
      </c>
      <c r="P80">
        <v>0</v>
      </c>
      <c r="Q80" t="s">
        <v>198</v>
      </c>
    </row>
    <row r="81" spans="1:17">
      <c r="A81" t="s">
        <v>77</v>
      </c>
      <c r="B81">
        <v>151</v>
      </c>
      <c r="C81" t="s">
        <v>157</v>
      </c>
      <c r="D81" t="s">
        <v>211</v>
      </c>
      <c r="F81" s="3">
        <v>407.53344433529998</v>
      </c>
      <c r="G81" s="3">
        <v>9548.9776588619006</v>
      </c>
      <c r="H81" s="3">
        <v>70.053712590999993</v>
      </c>
      <c r="I81" s="3">
        <v>22.120413844200002</v>
      </c>
      <c r="J81" s="3">
        <v>16.480597895799999</v>
      </c>
      <c r="K81" s="3">
        <v>172.7987114961</v>
      </c>
      <c r="L81" s="3">
        <v>4.9677859915999996</v>
      </c>
      <c r="M81" s="3">
        <v>54.053145518599997</v>
      </c>
      <c r="N81" s="3">
        <v>216.04313372889999</v>
      </c>
      <c r="O81" s="3">
        <v>43.9608945811</v>
      </c>
      <c r="P81">
        <v>0</v>
      </c>
      <c r="Q81" t="s">
        <v>198</v>
      </c>
    </row>
    <row r="82" spans="1:17">
      <c r="A82" t="s">
        <v>78</v>
      </c>
      <c r="B82">
        <v>151</v>
      </c>
      <c r="C82" t="s">
        <v>172</v>
      </c>
      <c r="D82" t="s">
        <v>211</v>
      </c>
      <c r="F82" s="3">
        <v>356.8248290235</v>
      </c>
      <c r="G82" s="3">
        <v>8119.0547774549996</v>
      </c>
      <c r="H82" s="3">
        <v>65.462345419299993</v>
      </c>
      <c r="I82" s="3">
        <v>15.5016009259</v>
      </c>
      <c r="J82" s="3">
        <v>20.715419250899998</v>
      </c>
      <c r="K82" s="3">
        <v>156.19834481629999</v>
      </c>
      <c r="L82" s="3">
        <v>4.0009016834000004</v>
      </c>
      <c r="M82" s="3">
        <v>48.082711874899999</v>
      </c>
      <c r="N82" s="3">
        <v>198.70604724570001</v>
      </c>
      <c r="O82" s="3">
        <v>41.128327858699997</v>
      </c>
      <c r="P82">
        <v>0</v>
      </c>
      <c r="Q82" t="s">
        <v>198</v>
      </c>
    </row>
    <row r="83" spans="1:17">
      <c r="A83" t="s">
        <v>79</v>
      </c>
      <c r="B83">
        <v>151</v>
      </c>
      <c r="C83" t="s">
        <v>157</v>
      </c>
      <c r="D83" t="s">
        <v>211</v>
      </c>
      <c r="F83" s="3">
        <v>299.797774328</v>
      </c>
      <c r="G83" s="3">
        <v>8508.0279349644006</v>
      </c>
      <c r="H83" s="3">
        <v>62.402873870299999</v>
      </c>
      <c r="I83" s="3">
        <v>20.036132353999999</v>
      </c>
      <c r="J83" s="3">
        <v>15.0051437473</v>
      </c>
      <c r="K83" s="3">
        <v>162.5642033064</v>
      </c>
      <c r="L83" s="3">
        <v>3.6638118040999998</v>
      </c>
      <c r="M83" s="3">
        <v>45.006838764400001</v>
      </c>
      <c r="N83" s="3">
        <v>207.7578743608</v>
      </c>
      <c r="O83" s="3">
        <v>39.381704137299998</v>
      </c>
      <c r="P83">
        <v>0</v>
      </c>
      <c r="Q83" t="s">
        <v>198</v>
      </c>
    </row>
    <row r="84" spans="1:17">
      <c r="A84" t="s">
        <v>80</v>
      </c>
      <c r="B84">
        <v>151</v>
      </c>
      <c r="C84" t="s">
        <v>167</v>
      </c>
      <c r="D84" t="s">
        <v>211</v>
      </c>
      <c r="F84" s="3">
        <v>458.45665064349998</v>
      </c>
      <c r="G84" s="3">
        <v>8235.7826306934003</v>
      </c>
      <c r="H84" s="3">
        <v>60.1410495103</v>
      </c>
      <c r="I84" s="3">
        <v>18.480176348099999</v>
      </c>
      <c r="J84" s="3">
        <v>14.322279049300001</v>
      </c>
      <c r="K84" s="3">
        <v>155.4239436801</v>
      </c>
      <c r="L84" s="3">
        <v>4.6191291324000003</v>
      </c>
      <c r="M84" s="3">
        <v>50.457150386400002</v>
      </c>
      <c r="N84" s="3">
        <v>193.64608622579999</v>
      </c>
      <c r="O84" s="3">
        <v>39.192310067100003</v>
      </c>
      <c r="P84">
        <v>0</v>
      </c>
      <c r="Q84" t="s">
        <v>198</v>
      </c>
    </row>
    <row r="85" spans="1:17">
      <c r="A85" t="s">
        <v>81</v>
      </c>
      <c r="B85">
        <v>165</v>
      </c>
      <c r="C85" t="s">
        <v>157</v>
      </c>
      <c r="D85" t="s">
        <v>211</v>
      </c>
      <c r="F85" s="3">
        <v>321.75012464209999</v>
      </c>
      <c r="G85" s="3">
        <v>9401.0361513440002</v>
      </c>
      <c r="H85" s="3">
        <v>92.624189156900002</v>
      </c>
      <c r="I85" s="3">
        <v>23.809664202899999</v>
      </c>
      <c r="J85" s="3">
        <v>16.8444363067</v>
      </c>
      <c r="K85" s="3">
        <v>171.6000771624</v>
      </c>
      <c r="L85" s="3">
        <v>2.8393583100000002</v>
      </c>
      <c r="M85" s="3">
        <v>51.712622597399999</v>
      </c>
      <c r="N85" s="3">
        <v>218.62217863059999</v>
      </c>
      <c r="O85" s="3">
        <v>42.204851746499997</v>
      </c>
      <c r="P85">
        <v>0</v>
      </c>
      <c r="Q85" t="s">
        <v>198</v>
      </c>
    </row>
    <row r="86" spans="1:17">
      <c r="A86" t="s">
        <v>82</v>
      </c>
      <c r="B86">
        <v>165</v>
      </c>
      <c r="C86" t="s">
        <v>177</v>
      </c>
      <c r="D86" t="s">
        <v>211</v>
      </c>
      <c r="F86" s="3">
        <v>306.33327240109998</v>
      </c>
      <c r="G86" s="3">
        <v>8055.7838033553999</v>
      </c>
      <c r="H86" s="3">
        <v>66.0044746377</v>
      </c>
      <c r="I86" s="3">
        <v>14.3604899973</v>
      </c>
      <c r="J86" s="3">
        <v>14.849743369800001</v>
      </c>
      <c r="K86" s="3">
        <v>155.0129285248</v>
      </c>
      <c r="L86" s="3">
        <v>4.7753988965999996</v>
      </c>
      <c r="M86" s="3">
        <v>46.015073566300003</v>
      </c>
      <c r="N86" s="3">
        <v>191.77421157059999</v>
      </c>
      <c r="O86" s="3">
        <v>39.371028651000003</v>
      </c>
      <c r="P86">
        <v>0</v>
      </c>
      <c r="Q86" t="s">
        <v>198</v>
      </c>
    </row>
    <row r="87" spans="1:17">
      <c r="A87" t="s">
        <v>83</v>
      </c>
      <c r="B87">
        <v>165</v>
      </c>
      <c r="C87" t="s">
        <v>179</v>
      </c>
      <c r="D87" t="s">
        <v>211</v>
      </c>
      <c r="E87" t="s">
        <v>216</v>
      </c>
      <c r="F87" s="3">
        <v>412.73198705290002</v>
      </c>
      <c r="G87" s="3">
        <v>11084.622252445201</v>
      </c>
      <c r="H87" s="3">
        <v>79.9266340601</v>
      </c>
      <c r="I87" s="3">
        <v>17.7726729828</v>
      </c>
      <c r="J87" s="3">
        <v>17.3046001208</v>
      </c>
      <c r="K87" s="3">
        <v>160.75706375729999</v>
      </c>
      <c r="L87" s="3">
        <v>1.3857823698</v>
      </c>
      <c r="M87" s="3">
        <v>54.736341676599999</v>
      </c>
      <c r="N87" s="3">
        <v>290.41474648510001</v>
      </c>
      <c r="O87" s="3">
        <v>48.052813824799998</v>
      </c>
      <c r="P87">
        <v>0</v>
      </c>
      <c r="Q87" t="s">
        <v>198</v>
      </c>
    </row>
    <row r="88" spans="1:17">
      <c r="A88" t="s">
        <v>84</v>
      </c>
      <c r="B88">
        <v>165</v>
      </c>
      <c r="C88" t="s">
        <v>163</v>
      </c>
      <c r="D88" t="s">
        <v>211</v>
      </c>
      <c r="F88" s="3">
        <v>373.46441065549999</v>
      </c>
      <c r="G88" s="3">
        <v>9194.8441859685008</v>
      </c>
      <c r="H88" s="3">
        <v>87.715481340599993</v>
      </c>
      <c r="I88" s="3">
        <v>24.0645423886</v>
      </c>
      <c r="J88" s="3">
        <v>15.699085351800001</v>
      </c>
      <c r="K88" s="3">
        <v>175.10942530299999</v>
      </c>
      <c r="L88" s="3">
        <v>4.8108025714</v>
      </c>
      <c r="M88" s="3">
        <v>55.217656810699999</v>
      </c>
      <c r="N88" s="3">
        <v>204.25241366220001</v>
      </c>
      <c r="O88" s="3">
        <v>42.749268123599997</v>
      </c>
      <c r="P88">
        <v>0</v>
      </c>
      <c r="Q88" t="s">
        <v>198</v>
      </c>
    </row>
    <row r="89" spans="1:17">
      <c r="A89" t="s">
        <v>85</v>
      </c>
      <c r="B89">
        <v>165</v>
      </c>
      <c r="C89" t="s">
        <v>157</v>
      </c>
      <c r="D89" t="s">
        <v>211</v>
      </c>
      <c r="F89" s="3">
        <v>351.137934497</v>
      </c>
      <c r="G89" s="3">
        <v>9609.9508448306005</v>
      </c>
      <c r="H89" s="3">
        <v>67.616575222799995</v>
      </c>
      <c r="I89" s="3">
        <v>22.859725439799998</v>
      </c>
      <c r="J89" s="3">
        <v>21.537368170600001</v>
      </c>
      <c r="K89" s="3">
        <v>185.3217060584</v>
      </c>
      <c r="L89" s="3">
        <v>6.2182405614</v>
      </c>
      <c r="M89" s="3">
        <v>54.5945901965</v>
      </c>
      <c r="N89" s="3">
        <v>214.32671042760001</v>
      </c>
      <c r="O89" s="3">
        <v>44.559829368800003</v>
      </c>
      <c r="P89">
        <v>0</v>
      </c>
      <c r="Q89" t="s">
        <v>198</v>
      </c>
    </row>
    <row r="90" spans="1:17">
      <c r="A90" t="s">
        <v>86</v>
      </c>
      <c r="B90">
        <v>165</v>
      </c>
      <c r="C90" t="s">
        <v>157</v>
      </c>
      <c r="D90" t="s">
        <v>211</v>
      </c>
      <c r="F90" s="3">
        <v>277.317229914</v>
      </c>
      <c r="G90" s="3">
        <v>8123.2567960017996</v>
      </c>
      <c r="H90" s="3">
        <v>50.3681990372</v>
      </c>
      <c r="I90" s="3">
        <v>17.310201678999999</v>
      </c>
      <c r="J90" s="3">
        <v>20.143408732000001</v>
      </c>
      <c r="K90" s="3">
        <v>153.32255401840001</v>
      </c>
      <c r="L90" s="3">
        <v>3.0047015474999998</v>
      </c>
      <c r="M90" s="3">
        <v>49.253746733699998</v>
      </c>
      <c r="N90" s="3">
        <v>195.29514192490001</v>
      </c>
      <c r="O90" s="3">
        <v>37.364399057299998</v>
      </c>
      <c r="P90">
        <v>0</v>
      </c>
      <c r="Q90" t="s">
        <v>198</v>
      </c>
    </row>
    <row r="91" spans="1:17">
      <c r="A91" t="s">
        <v>87</v>
      </c>
      <c r="B91">
        <v>165</v>
      </c>
      <c r="C91" t="s">
        <v>174</v>
      </c>
      <c r="D91" t="s">
        <v>211</v>
      </c>
      <c r="F91" s="3">
        <v>358.5358692918</v>
      </c>
      <c r="G91" s="3">
        <v>10041.3660218927</v>
      </c>
      <c r="H91" s="3">
        <v>69.217100926800001</v>
      </c>
      <c r="I91" s="3">
        <v>26.1402952143</v>
      </c>
      <c r="J91" s="3">
        <v>19.442684617400001</v>
      </c>
      <c r="K91" s="3">
        <v>187.1563046112</v>
      </c>
      <c r="L91" s="3">
        <v>4.1709422481000002</v>
      </c>
      <c r="M91" s="3">
        <v>56.241484362800001</v>
      </c>
      <c r="N91" s="3">
        <v>221.28680078549999</v>
      </c>
      <c r="O91" s="3">
        <v>47.345256666399997</v>
      </c>
      <c r="P91">
        <v>0</v>
      </c>
      <c r="Q91" t="s">
        <v>198</v>
      </c>
    </row>
    <row r="92" spans="1:17">
      <c r="A92" t="s">
        <v>88</v>
      </c>
      <c r="B92">
        <v>165</v>
      </c>
      <c r="C92" t="s">
        <v>176</v>
      </c>
      <c r="D92" t="s">
        <v>211</v>
      </c>
      <c r="F92" s="3">
        <v>371.04903401230001</v>
      </c>
      <c r="G92" s="3">
        <v>9624.0917195729999</v>
      </c>
      <c r="H92" s="3">
        <v>63.573334353100002</v>
      </c>
      <c r="I92" s="3">
        <v>23.468878161300001</v>
      </c>
      <c r="J92" s="3">
        <v>20.0489038093</v>
      </c>
      <c r="K92" s="3">
        <v>188.5792365499</v>
      </c>
      <c r="L92" s="3">
        <v>4.0681110620999998</v>
      </c>
      <c r="M92" s="3">
        <v>50.697364782199998</v>
      </c>
      <c r="N92" s="3">
        <v>219.14021423560001</v>
      </c>
      <c r="O92" s="3">
        <v>46.238368450899998</v>
      </c>
      <c r="P92">
        <v>0</v>
      </c>
      <c r="Q92" t="s">
        <v>198</v>
      </c>
    </row>
    <row r="93" spans="1:17">
      <c r="A93" t="s">
        <v>89</v>
      </c>
      <c r="B93">
        <v>165</v>
      </c>
      <c r="C93" t="s">
        <v>171</v>
      </c>
      <c r="D93" t="s">
        <v>211</v>
      </c>
      <c r="F93" s="3">
        <v>481.4470983439</v>
      </c>
      <c r="G93" s="3">
        <v>9590.8060578746008</v>
      </c>
      <c r="H93" s="3">
        <v>59.2497008092</v>
      </c>
      <c r="I93" s="3">
        <v>20.894252589299999</v>
      </c>
      <c r="J93" s="3">
        <v>17.663336623599999</v>
      </c>
      <c r="K93" s="3">
        <v>175.9500738568</v>
      </c>
      <c r="L93" s="3">
        <v>3.5215990786</v>
      </c>
      <c r="M93" s="3">
        <v>48.443845016499999</v>
      </c>
      <c r="N93" s="3">
        <v>214.85304497199999</v>
      </c>
      <c r="O93" s="3">
        <v>42.354043032</v>
      </c>
      <c r="P93">
        <v>0</v>
      </c>
      <c r="Q93" t="s">
        <v>198</v>
      </c>
    </row>
    <row r="94" spans="1:17">
      <c r="A94" t="s">
        <v>90</v>
      </c>
      <c r="B94">
        <v>165</v>
      </c>
      <c r="C94" t="s">
        <v>157</v>
      </c>
      <c r="D94" t="s">
        <v>213</v>
      </c>
      <c r="E94" t="s">
        <v>218</v>
      </c>
      <c r="F94" s="3">
        <v>449.06062975560002</v>
      </c>
      <c r="G94" s="3">
        <v>12278.753195687101</v>
      </c>
      <c r="H94" s="3">
        <v>102.5660562482</v>
      </c>
      <c r="I94" s="3">
        <v>32.392403486100001</v>
      </c>
      <c r="J94" s="3">
        <v>24.552198003800001</v>
      </c>
      <c r="K94" s="3">
        <v>217.37772015749999</v>
      </c>
      <c r="L94" s="3">
        <v>8.6503748934000004</v>
      </c>
      <c r="M94" s="3">
        <v>60.427612888900001</v>
      </c>
      <c r="N94" s="3">
        <v>237.57764953149999</v>
      </c>
      <c r="O94" s="3">
        <v>45.000094234599999</v>
      </c>
      <c r="P94">
        <v>0</v>
      </c>
      <c r="Q94" t="s">
        <v>203</v>
      </c>
    </row>
    <row r="95" spans="1:17">
      <c r="A95" t="s">
        <v>91</v>
      </c>
      <c r="B95">
        <v>165</v>
      </c>
      <c r="C95" t="s">
        <v>162</v>
      </c>
      <c r="D95" t="s">
        <v>211</v>
      </c>
      <c r="F95" s="3">
        <v>562.86849935889995</v>
      </c>
      <c r="G95" s="3">
        <v>12887.7413187273</v>
      </c>
      <c r="H95" s="3">
        <v>126.3036486327</v>
      </c>
      <c r="I95" s="3">
        <v>28.9811750346</v>
      </c>
      <c r="J95" s="3">
        <v>25.9953638699</v>
      </c>
      <c r="K95" s="3">
        <v>210.50000693320001</v>
      </c>
      <c r="L95" s="3">
        <v>6.5994361414</v>
      </c>
      <c r="M95" s="3">
        <v>63.704062720800003</v>
      </c>
      <c r="N95" s="3">
        <v>236.1144289529</v>
      </c>
      <c r="O95" s="3">
        <v>47.350337338300001</v>
      </c>
      <c r="P95">
        <v>0</v>
      </c>
      <c r="Q95" t="s">
        <v>203</v>
      </c>
    </row>
    <row r="96" spans="1:17">
      <c r="A96" t="s">
        <v>92</v>
      </c>
      <c r="B96">
        <v>165</v>
      </c>
      <c r="C96" t="s">
        <v>171</v>
      </c>
      <c r="D96" t="s">
        <v>211</v>
      </c>
      <c r="F96" s="3">
        <v>484.57238939910002</v>
      </c>
      <c r="G96" s="3">
        <v>10112.501752113199</v>
      </c>
      <c r="H96" s="3">
        <v>75.474354385200002</v>
      </c>
      <c r="I96" s="3">
        <v>25.079842645300001</v>
      </c>
      <c r="J96" s="3">
        <v>19.5264265719</v>
      </c>
      <c r="K96" s="3">
        <v>186.1862752692</v>
      </c>
      <c r="L96" s="3">
        <v>3.1899846226999999</v>
      </c>
      <c r="M96" s="3">
        <v>53.608713324699998</v>
      </c>
      <c r="N96" s="3">
        <v>216.68674788280001</v>
      </c>
      <c r="O96" s="3">
        <v>43.592758266099999</v>
      </c>
      <c r="P96">
        <v>0</v>
      </c>
      <c r="Q96" t="s">
        <v>198</v>
      </c>
    </row>
    <row r="97" spans="1:17">
      <c r="A97" t="s">
        <v>93</v>
      </c>
      <c r="B97">
        <v>70</v>
      </c>
      <c r="C97" t="s">
        <v>179</v>
      </c>
      <c r="D97" t="s">
        <v>211</v>
      </c>
      <c r="E97" t="s">
        <v>215</v>
      </c>
      <c r="F97" s="3">
        <v>335.3482850076</v>
      </c>
      <c r="G97" s="3">
        <v>8052.8273608872996</v>
      </c>
      <c r="H97" s="3">
        <v>63.228361014999997</v>
      </c>
      <c r="I97" s="3">
        <v>19.814922664899999</v>
      </c>
      <c r="J97" s="3">
        <v>15.3782124193</v>
      </c>
      <c r="K97" s="3">
        <v>151.68807842230001</v>
      </c>
      <c r="L97" s="3">
        <v>4.6701564061000003</v>
      </c>
      <c r="M97" s="3">
        <v>50.037387267100002</v>
      </c>
      <c r="N97" s="3">
        <v>179.84543899209999</v>
      </c>
      <c r="O97" s="3">
        <v>39.841326135499997</v>
      </c>
      <c r="P97">
        <v>0</v>
      </c>
      <c r="Q97" t="s">
        <v>198</v>
      </c>
    </row>
    <row r="98" spans="1:17">
      <c r="A98" t="s">
        <v>94</v>
      </c>
      <c r="B98">
        <v>70</v>
      </c>
      <c r="C98" t="s">
        <v>157</v>
      </c>
      <c r="D98" t="s">
        <v>211</v>
      </c>
      <c r="E98" t="s">
        <v>217</v>
      </c>
      <c r="F98" s="3">
        <v>354.46414271110001</v>
      </c>
      <c r="G98" s="3">
        <v>8791.8165767780993</v>
      </c>
      <c r="H98" s="3">
        <v>81.149356496999999</v>
      </c>
      <c r="I98" s="3">
        <v>20.475054817099998</v>
      </c>
      <c r="J98" s="3">
        <v>17.321924656</v>
      </c>
      <c r="K98" s="3">
        <v>171.32450998729999</v>
      </c>
      <c r="L98" s="3">
        <v>4.9811100881000003</v>
      </c>
      <c r="M98" s="3">
        <v>52.001185378700001</v>
      </c>
      <c r="N98" s="3">
        <v>203.69722914069999</v>
      </c>
      <c r="O98" s="3">
        <v>43.318002338900001</v>
      </c>
      <c r="P98">
        <v>0</v>
      </c>
      <c r="Q98" t="s">
        <v>198</v>
      </c>
    </row>
    <row r="99" spans="1:17">
      <c r="A99" t="s">
        <v>95</v>
      </c>
      <c r="B99">
        <v>70</v>
      </c>
      <c r="C99" t="s">
        <v>180</v>
      </c>
      <c r="D99" t="s">
        <v>211</v>
      </c>
      <c r="F99" s="3">
        <v>347.24266198859999</v>
      </c>
      <c r="G99" s="3">
        <v>8072.7912550361998</v>
      </c>
      <c r="H99" s="3">
        <v>61.393466701000001</v>
      </c>
      <c r="I99" s="3">
        <v>20.228401617100001</v>
      </c>
      <c r="J99" s="3">
        <v>12.077102678199999</v>
      </c>
      <c r="K99" s="3">
        <v>156.15717236680001</v>
      </c>
      <c r="L99" s="3">
        <v>5.1350535049000001</v>
      </c>
      <c r="M99" s="3">
        <v>43.5279557518</v>
      </c>
      <c r="N99" s="3">
        <v>186.42039859069999</v>
      </c>
      <c r="O99" s="3">
        <v>38.146247402</v>
      </c>
      <c r="P99">
        <v>0</v>
      </c>
      <c r="Q99" t="s">
        <v>198</v>
      </c>
    </row>
    <row r="100" spans="1:17">
      <c r="A100" t="s">
        <v>96</v>
      </c>
      <c r="B100">
        <v>70</v>
      </c>
      <c r="C100" t="s">
        <v>165</v>
      </c>
      <c r="D100" t="s">
        <v>211</v>
      </c>
      <c r="F100" s="3">
        <v>295.14236899320002</v>
      </c>
      <c r="G100" s="3">
        <v>8388.9032889018999</v>
      </c>
      <c r="H100" s="3">
        <v>55.293420214199998</v>
      </c>
      <c r="I100" s="3">
        <v>20.767544451199999</v>
      </c>
      <c r="J100" s="3">
        <v>15.3895461134</v>
      </c>
      <c r="K100" s="3">
        <v>156.96493080299999</v>
      </c>
      <c r="L100" s="3">
        <v>2.9084219083999998</v>
      </c>
      <c r="M100" s="3">
        <v>42.527415613199999</v>
      </c>
      <c r="N100" s="3">
        <v>189.4076158885</v>
      </c>
      <c r="O100" s="3">
        <v>38.093650345599997</v>
      </c>
      <c r="P100">
        <v>0</v>
      </c>
      <c r="Q100" t="s">
        <v>198</v>
      </c>
    </row>
    <row r="101" spans="1:17">
      <c r="A101" t="s">
        <v>97</v>
      </c>
      <c r="B101">
        <v>70</v>
      </c>
      <c r="C101" t="s">
        <v>181</v>
      </c>
      <c r="D101" t="s">
        <v>210</v>
      </c>
      <c r="F101" s="3">
        <v>183.12224785320001</v>
      </c>
      <c r="G101" s="3">
        <v>8561.8672292191004</v>
      </c>
      <c r="H101" s="3">
        <v>40.844493994499999</v>
      </c>
      <c r="I101" s="3">
        <v>22.1118943102</v>
      </c>
      <c r="J101" s="3">
        <v>15.409400981899999</v>
      </c>
      <c r="K101" s="3">
        <v>127.0799336093</v>
      </c>
      <c r="L101" s="3">
        <v>26.4014381255</v>
      </c>
      <c r="M101" s="3">
        <v>28.093787084700001</v>
      </c>
      <c r="N101" s="3">
        <v>169.82758055650001</v>
      </c>
      <c r="O101" s="3">
        <v>14.385806149900001</v>
      </c>
      <c r="P101">
        <v>0</v>
      </c>
      <c r="Q101" t="s">
        <v>199</v>
      </c>
    </row>
    <row r="102" spans="1:17">
      <c r="A102" t="s">
        <v>98</v>
      </c>
      <c r="B102">
        <v>70</v>
      </c>
      <c r="C102" t="s">
        <v>157</v>
      </c>
      <c r="D102" t="s">
        <v>211</v>
      </c>
      <c r="F102" s="3">
        <v>325.63185718339997</v>
      </c>
      <c r="G102" s="3">
        <v>8486.3704643883993</v>
      </c>
      <c r="H102" s="3">
        <v>50.289372808099998</v>
      </c>
      <c r="I102" s="3">
        <v>21.6859653528</v>
      </c>
      <c r="J102" s="3">
        <v>17.5125776245</v>
      </c>
      <c r="K102" s="3">
        <v>166.45039219340001</v>
      </c>
      <c r="L102" s="3">
        <v>5.9183368066000002</v>
      </c>
      <c r="M102" s="3">
        <v>45.298401447899998</v>
      </c>
      <c r="N102" s="3">
        <v>201.48478506410001</v>
      </c>
      <c r="O102" s="3">
        <v>44.106001704900002</v>
      </c>
      <c r="P102">
        <v>0</v>
      </c>
      <c r="Q102" t="s">
        <v>198</v>
      </c>
    </row>
    <row r="103" spans="1:17">
      <c r="A103" t="s">
        <v>99</v>
      </c>
      <c r="B103">
        <v>70</v>
      </c>
      <c r="C103" t="s">
        <v>154</v>
      </c>
      <c r="D103" t="s">
        <v>211</v>
      </c>
      <c r="F103" s="3">
        <v>312.5538438849</v>
      </c>
      <c r="G103" s="3">
        <v>8431.8827708969002</v>
      </c>
      <c r="H103" s="3">
        <v>62.8405402331</v>
      </c>
      <c r="I103" s="3">
        <v>15.1356543982</v>
      </c>
      <c r="J103" s="3">
        <v>13.9416220359</v>
      </c>
      <c r="K103" s="3">
        <v>161.0441823628</v>
      </c>
      <c r="L103" s="3">
        <v>5.3574202178999997</v>
      </c>
      <c r="M103" s="3">
        <v>47.399900226600003</v>
      </c>
      <c r="N103" s="3">
        <v>194.16823782559999</v>
      </c>
      <c r="O103" s="3">
        <v>41.078929469099997</v>
      </c>
      <c r="P103">
        <v>0</v>
      </c>
      <c r="Q103" t="s">
        <v>198</v>
      </c>
    </row>
    <row r="104" spans="1:17">
      <c r="A104" t="s">
        <v>100</v>
      </c>
      <c r="B104">
        <v>70</v>
      </c>
      <c r="C104" t="s">
        <v>157</v>
      </c>
      <c r="D104" t="s">
        <v>211</v>
      </c>
      <c r="E104" t="s">
        <v>215</v>
      </c>
      <c r="F104" s="3">
        <v>422.73015614939999</v>
      </c>
      <c r="G104" s="3">
        <v>9090.5652578239005</v>
      </c>
      <c r="H104" s="3">
        <v>86.591323581799998</v>
      </c>
      <c r="I104" s="3">
        <v>26.606731785699999</v>
      </c>
      <c r="J104" s="3">
        <v>14.0146453084</v>
      </c>
      <c r="K104" s="3">
        <v>180.75229847439999</v>
      </c>
      <c r="L104" s="3">
        <v>4.6304119335999996</v>
      </c>
      <c r="M104" s="3">
        <v>50.592529028100003</v>
      </c>
      <c r="N104" s="3">
        <v>209.7971627782</v>
      </c>
      <c r="O104" s="3">
        <v>43.293164841299998</v>
      </c>
      <c r="P104">
        <v>0</v>
      </c>
      <c r="Q104" t="s">
        <v>198</v>
      </c>
    </row>
    <row r="105" spans="1:17">
      <c r="A105" t="s">
        <v>101</v>
      </c>
      <c r="B105">
        <v>70</v>
      </c>
      <c r="C105" t="s">
        <v>171</v>
      </c>
      <c r="D105" t="s">
        <v>211</v>
      </c>
      <c r="E105" t="s">
        <v>217</v>
      </c>
      <c r="F105" s="3">
        <v>569.91681166069998</v>
      </c>
      <c r="G105" s="3">
        <v>4160.4764075431003</v>
      </c>
      <c r="H105" s="3">
        <v>37.921092781600002</v>
      </c>
      <c r="I105" s="3">
        <v>19.009149636099998</v>
      </c>
      <c r="J105" s="3">
        <v>5.6411963756999999</v>
      </c>
      <c r="K105" s="3">
        <v>110.0626862113</v>
      </c>
      <c r="L105" s="3">
        <v>26.871064784000001</v>
      </c>
      <c r="M105" s="3">
        <v>14.3381653884</v>
      </c>
      <c r="N105" s="3">
        <v>62.014501747499999</v>
      </c>
      <c r="O105" s="3">
        <v>11.4733405533</v>
      </c>
      <c r="P105">
        <v>0</v>
      </c>
      <c r="Q105" t="s">
        <v>202</v>
      </c>
    </row>
    <row r="106" spans="1:17">
      <c r="A106" t="s">
        <v>102</v>
      </c>
      <c r="B106">
        <v>70</v>
      </c>
      <c r="C106" t="s">
        <v>182</v>
      </c>
      <c r="D106" t="s">
        <v>210</v>
      </c>
      <c r="E106" t="s">
        <v>215</v>
      </c>
      <c r="F106" s="3">
        <v>150.7577652933</v>
      </c>
      <c r="G106" s="3">
        <v>10724.7842581367</v>
      </c>
      <c r="H106" s="3">
        <v>56.443571763400001</v>
      </c>
      <c r="I106" s="3">
        <v>17.537112261099999</v>
      </c>
      <c r="J106" s="3">
        <v>20.313352378200001</v>
      </c>
      <c r="K106" s="3">
        <v>160.77000192680001</v>
      </c>
      <c r="L106" s="3">
        <v>26.432841124300001</v>
      </c>
      <c r="M106" s="3">
        <v>31.692249347699999</v>
      </c>
      <c r="N106" s="3">
        <v>203.00211049559999</v>
      </c>
      <c r="O106" s="3">
        <v>18.105036413899999</v>
      </c>
      <c r="P106">
        <v>0</v>
      </c>
      <c r="Q106" t="s">
        <v>199</v>
      </c>
    </row>
    <row r="107" spans="1:17">
      <c r="A107" t="s">
        <v>103</v>
      </c>
      <c r="B107">
        <v>70</v>
      </c>
      <c r="C107" t="s">
        <v>162</v>
      </c>
      <c r="D107" t="s">
        <v>211</v>
      </c>
      <c r="F107" s="3">
        <v>475.48339488580001</v>
      </c>
      <c r="G107" s="3">
        <v>11091.1511183164</v>
      </c>
      <c r="H107" s="3">
        <v>73.643478730599995</v>
      </c>
      <c r="I107" s="3">
        <v>28.759525228800001</v>
      </c>
      <c r="J107" s="3">
        <v>17.263458724300001</v>
      </c>
      <c r="K107" s="3">
        <v>208.59745865510001</v>
      </c>
      <c r="L107" s="3">
        <v>4.4139056980999998</v>
      </c>
      <c r="M107" s="3">
        <v>50.853336034000002</v>
      </c>
      <c r="N107" s="3">
        <v>241.67984016680001</v>
      </c>
      <c r="O107" s="3">
        <v>47.680530688399998</v>
      </c>
      <c r="P107">
        <v>0</v>
      </c>
      <c r="Q107" t="s">
        <v>198</v>
      </c>
    </row>
    <row r="108" spans="1:17">
      <c r="A108" t="s">
        <v>104</v>
      </c>
      <c r="B108">
        <v>70</v>
      </c>
      <c r="C108" t="s">
        <v>169</v>
      </c>
      <c r="D108" t="s">
        <v>211</v>
      </c>
      <c r="F108" s="3">
        <v>435.75623695100001</v>
      </c>
      <c r="G108" s="3">
        <v>10419.910470618999</v>
      </c>
      <c r="H108" s="3">
        <v>83.901727476800005</v>
      </c>
      <c r="I108" s="3">
        <v>25.594877610400001</v>
      </c>
      <c r="J108" s="3">
        <v>18.482514719299999</v>
      </c>
      <c r="K108" s="3">
        <v>200.1716950986</v>
      </c>
      <c r="L108" s="3">
        <v>3.7480513343999999</v>
      </c>
      <c r="M108" s="3">
        <v>53.814626835399999</v>
      </c>
      <c r="N108" s="3">
        <v>224.4296081295</v>
      </c>
      <c r="O108" s="3">
        <v>47.776470932099997</v>
      </c>
      <c r="P108">
        <v>0</v>
      </c>
      <c r="Q108" t="s">
        <v>198</v>
      </c>
    </row>
    <row r="109" spans="1:17">
      <c r="A109" t="s">
        <v>105</v>
      </c>
      <c r="B109">
        <v>70</v>
      </c>
      <c r="C109" t="s">
        <v>159</v>
      </c>
      <c r="D109" t="s">
        <v>211</v>
      </c>
      <c r="F109" s="3">
        <v>431.78738824269999</v>
      </c>
      <c r="G109" s="3">
        <v>9826.2907558677998</v>
      </c>
      <c r="H109" s="3">
        <v>85.536211911999999</v>
      </c>
      <c r="I109" s="3">
        <v>26.103794244500001</v>
      </c>
      <c r="J109" s="3">
        <v>16.849469322600001</v>
      </c>
      <c r="K109" s="3">
        <v>183.02766239300001</v>
      </c>
      <c r="L109" s="3">
        <v>4.0364011997000002</v>
      </c>
      <c r="M109" s="3">
        <v>50.157746273800001</v>
      </c>
      <c r="N109" s="3">
        <v>219.79298788669999</v>
      </c>
      <c r="O109" s="3">
        <v>43.315921877299999</v>
      </c>
      <c r="P109">
        <v>0</v>
      </c>
      <c r="Q109" t="s">
        <v>198</v>
      </c>
    </row>
    <row r="110" spans="1:17">
      <c r="A110" t="s">
        <v>106</v>
      </c>
      <c r="B110">
        <v>70</v>
      </c>
      <c r="C110" t="s">
        <v>183</v>
      </c>
      <c r="D110" t="s">
        <v>211</v>
      </c>
      <c r="E110" t="s">
        <v>218</v>
      </c>
      <c r="F110" s="3">
        <v>367.2013645161</v>
      </c>
      <c r="G110" s="3">
        <v>9417.6371824067992</v>
      </c>
      <c r="H110" s="3">
        <v>72.660357953900004</v>
      </c>
      <c r="I110" s="3">
        <v>21.884893546600001</v>
      </c>
      <c r="J110" s="3">
        <v>19.8453677629</v>
      </c>
      <c r="K110" s="3">
        <v>182.27457499810001</v>
      </c>
      <c r="L110" s="3">
        <v>3.4774731428000001</v>
      </c>
      <c r="M110" s="3">
        <v>51.021045922100001</v>
      </c>
      <c r="N110" s="3">
        <v>224.91790396530001</v>
      </c>
      <c r="O110" s="3">
        <v>43.655122935800001</v>
      </c>
      <c r="P110">
        <v>0</v>
      </c>
      <c r="Q110" t="s">
        <v>198</v>
      </c>
    </row>
    <row r="111" spans="1:17">
      <c r="A111" t="s">
        <v>107</v>
      </c>
      <c r="B111">
        <v>70</v>
      </c>
      <c r="C111" t="s">
        <v>157</v>
      </c>
      <c r="D111" t="s">
        <v>211</v>
      </c>
      <c r="F111" s="3">
        <v>417.1811191594</v>
      </c>
      <c r="G111" s="3">
        <v>10456.1841105401</v>
      </c>
      <c r="H111" s="3">
        <v>93.080227923099997</v>
      </c>
      <c r="I111" s="3">
        <v>27.878670790899999</v>
      </c>
      <c r="J111" s="3">
        <v>19.065328471600001</v>
      </c>
      <c r="K111" s="3">
        <v>189.8959579703</v>
      </c>
      <c r="L111" s="3">
        <v>3.9842145537000002</v>
      </c>
      <c r="M111" s="3">
        <v>54.706815696299998</v>
      </c>
      <c r="N111" s="3">
        <v>225.7709270199</v>
      </c>
      <c r="O111" s="3">
        <v>45.813164096100003</v>
      </c>
      <c r="P111">
        <v>0</v>
      </c>
      <c r="Q111" t="s">
        <v>198</v>
      </c>
    </row>
    <row r="112" spans="1:17">
      <c r="A112" t="s">
        <v>108</v>
      </c>
      <c r="B112">
        <v>70</v>
      </c>
      <c r="C112" t="s">
        <v>162</v>
      </c>
      <c r="D112" t="s">
        <v>211</v>
      </c>
      <c r="F112" s="3">
        <v>381.26494778799997</v>
      </c>
      <c r="G112" s="3">
        <v>9624.6884798352003</v>
      </c>
      <c r="H112" s="3">
        <v>65.590168577399993</v>
      </c>
      <c r="I112" s="3">
        <v>23.199480099599999</v>
      </c>
      <c r="J112" s="3">
        <v>18.2355539112</v>
      </c>
      <c r="K112" s="3">
        <v>177.39054868490001</v>
      </c>
      <c r="L112" s="3">
        <v>3.8467318918000002</v>
      </c>
      <c r="M112" s="3">
        <v>54.867774601500003</v>
      </c>
      <c r="N112" s="3">
        <v>215.0879613486</v>
      </c>
      <c r="O112" s="3">
        <v>43.629592627000001</v>
      </c>
      <c r="P112">
        <v>0</v>
      </c>
      <c r="Q112" t="s">
        <v>198</v>
      </c>
    </row>
    <row r="113" spans="1:17">
      <c r="A113" t="s">
        <v>109</v>
      </c>
      <c r="B113">
        <v>70</v>
      </c>
      <c r="C113" t="s">
        <v>163</v>
      </c>
      <c r="D113" t="s">
        <v>211</v>
      </c>
      <c r="F113" s="3">
        <v>336.3586647047</v>
      </c>
      <c r="G113" s="3">
        <v>10614.889327020301</v>
      </c>
      <c r="H113" s="3">
        <v>78.387478982100006</v>
      </c>
      <c r="I113" s="3">
        <v>27.3377170678</v>
      </c>
      <c r="J113" s="3">
        <v>18.622224452499999</v>
      </c>
      <c r="K113" s="3">
        <v>198.00155870130001</v>
      </c>
      <c r="L113" s="3">
        <v>5.1670288024</v>
      </c>
      <c r="M113" s="3">
        <v>55.803342022800003</v>
      </c>
      <c r="N113" s="3">
        <v>226.1702629614</v>
      </c>
      <c r="O113" s="3">
        <v>45.0158440095</v>
      </c>
      <c r="P113">
        <v>0</v>
      </c>
      <c r="Q113" t="s">
        <v>198</v>
      </c>
    </row>
    <row r="114" spans="1:17">
      <c r="A114" t="s">
        <v>110</v>
      </c>
      <c r="B114">
        <v>65</v>
      </c>
      <c r="C114" t="s">
        <v>152</v>
      </c>
      <c r="D114" t="s">
        <v>211</v>
      </c>
      <c r="F114" s="3">
        <v>347.91589598399997</v>
      </c>
      <c r="G114" s="3">
        <v>8492.1723327950003</v>
      </c>
      <c r="H114" s="3">
        <v>69.564475283199997</v>
      </c>
      <c r="I114" s="3">
        <v>23.761495872200001</v>
      </c>
      <c r="J114" s="3">
        <v>17.0129754186</v>
      </c>
      <c r="K114" s="3">
        <v>166.0878275538</v>
      </c>
      <c r="L114" s="3">
        <v>4.2861820512</v>
      </c>
      <c r="M114" s="3">
        <v>47.764509361199998</v>
      </c>
      <c r="N114" s="3">
        <v>200.55244019930001</v>
      </c>
      <c r="O114" s="3">
        <v>38.294294385900002</v>
      </c>
      <c r="P114">
        <v>0</v>
      </c>
      <c r="Q114" t="s">
        <v>198</v>
      </c>
    </row>
    <row r="115" spans="1:17">
      <c r="A115" t="s">
        <v>111</v>
      </c>
      <c r="B115">
        <v>65</v>
      </c>
      <c r="C115" t="s">
        <v>162</v>
      </c>
      <c r="D115" t="s">
        <v>210</v>
      </c>
      <c r="E115" t="s">
        <v>215</v>
      </c>
      <c r="F115" s="3">
        <v>300.82892613669998</v>
      </c>
      <c r="G115" s="3">
        <v>11481.519018018</v>
      </c>
      <c r="H115" s="3">
        <v>63.367553057499997</v>
      </c>
      <c r="I115" s="3">
        <v>21.965295155700002</v>
      </c>
      <c r="J115" s="3">
        <v>22.2202903785</v>
      </c>
      <c r="K115" s="3">
        <v>170.1256771605</v>
      </c>
      <c r="L115" s="3">
        <v>29.9081964029</v>
      </c>
      <c r="M115" s="3">
        <v>33.937280151899998</v>
      </c>
      <c r="N115" s="3">
        <v>206.448251812</v>
      </c>
      <c r="O115" s="3">
        <v>20.212836786</v>
      </c>
      <c r="P115">
        <v>0</v>
      </c>
      <c r="Q115" t="s">
        <v>199</v>
      </c>
    </row>
    <row r="116" spans="1:17">
      <c r="A116" t="s">
        <v>112</v>
      </c>
      <c r="B116">
        <v>65</v>
      </c>
      <c r="C116" t="s">
        <v>156</v>
      </c>
      <c r="D116" t="s">
        <v>211</v>
      </c>
      <c r="F116" s="3">
        <v>361.51168793530002</v>
      </c>
      <c r="G116" s="3">
        <v>8234.1301306492005</v>
      </c>
      <c r="H116" s="3">
        <v>56.132435262100003</v>
      </c>
      <c r="I116" s="3">
        <v>21.164610616600001</v>
      </c>
      <c r="J116" s="3">
        <v>15.067851038600001</v>
      </c>
      <c r="K116" s="3">
        <v>156.64254500269999</v>
      </c>
      <c r="L116" s="3">
        <v>4.8316021752999996</v>
      </c>
      <c r="M116" s="3">
        <v>49.120308430900003</v>
      </c>
      <c r="N116" s="3">
        <v>188.1267420147</v>
      </c>
      <c r="O116" s="3">
        <v>37.874835057799999</v>
      </c>
      <c r="P116">
        <v>0</v>
      </c>
      <c r="Q116" t="s">
        <v>198</v>
      </c>
    </row>
    <row r="117" spans="1:17">
      <c r="A117" t="s">
        <v>113</v>
      </c>
      <c r="B117">
        <v>65</v>
      </c>
      <c r="C117" t="s">
        <v>161</v>
      </c>
      <c r="D117" t="s">
        <v>211</v>
      </c>
      <c r="F117" s="3">
        <v>630.90098868550001</v>
      </c>
      <c r="G117" s="3">
        <v>5598.7592560085996</v>
      </c>
      <c r="H117" s="3">
        <v>43.363598925300003</v>
      </c>
      <c r="I117" s="3">
        <v>20.1040524563</v>
      </c>
      <c r="J117" s="3">
        <v>11.5107421852</v>
      </c>
      <c r="K117" s="3">
        <v>115.1927939756</v>
      </c>
      <c r="L117" s="3">
        <v>34.293441601200001</v>
      </c>
      <c r="M117" s="3">
        <v>14.771154987999999</v>
      </c>
      <c r="N117" s="3">
        <v>63.875534358099998</v>
      </c>
      <c r="O117" s="3">
        <v>11.565122323200001</v>
      </c>
      <c r="P117">
        <v>0</v>
      </c>
      <c r="Q117" t="s">
        <v>202</v>
      </c>
    </row>
    <row r="118" spans="1:17">
      <c r="A118" t="s">
        <v>114</v>
      </c>
      <c r="B118">
        <v>65</v>
      </c>
      <c r="C118" t="s">
        <v>157</v>
      </c>
      <c r="D118" t="s">
        <v>211</v>
      </c>
      <c r="F118" s="3">
        <v>473.39928554620002</v>
      </c>
      <c r="G118" s="3">
        <v>9490.0852759971003</v>
      </c>
      <c r="H118" s="3">
        <v>85.4296756512</v>
      </c>
      <c r="I118" s="3">
        <v>21.901973848800001</v>
      </c>
      <c r="J118" s="3">
        <v>19.575244549699999</v>
      </c>
      <c r="K118" s="3">
        <v>178.98537760069999</v>
      </c>
      <c r="L118" s="3">
        <v>4.2481669986000004</v>
      </c>
      <c r="M118" s="3">
        <v>57.754206349999997</v>
      </c>
      <c r="N118" s="3">
        <v>213.54773969030001</v>
      </c>
      <c r="O118" s="3">
        <v>42.697118013199997</v>
      </c>
      <c r="P118">
        <v>0</v>
      </c>
      <c r="Q118" t="s">
        <v>198</v>
      </c>
    </row>
    <row r="119" spans="1:17">
      <c r="A119" t="s">
        <v>115</v>
      </c>
      <c r="B119">
        <v>65</v>
      </c>
      <c r="C119" t="s">
        <v>157</v>
      </c>
      <c r="D119" t="s">
        <v>211</v>
      </c>
      <c r="F119" s="3">
        <v>394.62161511519997</v>
      </c>
      <c r="G119" s="3">
        <v>10308.5513997528</v>
      </c>
      <c r="H119" s="3">
        <v>86.415528761499999</v>
      </c>
      <c r="I119" s="3">
        <v>23.043467102800001</v>
      </c>
      <c r="J119" s="3">
        <v>18.255276632800001</v>
      </c>
      <c r="K119" s="3">
        <v>187.4829949752</v>
      </c>
      <c r="L119" s="3">
        <v>3.3111678836</v>
      </c>
      <c r="M119" s="3">
        <v>55.090201056200002</v>
      </c>
      <c r="N119" s="3">
        <v>216.3242250321</v>
      </c>
      <c r="O119" s="3">
        <v>45.7905466152</v>
      </c>
      <c r="P119">
        <v>0</v>
      </c>
      <c r="Q119" t="s">
        <v>198</v>
      </c>
    </row>
    <row r="120" spans="1:17">
      <c r="A120" t="s">
        <v>116</v>
      </c>
      <c r="B120">
        <v>65</v>
      </c>
      <c r="C120" t="s">
        <v>152</v>
      </c>
      <c r="D120" t="s">
        <v>211</v>
      </c>
      <c r="E120" t="s">
        <v>215</v>
      </c>
      <c r="F120" s="3">
        <v>293.85632943439998</v>
      </c>
      <c r="G120" s="3">
        <v>8021.6010575290002</v>
      </c>
      <c r="H120" s="3">
        <v>55.358456732100002</v>
      </c>
      <c r="I120" s="3">
        <v>16.296978015899999</v>
      </c>
      <c r="J120" s="3">
        <v>15.465231967399999</v>
      </c>
      <c r="K120" s="3">
        <v>146.2808131148</v>
      </c>
      <c r="L120" s="3">
        <v>3.0775098261</v>
      </c>
      <c r="M120" s="3">
        <v>44.514842980799997</v>
      </c>
      <c r="N120" s="3">
        <v>183.27672374240001</v>
      </c>
      <c r="O120" s="3">
        <v>36.111112054000003</v>
      </c>
      <c r="P120">
        <v>0</v>
      </c>
      <c r="Q120" t="s">
        <v>198</v>
      </c>
    </row>
    <row r="121" spans="1:17">
      <c r="A121" t="s">
        <v>117</v>
      </c>
      <c r="B121">
        <v>65</v>
      </c>
      <c r="C121" t="s">
        <v>168</v>
      </c>
      <c r="D121" t="s">
        <v>211</v>
      </c>
      <c r="F121" s="3">
        <v>402.37355609330001</v>
      </c>
      <c r="G121" s="3">
        <v>8451.8032757437995</v>
      </c>
      <c r="H121" s="3">
        <v>50.988613758699998</v>
      </c>
      <c r="I121" s="3">
        <v>22.937178678399999</v>
      </c>
      <c r="J121" s="3">
        <v>12.3193071531</v>
      </c>
      <c r="K121" s="3">
        <v>159.10322554539999</v>
      </c>
      <c r="L121" s="3">
        <v>3.9783656533</v>
      </c>
      <c r="M121" s="3">
        <v>50.174103563800003</v>
      </c>
      <c r="N121" s="3">
        <v>205.3696025186</v>
      </c>
      <c r="O121" s="3">
        <v>39.865098090799997</v>
      </c>
      <c r="P121">
        <v>0</v>
      </c>
      <c r="Q121" t="s">
        <v>198</v>
      </c>
    </row>
    <row r="122" spans="1:17">
      <c r="A122" t="s">
        <v>118</v>
      </c>
      <c r="B122">
        <v>65</v>
      </c>
      <c r="C122" t="s">
        <v>172</v>
      </c>
      <c r="D122" t="s">
        <v>211</v>
      </c>
      <c r="F122" s="3">
        <v>188.58147787710001</v>
      </c>
      <c r="G122" s="3">
        <v>9214.7440350815996</v>
      </c>
      <c r="H122" s="3">
        <v>76.345348397400002</v>
      </c>
      <c r="I122" s="3">
        <v>19.4013160971</v>
      </c>
      <c r="J122" s="3">
        <v>19.279504535299999</v>
      </c>
      <c r="K122" s="3">
        <v>165.2643423298</v>
      </c>
      <c r="L122" s="3">
        <v>3.0566032624999999</v>
      </c>
      <c r="M122" s="3">
        <v>48.545727414300003</v>
      </c>
      <c r="N122" s="3">
        <v>199.01038909619999</v>
      </c>
      <c r="O122" s="3">
        <v>44.028888867900001</v>
      </c>
      <c r="P122">
        <v>0</v>
      </c>
      <c r="Q122" t="s">
        <v>198</v>
      </c>
    </row>
    <row r="123" spans="1:17">
      <c r="A123" t="s">
        <v>119</v>
      </c>
      <c r="B123">
        <v>65</v>
      </c>
      <c r="C123" t="s">
        <v>177</v>
      </c>
      <c r="D123" t="s">
        <v>211</v>
      </c>
      <c r="F123" s="3">
        <v>236.23999990350001</v>
      </c>
      <c r="G123" s="3">
        <v>8226.7030611532991</v>
      </c>
      <c r="H123" s="3">
        <v>53.2749509406</v>
      </c>
      <c r="I123" s="3">
        <v>19.464027151900002</v>
      </c>
      <c r="J123" s="3">
        <v>15.8944644651</v>
      </c>
      <c r="K123" s="3">
        <v>161.60260649829999</v>
      </c>
      <c r="L123" s="3">
        <v>3.7670622844000001</v>
      </c>
      <c r="M123" s="3">
        <v>48.9996014691</v>
      </c>
      <c r="N123" s="3">
        <v>189.35719629350001</v>
      </c>
      <c r="O123" s="3">
        <v>39.697855234400002</v>
      </c>
      <c r="P123">
        <v>0</v>
      </c>
      <c r="Q123" t="s">
        <v>198</v>
      </c>
    </row>
    <row r="124" spans="1:17">
      <c r="A124" t="s">
        <v>120</v>
      </c>
      <c r="B124">
        <v>65</v>
      </c>
      <c r="C124" t="s">
        <v>174</v>
      </c>
      <c r="D124" t="s">
        <v>211</v>
      </c>
      <c r="F124" s="3">
        <v>339.35780839929998</v>
      </c>
      <c r="G124" s="3">
        <v>8988.7433185907994</v>
      </c>
      <c r="H124" s="3">
        <v>67.742751327899995</v>
      </c>
      <c r="I124" s="3">
        <v>25.648794510599998</v>
      </c>
      <c r="J124" s="3">
        <v>14.743821248</v>
      </c>
      <c r="K124" s="3">
        <v>167.6859072167</v>
      </c>
      <c r="L124" s="3">
        <v>4.253685967</v>
      </c>
      <c r="M124" s="3">
        <v>52.710963976199999</v>
      </c>
      <c r="N124" s="3">
        <v>210.43088487430001</v>
      </c>
      <c r="O124" s="3">
        <v>43.141824585199998</v>
      </c>
      <c r="P124">
        <v>0</v>
      </c>
      <c r="Q124" t="s">
        <v>198</v>
      </c>
    </row>
    <row r="125" spans="1:17">
      <c r="A125" t="s">
        <v>121</v>
      </c>
      <c r="B125">
        <v>65</v>
      </c>
      <c r="C125" t="s">
        <v>168</v>
      </c>
      <c r="D125" t="s">
        <v>211</v>
      </c>
      <c r="F125" s="3">
        <v>255.80432988690001</v>
      </c>
      <c r="G125" s="3">
        <v>8360.4106528814009</v>
      </c>
      <c r="H125" s="3">
        <v>44.676672523800001</v>
      </c>
      <c r="I125" s="3">
        <v>19.023589614799999</v>
      </c>
      <c r="J125" s="3">
        <v>18.9400253212</v>
      </c>
      <c r="K125" s="3">
        <v>176.33377156520001</v>
      </c>
      <c r="L125" s="3">
        <v>4.2520185731</v>
      </c>
      <c r="M125" s="3">
        <v>50.015941169199998</v>
      </c>
      <c r="N125" s="3">
        <v>195.25676420959999</v>
      </c>
      <c r="O125" s="3">
        <v>38.348374934699997</v>
      </c>
      <c r="P125">
        <v>0</v>
      </c>
      <c r="Q125" t="s">
        <v>198</v>
      </c>
    </row>
    <row r="126" spans="1:17">
      <c r="A126" t="s">
        <v>122</v>
      </c>
      <c r="B126">
        <v>65</v>
      </c>
      <c r="C126" t="s">
        <v>177</v>
      </c>
      <c r="D126" t="s">
        <v>211</v>
      </c>
      <c r="F126" s="3">
        <v>319.27046669150002</v>
      </c>
      <c r="G126" s="3">
        <v>7968.8584705764997</v>
      </c>
      <c r="H126" s="3">
        <v>57.923188797800002</v>
      </c>
      <c r="I126" s="3">
        <v>18.775678492899999</v>
      </c>
      <c r="J126" s="3">
        <v>14.9957899869</v>
      </c>
      <c r="K126" s="3">
        <v>155.85890553300001</v>
      </c>
      <c r="L126" s="3">
        <v>4.4294003199</v>
      </c>
      <c r="M126" s="3">
        <v>41.091326127800002</v>
      </c>
      <c r="N126" s="3">
        <v>189.30227630030001</v>
      </c>
      <c r="O126" s="3">
        <v>37.085574573800002</v>
      </c>
      <c r="P126">
        <v>0</v>
      </c>
      <c r="Q126" t="s">
        <v>198</v>
      </c>
    </row>
    <row r="127" spans="1:17">
      <c r="A127" t="s">
        <v>123</v>
      </c>
      <c r="B127">
        <v>65</v>
      </c>
      <c r="C127" t="s">
        <v>172</v>
      </c>
      <c r="D127" t="s">
        <v>211</v>
      </c>
      <c r="F127" s="3">
        <v>338.42134427389999</v>
      </c>
      <c r="G127" s="3">
        <v>7716.8674356003003</v>
      </c>
      <c r="H127" s="3">
        <v>47.514587457300003</v>
      </c>
      <c r="I127" s="3">
        <v>20.075598487400001</v>
      </c>
      <c r="J127" s="3">
        <v>19.650479735099999</v>
      </c>
      <c r="K127" s="3">
        <v>152.00407249009999</v>
      </c>
      <c r="L127" s="3">
        <v>6.1529598222999997</v>
      </c>
      <c r="M127" s="3">
        <v>45.636190169199999</v>
      </c>
      <c r="N127" s="3">
        <v>188.6362397211</v>
      </c>
      <c r="O127" s="3">
        <v>38.965424013700002</v>
      </c>
      <c r="P127">
        <v>0</v>
      </c>
      <c r="Q127" t="s">
        <v>198</v>
      </c>
    </row>
    <row r="128" spans="1:17">
      <c r="A128" t="s">
        <v>124</v>
      </c>
      <c r="B128">
        <v>117</v>
      </c>
      <c r="C128" t="s">
        <v>177</v>
      </c>
      <c r="D128" t="s">
        <v>211</v>
      </c>
      <c r="E128" t="s">
        <v>215</v>
      </c>
      <c r="F128" s="3">
        <v>386.74220130809999</v>
      </c>
      <c r="G128" s="3">
        <v>8539.5964842586</v>
      </c>
      <c r="H128" s="3">
        <v>61.4694046786</v>
      </c>
      <c r="I128" s="3">
        <v>21.391418230399999</v>
      </c>
      <c r="J128" s="3">
        <v>16.733522579799999</v>
      </c>
      <c r="K128" s="3">
        <v>154.77700578220001</v>
      </c>
      <c r="L128" s="3">
        <v>3.9923192150000002</v>
      </c>
      <c r="M128" s="3">
        <v>48.9165265464</v>
      </c>
      <c r="N128" s="3">
        <v>198.0670943129</v>
      </c>
      <c r="O128" s="3">
        <v>39.883437432100003</v>
      </c>
      <c r="P128">
        <v>0</v>
      </c>
      <c r="Q128" t="s">
        <v>198</v>
      </c>
    </row>
    <row r="129" spans="1:17">
      <c r="A129" t="s">
        <v>125</v>
      </c>
      <c r="B129">
        <v>117</v>
      </c>
      <c r="C129" t="s">
        <v>156</v>
      </c>
      <c r="D129" t="s">
        <v>211</v>
      </c>
      <c r="E129" t="s">
        <v>217</v>
      </c>
      <c r="F129" s="3">
        <v>268.51488721560003</v>
      </c>
      <c r="G129" s="3">
        <v>8588.3649468018994</v>
      </c>
      <c r="H129" s="3">
        <v>54.511787567799999</v>
      </c>
      <c r="I129" s="3">
        <v>21.9659586756</v>
      </c>
      <c r="J129" s="3">
        <v>14.9689431751</v>
      </c>
      <c r="K129" s="3">
        <v>152.9651888148</v>
      </c>
      <c r="L129" s="3">
        <v>5.4638570069999997</v>
      </c>
      <c r="M129" s="3">
        <v>47.703364289500001</v>
      </c>
      <c r="N129" s="3">
        <v>194.33191525870001</v>
      </c>
      <c r="O129" s="3">
        <v>40.963144053900002</v>
      </c>
      <c r="P129">
        <v>0</v>
      </c>
      <c r="Q129" t="s">
        <v>198</v>
      </c>
    </row>
    <row r="130" spans="1:17">
      <c r="A130" t="s">
        <v>126</v>
      </c>
      <c r="B130">
        <v>117</v>
      </c>
      <c r="C130" t="s">
        <v>152</v>
      </c>
      <c r="D130" t="s">
        <v>211</v>
      </c>
      <c r="F130" s="3">
        <v>331.2409582555</v>
      </c>
      <c r="G130" s="3">
        <v>8031.6898208767998</v>
      </c>
      <c r="H130" s="3">
        <v>69.855307225000004</v>
      </c>
      <c r="I130" s="3">
        <v>19.483892984499999</v>
      </c>
      <c r="J130" s="3">
        <v>17.085894260700002</v>
      </c>
      <c r="K130" s="3">
        <v>152.32414658530001</v>
      </c>
      <c r="L130" s="3">
        <v>4.1926373198000002</v>
      </c>
      <c r="M130" s="3">
        <v>44.718526042000001</v>
      </c>
      <c r="N130" s="3">
        <v>192.8666147939</v>
      </c>
      <c r="O130" s="3">
        <v>37.325889069299997</v>
      </c>
      <c r="P130">
        <v>0</v>
      </c>
      <c r="Q130" t="s">
        <v>198</v>
      </c>
    </row>
    <row r="131" spans="1:17">
      <c r="A131" t="s">
        <v>127</v>
      </c>
      <c r="B131">
        <v>117</v>
      </c>
      <c r="C131" t="s">
        <v>177</v>
      </c>
      <c r="D131" t="s">
        <v>211</v>
      </c>
      <c r="F131" s="3">
        <v>226.24634836769999</v>
      </c>
      <c r="G131" s="3">
        <v>8463.6113867619006</v>
      </c>
      <c r="H131" s="3">
        <v>56.0057511897</v>
      </c>
      <c r="I131" s="3">
        <v>16.345159355100002</v>
      </c>
      <c r="J131" s="3">
        <v>15.959982974100001</v>
      </c>
      <c r="K131" s="3">
        <v>155.78574726279999</v>
      </c>
      <c r="L131" s="3">
        <v>4.3135465319000001</v>
      </c>
      <c r="M131" s="3">
        <v>48.299293063299999</v>
      </c>
      <c r="N131" s="3">
        <v>187.9195030002</v>
      </c>
      <c r="O131" s="3">
        <v>41.489412359900001</v>
      </c>
      <c r="P131">
        <v>0</v>
      </c>
      <c r="Q131" t="s">
        <v>198</v>
      </c>
    </row>
    <row r="132" spans="1:17">
      <c r="A132" t="s">
        <v>128</v>
      </c>
      <c r="B132">
        <v>117</v>
      </c>
      <c r="C132" t="s">
        <v>174</v>
      </c>
      <c r="D132" t="s">
        <v>211</v>
      </c>
      <c r="F132" s="3">
        <v>381.97953017200001</v>
      </c>
      <c r="G132" s="3">
        <v>9904.8505267628007</v>
      </c>
      <c r="H132" s="3">
        <v>64.677453090300006</v>
      </c>
      <c r="I132" s="3">
        <v>24.162757314899999</v>
      </c>
      <c r="J132" s="3">
        <v>21.514585330199999</v>
      </c>
      <c r="K132" s="3">
        <v>177.8623827271</v>
      </c>
      <c r="L132" s="3">
        <v>4.8499466795000004</v>
      </c>
      <c r="M132" s="3">
        <v>49.242559193300004</v>
      </c>
      <c r="N132" s="3">
        <v>218.15651879079999</v>
      </c>
      <c r="O132" s="3">
        <v>42.701519170700003</v>
      </c>
      <c r="P132">
        <v>0</v>
      </c>
      <c r="Q132" t="s">
        <v>198</v>
      </c>
    </row>
    <row r="133" spans="1:17">
      <c r="A133" t="s">
        <v>129</v>
      </c>
      <c r="B133">
        <v>117</v>
      </c>
      <c r="C133" t="s">
        <v>157</v>
      </c>
      <c r="D133" t="s">
        <v>211</v>
      </c>
      <c r="E133" t="s">
        <v>216</v>
      </c>
      <c r="F133" s="3">
        <v>399.42182668689998</v>
      </c>
      <c r="G133" s="3">
        <v>10452.702622798501</v>
      </c>
      <c r="H133" s="3">
        <v>89.1219909446</v>
      </c>
      <c r="I133" s="3">
        <v>25.469747288299999</v>
      </c>
      <c r="J133" s="3">
        <v>19.012317359400001</v>
      </c>
      <c r="K133" s="3">
        <v>195.80007872100001</v>
      </c>
      <c r="L133" s="3">
        <v>5.1358102623999997</v>
      </c>
      <c r="M133" s="3">
        <v>57.132995153400003</v>
      </c>
      <c r="N133" s="3">
        <v>226.56976802700001</v>
      </c>
      <c r="O133" s="3">
        <v>43.800732109899997</v>
      </c>
      <c r="P133">
        <v>0</v>
      </c>
      <c r="Q133" t="s">
        <v>198</v>
      </c>
    </row>
    <row r="134" spans="1:17">
      <c r="A134" t="s">
        <v>130</v>
      </c>
      <c r="B134">
        <v>117</v>
      </c>
      <c r="C134" t="s">
        <v>161</v>
      </c>
      <c r="D134" t="s">
        <v>211</v>
      </c>
      <c r="F134" s="3">
        <v>349.24675208669998</v>
      </c>
      <c r="G134" s="3">
        <v>9292.4461207839995</v>
      </c>
      <c r="H134" s="3">
        <v>73.521440850900007</v>
      </c>
      <c r="I134" s="3">
        <v>20.719069946499999</v>
      </c>
      <c r="J134" s="3">
        <v>13.970715630500001</v>
      </c>
      <c r="K134" s="3">
        <v>170.29377052359999</v>
      </c>
      <c r="L134" s="3">
        <v>5.0246934695999999</v>
      </c>
      <c r="M134" s="3">
        <v>49.679471647299998</v>
      </c>
      <c r="N134" s="3">
        <v>204.9277912222</v>
      </c>
      <c r="O134" s="3">
        <v>42.053501113000003</v>
      </c>
      <c r="P134">
        <v>0</v>
      </c>
      <c r="Q134" t="s">
        <v>198</v>
      </c>
    </row>
    <row r="135" spans="1:17">
      <c r="A135" t="s">
        <v>131</v>
      </c>
      <c r="B135">
        <v>117</v>
      </c>
      <c r="C135" t="s">
        <v>184</v>
      </c>
      <c r="D135" t="s">
        <v>211</v>
      </c>
      <c r="F135" s="3">
        <v>323.40702907910003</v>
      </c>
      <c r="G135" s="3">
        <v>8546.4617605156</v>
      </c>
      <c r="H135" s="3">
        <v>62.780037058300003</v>
      </c>
      <c r="I135" s="3">
        <v>21.545712160099999</v>
      </c>
      <c r="J135" s="3">
        <v>16.5849366833</v>
      </c>
      <c r="K135" s="3">
        <v>162.5529950584</v>
      </c>
      <c r="L135" s="3">
        <v>3.5228321532</v>
      </c>
      <c r="M135" s="3">
        <v>47.588044143499999</v>
      </c>
      <c r="N135" s="3">
        <v>203.65943683149999</v>
      </c>
      <c r="O135" s="3">
        <v>42.062844980999998</v>
      </c>
      <c r="P135">
        <v>0</v>
      </c>
      <c r="Q135" t="s">
        <v>198</v>
      </c>
    </row>
    <row r="136" spans="1:17">
      <c r="A136" t="s">
        <v>132</v>
      </c>
      <c r="B136">
        <v>117</v>
      </c>
      <c r="C136" t="s">
        <v>163</v>
      </c>
      <c r="D136" t="s">
        <v>211</v>
      </c>
      <c r="F136" s="3">
        <v>327.9042424077</v>
      </c>
      <c r="G136" s="3">
        <v>9092.9480276426002</v>
      </c>
      <c r="H136" s="3">
        <v>74.629897121400006</v>
      </c>
      <c r="I136" s="3">
        <v>21.191928924700001</v>
      </c>
      <c r="J136" s="3">
        <v>15.199039236699999</v>
      </c>
      <c r="K136" s="3">
        <v>174.1964843534</v>
      </c>
      <c r="L136" s="3">
        <v>4.3283256080000001</v>
      </c>
      <c r="M136" s="3">
        <v>51.128309537600003</v>
      </c>
      <c r="N136" s="3">
        <v>211.8875589132</v>
      </c>
      <c r="O136" s="3">
        <v>40.390261612300002</v>
      </c>
      <c r="P136">
        <v>0</v>
      </c>
      <c r="Q136" t="s">
        <v>198</v>
      </c>
    </row>
    <row r="137" spans="1:17">
      <c r="A137" t="s">
        <v>133</v>
      </c>
      <c r="B137">
        <v>117</v>
      </c>
      <c r="C137" t="s">
        <v>174</v>
      </c>
      <c r="D137" t="s">
        <v>211</v>
      </c>
      <c r="F137" s="3">
        <v>318.68478777709998</v>
      </c>
      <c r="G137" s="3">
        <v>9139.9716295789003</v>
      </c>
      <c r="H137" s="3">
        <v>64.870297796700001</v>
      </c>
      <c r="I137" s="3">
        <v>17.412230109100001</v>
      </c>
      <c r="J137" s="3">
        <v>18.103444598999999</v>
      </c>
      <c r="K137" s="3">
        <v>174.11106348120001</v>
      </c>
      <c r="L137" s="3">
        <v>3.5167835959999998</v>
      </c>
      <c r="M137" s="3">
        <v>49.613927017599998</v>
      </c>
      <c r="N137" s="3">
        <v>204.51616226109999</v>
      </c>
      <c r="O137" s="3">
        <v>43.859535427099999</v>
      </c>
      <c r="P137">
        <v>0</v>
      </c>
      <c r="Q137" t="s">
        <v>198</v>
      </c>
    </row>
    <row r="138" spans="1:17">
      <c r="A138" t="s">
        <v>134</v>
      </c>
      <c r="B138">
        <v>117</v>
      </c>
      <c r="C138" t="s">
        <v>163</v>
      </c>
      <c r="D138" t="s">
        <v>211</v>
      </c>
      <c r="F138" s="3">
        <v>342.59795435669997</v>
      </c>
      <c r="G138" s="3">
        <v>8751.6305468442006</v>
      </c>
      <c r="H138" s="3">
        <v>63.112873432400001</v>
      </c>
      <c r="I138" s="3">
        <v>23.334760559300001</v>
      </c>
      <c r="J138" s="3">
        <v>16.148652970200001</v>
      </c>
      <c r="K138" s="3">
        <v>163.0618762631</v>
      </c>
      <c r="L138" s="3">
        <v>4.0198756613000004</v>
      </c>
      <c r="M138" s="3">
        <v>47.907372506800002</v>
      </c>
      <c r="N138" s="3">
        <v>199.89005374519999</v>
      </c>
      <c r="O138" s="3">
        <v>39.832067488299998</v>
      </c>
      <c r="P138">
        <v>0</v>
      </c>
      <c r="Q138" t="s">
        <v>198</v>
      </c>
    </row>
    <row r="139" spans="1:17">
      <c r="A139" t="s">
        <v>135</v>
      </c>
      <c r="B139">
        <v>117</v>
      </c>
      <c r="C139" t="s">
        <v>166</v>
      </c>
      <c r="D139" t="s">
        <v>211</v>
      </c>
      <c r="F139" s="3">
        <v>346.89428801790001</v>
      </c>
      <c r="G139" s="3">
        <v>8700.3576785627993</v>
      </c>
      <c r="H139" s="3">
        <v>60.854454106699997</v>
      </c>
      <c r="I139" s="3">
        <v>22.129121898000001</v>
      </c>
      <c r="J139" s="3">
        <v>12.797792424200001</v>
      </c>
      <c r="K139" s="3">
        <v>150.8914100309</v>
      </c>
      <c r="L139" s="3">
        <v>6.3653736521999997</v>
      </c>
      <c r="M139" s="3">
        <v>48.098554760100001</v>
      </c>
      <c r="N139" s="3">
        <v>183.26856228310001</v>
      </c>
      <c r="O139" s="3">
        <v>37.350284559999999</v>
      </c>
      <c r="P139">
        <v>0</v>
      </c>
      <c r="Q139" t="s">
        <v>198</v>
      </c>
    </row>
    <row r="140" spans="1:17">
      <c r="A140" t="s">
        <v>136</v>
      </c>
      <c r="B140">
        <v>117</v>
      </c>
      <c r="C140" t="s">
        <v>157</v>
      </c>
      <c r="D140" t="s">
        <v>211</v>
      </c>
      <c r="F140" s="3">
        <v>398.578168554</v>
      </c>
      <c r="G140" s="3">
        <v>9999.3356583291006</v>
      </c>
      <c r="H140" s="3">
        <v>73.320643689500002</v>
      </c>
      <c r="I140" s="3">
        <v>18.2294559869</v>
      </c>
      <c r="J140" s="3">
        <v>16.527081111499999</v>
      </c>
      <c r="K140" s="3">
        <v>177.77363180259999</v>
      </c>
      <c r="L140" s="3">
        <v>4.4620321708999997</v>
      </c>
      <c r="M140" s="3">
        <v>50.766675585900003</v>
      </c>
      <c r="N140" s="3">
        <v>211.85753729300001</v>
      </c>
      <c r="O140" s="3">
        <v>39.934452690900002</v>
      </c>
      <c r="P140">
        <v>0</v>
      </c>
      <c r="Q140" t="s">
        <v>198</v>
      </c>
    </row>
    <row r="141" spans="1:17">
      <c r="A141" t="s">
        <v>137</v>
      </c>
      <c r="B141">
        <v>117</v>
      </c>
      <c r="C141" t="s">
        <v>159</v>
      </c>
      <c r="D141" t="s">
        <v>211</v>
      </c>
      <c r="F141" s="3">
        <v>399.23778249200001</v>
      </c>
      <c r="G141" s="3">
        <v>9546.7195989252996</v>
      </c>
      <c r="H141" s="3">
        <v>55.4134754325</v>
      </c>
      <c r="I141" s="3">
        <v>24.7438883204</v>
      </c>
      <c r="J141" s="3">
        <v>22.1628846835</v>
      </c>
      <c r="K141" s="3">
        <v>179.57392463100001</v>
      </c>
      <c r="L141" s="3">
        <v>3.9757290816999999</v>
      </c>
      <c r="M141" s="3">
        <v>54.672093107800002</v>
      </c>
      <c r="N141" s="3">
        <v>211.46286226769999</v>
      </c>
      <c r="O141" s="3">
        <v>41.475319878000001</v>
      </c>
      <c r="P141">
        <v>0</v>
      </c>
      <c r="Q141" t="s">
        <v>198</v>
      </c>
    </row>
    <row r="142" spans="1:17">
      <c r="A142" t="s">
        <v>138</v>
      </c>
      <c r="B142">
        <v>117</v>
      </c>
      <c r="C142" t="s">
        <v>157</v>
      </c>
      <c r="D142" t="s">
        <v>211</v>
      </c>
      <c r="F142" s="3">
        <v>454.8810948245</v>
      </c>
      <c r="G142" s="3">
        <v>9564.7660070353995</v>
      </c>
      <c r="H142" s="3">
        <v>55.644949058100003</v>
      </c>
      <c r="I142" s="3">
        <v>23.797270661399999</v>
      </c>
      <c r="J142" s="3">
        <v>18.714809074200002</v>
      </c>
      <c r="K142" s="3">
        <v>178.40514459030001</v>
      </c>
      <c r="L142" s="3">
        <v>4.9311399013999999</v>
      </c>
      <c r="M142" s="3">
        <v>53.843899305500003</v>
      </c>
      <c r="N142" s="3">
        <v>204.81674613769999</v>
      </c>
      <c r="O142" s="3">
        <v>40.873938614700002</v>
      </c>
      <c r="P142">
        <v>0</v>
      </c>
      <c r="Q142" t="s">
        <v>198</v>
      </c>
    </row>
    <row r="143" spans="1:17">
      <c r="A143" t="s">
        <v>139</v>
      </c>
      <c r="B143">
        <v>117</v>
      </c>
      <c r="C143" t="s">
        <v>163</v>
      </c>
      <c r="D143" t="s">
        <v>210</v>
      </c>
      <c r="F143" s="3">
        <v>404.79912612829997</v>
      </c>
      <c r="G143" s="3">
        <v>9105.0572523404007</v>
      </c>
      <c r="H143" s="3">
        <v>49.156569570599999</v>
      </c>
      <c r="I143" s="3">
        <v>22.644781135599999</v>
      </c>
      <c r="J143" s="3">
        <v>13.949997402899999</v>
      </c>
      <c r="K143" s="3">
        <v>166.55782352310001</v>
      </c>
      <c r="L143" s="3">
        <v>3.5573138230999999</v>
      </c>
      <c r="M143" s="3">
        <v>51.257649911999998</v>
      </c>
      <c r="N143" s="3">
        <v>208.3744068842</v>
      </c>
      <c r="O143" s="3">
        <v>41.864626757800004</v>
      </c>
      <c r="P143">
        <v>0</v>
      </c>
      <c r="Q143" t="s">
        <v>198</v>
      </c>
    </row>
    <row r="144" spans="1:17">
      <c r="A144" t="s">
        <v>140</v>
      </c>
      <c r="B144">
        <v>117</v>
      </c>
      <c r="C144" t="s">
        <v>185</v>
      </c>
      <c r="D144" t="s">
        <v>211</v>
      </c>
      <c r="F144" s="3">
        <v>354.02826905019998</v>
      </c>
      <c r="G144" s="3">
        <v>10446.172205687801</v>
      </c>
      <c r="H144" s="3">
        <v>77.530340524099998</v>
      </c>
      <c r="I144" s="3">
        <v>26.039302600799999</v>
      </c>
      <c r="J144" s="3">
        <v>17.755505874800001</v>
      </c>
      <c r="K144" s="3">
        <v>182.08449566429999</v>
      </c>
      <c r="L144" s="3">
        <v>4.3672969926</v>
      </c>
      <c r="M144" s="3">
        <v>53.747573167699997</v>
      </c>
      <c r="N144" s="3">
        <v>219.60996824119999</v>
      </c>
      <c r="O144" s="3">
        <v>47.514176863800003</v>
      </c>
      <c r="P144">
        <v>0</v>
      </c>
      <c r="Q144" t="s">
        <v>198</v>
      </c>
    </row>
    <row r="145" spans="1:17">
      <c r="A145" t="s">
        <v>141</v>
      </c>
      <c r="B145">
        <v>117</v>
      </c>
      <c r="C145" t="s">
        <v>159</v>
      </c>
      <c r="D145" t="s">
        <v>211</v>
      </c>
      <c r="F145" s="3">
        <v>360.17138804770002</v>
      </c>
      <c r="G145" s="3">
        <v>9820.7628651598006</v>
      </c>
      <c r="H145" s="3">
        <v>82.175154166300004</v>
      </c>
      <c r="I145" s="3">
        <v>17.002713523499999</v>
      </c>
      <c r="J145" s="3">
        <v>22.8132347775</v>
      </c>
      <c r="K145" s="3">
        <v>182.47843292819999</v>
      </c>
      <c r="L145" s="3">
        <v>6.4783749330999996</v>
      </c>
      <c r="M145" s="3">
        <v>48.884239307599998</v>
      </c>
      <c r="N145" s="3">
        <v>224.8411316429</v>
      </c>
      <c r="O145" s="3">
        <v>44.018312789699998</v>
      </c>
      <c r="P145">
        <v>0</v>
      </c>
      <c r="Q145" t="s">
        <v>198</v>
      </c>
    </row>
    <row r="146" spans="1:17">
      <c r="A146" t="s">
        <v>142</v>
      </c>
      <c r="B146">
        <v>117</v>
      </c>
      <c r="C146" t="s">
        <v>159</v>
      </c>
      <c r="D146" t="s">
        <v>211</v>
      </c>
      <c r="F146" s="3">
        <v>437.04447159810002</v>
      </c>
      <c r="G146" s="3">
        <v>11272.6224047138</v>
      </c>
      <c r="H146" s="3">
        <v>84.713991728099998</v>
      </c>
      <c r="I146" s="3">
        <v>25.747625333399998</v>
      </c>
      <c r="J146" s="3">
        <v>26.8027603775</v>
      </c>
      <c r="K146" s="3">
        <v>207.905561398</v>
      </c>
      <c r="L146" s="3">
        <v>6.6022075869999997</v>
      </c>
      <c r="M146" s="3">
        <v>53.4975637987</v>
      </c>
      <c r="N146" s="3">
        <v>237.01501436660001</v>
      </c>
      <c r="O146" s="3">
        <v>45.603873738099999</v>
      </c>
      <c r="P146">
        <v>0</v>
      </c>
      <c r="Q146" t="s">
        <v>198</v>
      </c>
    </row>
    <row r="147" spans="1:17">
      <c r="A147" t="s">
        <v>143</v>
      </c>
      <c r="B147">
        <v>162</v>
      </c>
      <c r="C147" t="s">
        <v>186</v>
      </c>
      <c r="D147" t="s">
        <v>211</v>
      </c>
      <c r="F147" s="3">
        <v>324.90917449979997</v>
      </c>
      <c r="G147" s="3">
        <v>8171.0792622419003</v>
      </c>
      <c r="H147" s="3">
        <v>73.577625444299997</v>
      </c>
      <c r="I147" s="3">
        <v>21.215404828800001</v>
      </c>
      <c r="J147" s="3">
        <v>17.352497877099999</v>
      </c>
      <c r="K147" s="3">
        <v>149.3893793014</v>
      </c>
      <c r="L147" s="3">
        <v>2.9234118457</v>
      </c>
      <c r="M147" s="3">
        <v>46.117368263800003</v>
      </c>
      <c r="N147" s="3">
        <v>189.39042074389999</v>
      </c>
      <c r="O147" s="3">
        <v>37.070792049600001</v>
      </c>
      <c r="P147">
        <v>0</v>
      </c>
      <c r="Q147" t="s">
        <v>198</v>
      </c>
    </row>
    <row r="148" spans="1:17">
      <c r="A148" t="s">
        <v>144</v>
      </c>
      <c r="B148">
        <v>162</v>
      </c>
      <c r="C148" t="s">
        <v>157</v>
      </c>
      <c r="D148" t="s">
        <v>211</v>
      </c>
      <c r="E148" t="s">
        <v>217</v>
      </c>
      <c r="F148" s="3">
        <v>440.39169277560001</v>
      </c>
      <c r="G148" s="3">
        <v>9500.4777295159001</v>
      </c>
      <c r="H148" s="3">
        <v>70.892574744300006</v>
      </c>
      <c r="I148" s="3">
        <v>23.344460236300002</v>
      </c>
      <c r="J148" s="3">
        <v>18.620128453900001</v>
      </c>
      <c r="K148" s="3">
        <v>183.05017082879999</v>
      </c>
      <c r="L148" s="3">
        <v>3.2091620781999999</v>
      </c>
      <c r="M148" s="3">
        <v>48.6494661244</v>
      </c>
      <c r="N148" s="3">
        <v>209.52534130000001</v>
      </c>
      <c r="O148" s="3">
        <v>41.924065375300003</v>
      </c>
      <c r="P148">
        <v>0</v>
      </c>
      <c r="Q148" t="s">
        <v>198</v>
      </c>
    </row>
    <row r="149" spans="1:17">
      <c r="A149" t="s">
        <v>145</v>
      </c>
      <c r="B149">
        <v>162</v>
      </c>
      <c r="C149" t="s">
        <v>170</v>
      </c>
      <c r="D149" t="s">
        <v>211</v>
      </c>
      <c r="F149" s="3">
        <v>343.88189362089997</v>
      </c>
      <c r="G149" s="3">
        <v>9393.9385613258</v>
      </c>
      <c r="H149" s="3">
        <v>82.540806164900005</v>
      </c>
      <c r="I149" s="3">
        <v>22.352404908699999</v>
      </c>
      <c r="J149" s="3">
        <v>16.050489496299999</v>
      </c>
      <c r="K149" s="3">
        <v>171.5233259446</v>
      </c>
      <c r="L149" s="3">
        <v>2.7099760979999998</v>
      </c>
      <c r="M149" s="3">
        <v>51.549215519500002</v>
      </c>
      <c r="N149" s="3">
        <v>214.57612620020001</v>
      </c>
      <c r="O149" s="3">
        <v>40.798891673500002</v>
      </c>
      <c r="P149">
        <v>0</v>
      </c>
      <c r="Q149" t="s">
        <v>198</v>
      </c>
    </row>
    <row r="150" spans="1:17">
      <c r="A150" t="s">
        <v>146</v>
      </c>
      <c r="B150">
        <v>162</v>
      </c>
      <c r="C150" t="s">
        <v>168</v>
      </c>
      <c r="D150" t="s">
        <v>211</v>
      </c>
      <c r="F150" s="3">
        <v>423.69751557230001</v>
      </c>
      <c r="G150" s="3">
        <v>9477.5325618159004</v>
      </c>
      <c r="H150" s="3">
        <v>66.487488344499994</v>
      </c>
      <c r="I150" s="3">
        <v>23.484725987899999</v>
      </c>
      <c r="J150" s="3">
        <v>19.6076556529</v>
      </c>
      <c r="K150" s="3">
        <v>177.7260146779</v>
      </c>
      <c r="L150" s="3">
        <v>5.9546655721999997</v>
      </c>
      <c r="M150" s="3">
        <v>51.070393083799999</v>
      </c>
      <c r="N150" s="3">
        <v>215.4936931993</v>
      </c>
      <c r="O150" s="3">
        <v>43.917433593399998</v>
      </c>
      <c r="P150">
        <v>0</v>
      </c>
      <c r="Q150" t="s">
        <v>198</v>
      </c>
    </row>
    <row r="151" spans="1:17">
      <c r="A151" t="s">
        <v>147</v>
      </c>
      <c r="B151">
        <v>162</v>
      </c>
      <c r="C151" t="s">
        <v>163</v>
      </c>
      <c r="D151" t="s">
        <v>211</v>
      </c>
      <c r="F151" s="3">
        <v>287.01919100489999</v>
      </c>
      <c r="G151" s="3">
        <v>10080.4110945214</v>
      </c>
      <c r="H151" s="3">
        <v>78.314016306400006</v>
      </c>
      <c r="I151" s="3">
        <v>24.222979237099999</v>
      </c>
      <c r="J151" s="3">
        <v>18.265907735599999</v>
      </c>
      <c r="K151" s="3">
        <v>182.36441952339999</v>
      </c>
      <c r="L151" s="3">
        <v>4.2705039264</v>
      </c>
      <c r="M151" s="3">
        <v>52.408465657299999</v>
      </c>
      <c r="N151" s="3">
        <v>211.04124158510001</v>
      </c>
      <c r="O151" s="3">
        <v>44.865431389800001</v>
      </c>
      <c r="P151">
        <v>0</v>
      </c>
      <c r="Q151" t="s">
        <v>198</v>
      </c>
    </row>
    <row r="152" spans="1:17">
      <c r="A152" t="s">
        <v>148</v>
      </c>
      <c r="B152">
        <v>113</v>
      </c>
      <c r="C152" t="s">
        <v>158</v>
      </c>
      <c r="D152" t="s">
        <v>211</v>
      </c>
      <c r="F152" s="3">
        <v>420.5399309087</v>
      </c>
      <c r="G152" s="3">
        <v>9931.7999539281009</v>
      </c>
      <c r="H152" s="3">
        <v>81.687069656000006</v>
      </c>
      <c r="I152" s="3">
        <v>24.510019700200001</v>
      </c>
      <c r="J152" s="3">
        <v>15.0705894262</v>
      </c>
      <c r="K152" s="3">
        <v>186.3808737839</v>
      </c>
      <c r="L152" s="3">
        <v>3.3989823236999999</v>
      </c>
      <c r="M152" s="3">
        <v>59.4933291838</v>
      </c>
      <c r="N152" s="3">
        <v>218.71649229729999</v>
      </c>
      <c r="O152" s="3">
        <v>40.6618323378</v>
      </c>
      <c r="P152">
        <v>0</v>
      </c>
      <c r="Q152" t="s">
        <v>198</v>
      </c>
    </row>
    <row r="153" spans="1:17">
      <c r="A153" t="s">
        <v>149</v>
      </c>
      <c r="B153">
        <v>113</v>
      </c>
      <c r="C153" t="s">
        <v>152</v>
      </c>
      <c r="D153" t="s">
        <v>211</v>
      </c>
      <c r="F153" s="3">
        <v>433.17126373859998</v>
      </c>
      <c r="G153" s="3">
        <v>9869.8884804849004</v>
      </c>
      <c r="H153" s="3">
        <v>85.078739887099999</v>
      </c>
      <c r="I153" s="3">
        <v>24.836457866500002</v>
      </c>
      <c r="J153" s="3">
        <v>18.698884668200002</v>
      </c>
      <c r="K153" s="3">
        <v>183.9221953309</v>
      </c>
      <c r="L153" s="3">
        <v>3.4062753109999999</v>
      </c>
      <c r="M153" s="3">
        <v>58.466775272100001</v>
      </c>
      <c r="N153" s="3">
        <v>223.88194379320001</v>
      </c>
      <c r="O153" s="3">
        <v>42.845286223099997</v>
      </c>
      <c r="P153">
        <v>0</v>
      </c>
      <c r="Q153" t="s">
        <v>198</v>
      </c>
    </row>
  </sheetData>
  <mergeCells count="1">
    <mergeCell ref="A1:Q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SM-Table1</vt:lpstr>
      <vt:lpstr>SM-Table2</vt:lpstr>
      <vt:lpstr>SM-Table3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Bianca Gentil</cp:lastModifiedBy>
  <cp:lastPrinted>2019-03-22T00:34:47Z</cp:lastPrinted>
  <dcterms:created xsi:type="dcterms:W3CDTF">2019-03-21T15:58:54Z</dcterms:created>
  <dcterms:modified xsi:type="dcterms:W3CDTF">2021-01-12T06:51:31Z</dcterms:modified>
</cp:coreProperties>
</file>