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6519"/>
  <workbookPr autoCompressPictures="0"/>
  <bookViews>
    <workbookView xWindow="0" yWindow="460" windowWidth="35640" windowHeight="20300"/>
  </bookViews>
  <sheets>
    <sheet name="Supplementary Table 1" sheetId="1" r:id="rId1"/>
    <sheet name="Supplementary Table 2" sheetId="3" r:id="rId2"/>
    <sheet name="Supplementary Table 3" sheetId="4" r:id="rId3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9" i="1" l="1"/>
  <c r="F103" i="1"/>
  <c r="F102" i="1"/>
  <c r="F101" i="1"/>
  <c r="F100" i="1"/>
  <c r="F5" i="1"/>
  <c r="F9" i="1"/>
  <c r="F8" i="1"/>
  <c r="F6" i="1"/>
  <c r="F10" i="1"/>
  <c r="F7" i="1"/>
  <c r="F11" i="1"/>
  <c r="F4" i="1"/>
  <c r="F13" i="1"/>
  <c r="F12" i="1"/>
  <c r="F21" i="1"/>
  <c r="F22" i="1"/>
  <c r="F14" i="1"/>
  <c r="F23" i="1"/>
  <c r="F24" i="1"/>
  <c r="F15" i="1"/>
  <c r="F16" i="1"/>
  <c r="F19" i="1"/>
  <c r="F25" i="1"/>
  <c r="F26" i="1"/>
  <c r="F27" i="1"/>
  <c r="F17" i="1"/>
  <c r="F18" i="1"/>
  <c r="F38" i="1"/>
  <c r="F20" i="1"/>
  <c r="F31" i="1"/>
  <c r="F36" i="1"/>
  <c r="F30" i="1"/>
  <c r="F34" i="1"/>
  <c r="F32" i="1"/>
  <c r="F33" i="1"/>
  <c r="F35" i="1"/>
  <c r="F39" i="1"/>
  <c r="F40" i="1"/>
  <c r="F41" i="1"/>
  <c r="F42" i="1"/>
  <c r="F37" i="1"/>
  <c r="F43" i="1"/>
  <c r="F46" i="1"/>
  <c r="F48" i="1"/>
  <c r="F45" i="1"/>
  <c r="F44" i="1"/>
  <c r="F49" i="1"/>
  <c r="F50" i="1"/>
  <c r="F52" i="1"/>
  <c r="F51" i="1"/>
  <c r="F53" i="1"/>
  <c r="F54" i="1"/>
  <c r="F28" i="1"/>
  <c r="F56" i="1"/>
  <c r="F55" i="1"/>
  <c r="F57" i="1"/>
  <c r="F58" i="1"/>
  <c r="F59" i="1"/>
  <c r="F60" i="1"/>
  <c r="F61" i="1"/>
  <c r="F63" i="1"/>
  <c r="F62" i="1"/>
  <c r="F64" i="1"/>
  <c r="F65" i="1"/>
  <c r="F66" i="1"/>
  <c r="F67" i="1"/>
  <c r="F68" i="1"/>
  <c r="F69" i="1"/>
  <c r="F70" i="1"/>
  <c r="F72" i="1"/>
  <c r="F75" i="1"/>
  <c r="F78" i="1"/>
  <c r="F76" i="1"/>
  <c r="F74" i="1"/>
  <c r="F71" i="1"/>
  <c r="F86" i="1"/>
  <c r="F77" i="1"/>
  <c r="F73" i="1"/>
  <c r="F88" i="1"/>
  <c r="F93" i="1"/>
  <c r="F97" i="1"/>
  <c r="F91" i="1"/>
  <c r="F95" i="1"/>
  <c r="F94" i="1"/>
  <c r="F90" i="1"/>
  <c r="F89" i="1"/>
  <c r="F98" i="1"/>
  <c r="F79" i="1"/>
  <c r="F81" i="1"/>
  <c r="F82" i="1"/>
  <c r="F92" i="1"/>
  <c r="F83" i="1"/>
  <c r="F85" i="1"/>
  <c r="F84" i="1"/>
  <c r="F87" i="1"/>
  <c r="F96" i="1"/>
  <c r="F3" i="1"/>
</calcChain>
</file>

<file path=xl/sharedStrings.xml><?xml version="1.0" encoding="utf-8"?>
<sst xmlns="http://schemas.openxmlformats.org/spreadsheetml/2006/main" count="1122" uniqueCount="654">
  <si>
    <t>Site</t>
  </si>
  <si>
    <t>I5379</t>
  </si>
  <si>
    <t>I2612</t>
  </si>
  <si>
    <t>I2416</t>
  </si>
  <si>
    <t>I2450</t>
  </si>
  <si>
    <t>I2417</t>
  </si>
  <si>
    <t>I2418</t>
  </si>
  <si>
    <t>I2461</t>
  </si>
  <si>
    <t>I2565</t>
  </si>
  <si>
    <t>I5367</t>
  </si>
  <si>
    <t>I5385</t>
  </si>
  <si>
    <t>I2459</t>
  </si>
  <si>
    <t>I4950</t>
  </si>
  <si>
    <t>I4951</t>
  </si>
  <si>
    <t>I5376</t>
  </si>
  <si>
    <t>I5512</t>
  </si>
  <si>
    <t>I5513</t>
  </si>
  <si>
    <t>I2446</t>
  </si>
  <si>
    <t>I2457</t>
  </si>
  <si>
    <t>I6774</t>
  </si>
  <si>
    <t>I6775</t>
  </si>
  <si>
    <t>I6777</t>
  </si>
  <si>
    <t>I6778</t>
  </si>
  <si>
    <t>I1765</t>
  </si>
  <si>
    <t>I2453</t>
  </si>
  <si>
    <t>I2445</t>
  </si>
  <si>
    <t>I2568</t>
  </si>
  <si>
    <t>I2597</t>
  </si>
  <si>
    <t>I5471</t>
  </si>
  <si>
    <t>I2443</t>
  </si>
  <si>
    <t>I5382</t>
  </si>
  <si>
    <t>I2566</t>
  </si>
  <si>
    <t>I2604</t>
  </si>
  <si>
    <t>I3256</t>
  </si>
  <si>
    <t>I2452</t>
  </si>
  <si>
    <t>I2454</t>
  </si>
  <si>
    <t>I5373</t>
  </si>
  <si>
    <t>I7635</t>
  </si>
  <si>
    <t>I1767</t>
  </si>
  <si>
    <t>I2567</t>
  </si>
  <si>
    <t>I3255</t>
  </si>
  <si>
    <t>I2618</t>
  </si>
  <si>
    <t>I2598</t>
  </si>
  <si>
    <t>I7638</t>
  </si>
  <si>
    <t>I2569</t>
  </si>
  <si>
    <t>I2455</t>
  </si>
  <si>
    <t>I2447</t>
  </si>
  <si>
    <t>I2462</t>
  </si>
  <si>
    <t>I6679</t>
  </si>
  <si>
    <t>I3132</t>
  </si>
  <si>
    <t>I1770</t>
  </si>
  <si>
    <t>I2460</t>
  </si>
  <si>
    <t>I5515</t>
  </si>
  <si>
    <t>I2609</t>
  </si>
  <si>
    <t>I2601</t>
  </si>
  <si>
    <t>I7639</t>
  </si>
  <si>
    <t>I2421</t>
  </si>
  <si>
    <t>I2610</t>
  </si>
  <si>
    <t>I2463</t>
  </si>
  <si>
    <t>I5441</t>
  </si>
  <si>
    <t>I2602</t>
  </si>
  <si>
    <t>I5377</t>
  </si>
  <si>
    <t>I7630</t>
  </si>
  <si>
    <t>I2981</t>
  </si>
  <si>
    <t>I6680</t>
  </si>
  <si>
    <t>I5516</t>
  </si>
  <si>
    <t>I2464</t>
  </si>
  <si>
    <t>I1775</t>
  </si>
  <si>
    <t>I2639</t>
  </si>
  <si>
    <t>I3082</t>
  </si>
  <si>
    <t>I7568</t>
  </si>
  <si>
    <t>I7569</t>
  </si>
  <si>
    <t>I7570</t>
  </si>
  <si>
    <t>I7571</t>
  </si>
  <si>
    <t>I7572</t>
  </si>
  <si>
    <t>I7573</t>
  </si>
  <si>
    <t>I7574</t>
  </si>
  <si>
    <t>I7575</t>
  </si>
  <si>
    <t>I7576</t>
  </si>
  <si>
    <t>I7577</t>
  </si>
  <si>
    <t>I7578</t>
  </si>
  <si>
    <t>I7580</t>
  </si>
  <si>
    <t>I7626</t>
  </si>
  <si>
    <t>I7627</t>
  </si>
  <si>
    <t>I7628</t>
  </si>
  <si>
    <t>I2573</t>
  </si>
  <si>
    <t>I2653</t>
  </si>
  <si>
    <t>I2654</t>
  </si>
  <si>
    <t>I5364</t>
  </si>
  <si>
    <t>I2458</t>
  </si>
  <si>
    <t>I7640</t>
  </si>
  <si>
    <t>I2655</t>
  </si>
  <si>
    <t>I2574</t>
  </si>
  <si>
    <t>I2656</t>
  </si>
  <si>
    <t>Canada Farm</t>
  </si>
  <si>
    <t>Skeleton</t>
  </si>
  <si>
    <t>F.1</t>
  </si>
  <si>
    <t>Hasting Hill</t>
  </si>
  <si>
    <t>Boscombe Bowmen</t>
  </si>
  <si>
    <t>Abingdon Spring Road</t>
  </si>
  <si>
    <t>Sk 3036</t>
  </si>
  <si>
    <t>Sk2008-1953</t>
  </si>
  <si>
    <t>Amesbury Down</t>
  </si>
  <si>
    <t>Porton Down</t>
  </si>
  <si>
    <t>Relatives</t>
  </si>
  <si>
    <t>1238 (Companion)</t>
  </si>
  <si>
    <t>W1+119</t>
  </si>
  <si>
    <t>R1b1a1a2a1a2c</t>
  </si>
  <si>
    <t>M</t>
  </si>
  <si>
    <t>F</t>
  </si>
  <si>
    <t>V10</t>
  </si>
  <si>
    <t xml:space="preserve"> -</t>
  </si>
  <si>
    <t>Sorisdale</t>
  </si>
  <si>
    <t>Sk 1</t>
  </si>
  <si>
    <t>Achavanich</t>
  </si>
  <si>
    <t>Ava</t>
  </si>
  <si>
    <t>H5</t>
  </si>
  <si>
    <t>T2a1a</t>
  </si>
  <si>
    <t>DZSWS:C.36</t>
  </si>
  <si>
    <t>U5a2d1</t>
  </si>
  <si>
    <t>Central Flying School</t>
  </si>
  <si>
    <t>R1b1a1a2a1a2c1</t>
  </si>
  <si>
    <t>DZSWS:X133.1</t>
  </si>
  <si>
    <t>R1b1a1a2a1a</t>
  </si>
  <si>
    <t>K1b1a1</t>
  </si>
  <si>
    <t>Flying School</t>
  </si>
  <si>
    <t>A13603</t>
  </si>
  <si>
    <t>River Thames Syon Reach</t>
  </si>
  <si>
    <t>H6a1b</t>
  </si>
  <si>
    <t>DZSWS:X132.1</t>
  </si>
  <si>
    <t>J1c</t>
  </si>
  <si>
    <t>DZSWS:X146.1 b</t>
  </si>
  <si>
    <t>V</t>
  </si>
  <si>
    <t>Nr. Ablington</t>
  </si>
  <si>
    <t>Sk 8784</t>
  </si>
  <si>
    <t>Yarnton</t>
  </si>
  <si>
    <t>I4a</t>
  </si>
  <si>
    <t>R2315/3</t>
  </si>
  <si>
    <t>H4a1a1a</t>
  </si>
  <si>
    <t>Ditchling Road</t>
  </si>
  <si>
    <t>Wick Barrow</t>
  </si>
  <si>
    <t>Skeleton 2</t>
  </si>
  <si>
    <t>H1</t>
  </si>
  <si>
    <t>Wilsford G.54</t>
  </si>
  <si>
    <t>U4b1b2</t>
  </si>
  <si>
    <t>Wilsford G.52</t>
  </si>
  <si>
    <t>Inhumation 4</t>
  </si>
  <si>
    <t>K1a26</t>
  </si>
  <si>
    <t>Sk 2</t>
  </si>
  <si>
    <t>Sk 7</t>
  </si>
  <si>
    <t>Windmill Fields</t>
  </si>
  <si>
    <t>N1a1a1a2</t>
  </si>
  <si>
    <t>U</t>
  </si>
  <si>
    <t>skeleton 1126</t>
  </si>
  <si>
    <t>West Deeping</t>
  </si>
  <si>
    <t>K2a</t>
  </si>
  <si>
    <t>SK 8633 (YCF 95)</t>
  </si>
  <si>
    <t>X2b6</t>
  </si>
  <si>
    <t>Burial 10, Cist 2</t>
  </si>
  <si>
    <t>Dryburn Bridge</t>
  </si>
  <si>
    <t>U5a1b1g</t>
  </si>
  <si>
    <t>U5a2c3a</t>
  </si>
  <si>
    <t>Skeleton 1</t>
  </si>
  <si>
    <t>H1c3a</t>
  </si>
  <si>
    <t>Thurston Mains</t>
  </si>
  <si>
    <t>SK 8772 (YCF 95), 2</t>
  </si>
  <si>
    <t>T2c1d+152</t>
  </si>
  <si>
    <t>Sk 4</t>
  </si>
  <si>
    <t>T2b</t>
  </si>
  <si>
    <t>R1b1a1a2a1a2</t>
  </si>
  <si>
    <t>62412_40173</t>
  </si>
  <si>
    <t>H2a3</t>
  </si>
  <si>
    <t>Barton Stacey</t>
  </si>
  <si>
    <t>TRM10, skeleton [3384]</t>
  </si>
  <si>
    <t>skeleton 186</t>
  </si>
  <si>
    <t>Dairy Farm</t>
  </si>
  <si>
    <t>Trumpington Meadows</t>
  </si>
  <si>
    <t>H1e1a</t>
  </si>
  <si>
    <t>skeleton 5487</t>
  </si>
  <si>
    <t>R1a1a</t>
  </si>
  <si>
    <t>Over Narrows</t>
  </si>
  <si>
    <t>X2b+226</t>
  </si>
  <si>
    <t>Carsington Pasture Cave</t>
  </si>
  <si>
    <t>CPC98314</t>
  </si>
  <si>
    <t>Sk 8</t>
  </si>
  <si>
    <t>H1c</t>
  </si>
  <si>
    <t>I2a2a1a1a</t>
  </si>
  <si>
    <t>U5a1a1</t>
  </si>
  <si>
    <t>Burial 5, Cist 1</t>
  </si>
  <si>
    <t>U4a1a</t>
  </si>
  <si>
    <t>skeleton 3383</t>
  </si>
  <si>
    <t>skeleton 1009</t>
  </si>
  <si>
    <t>Melton Quarry</t>
  </si>
  <si>
    <t>U5a</t>
  </si>
  <si>
    <t>H</t>
  </si>
  <si>
    <t>MH7 Barrow 15, EU 1.4.6</t>
  </si>
  <si>
    <t>I2a2a</t>
  </si>
  <si>
    <t>V10b</t>
  </si>
  <si>
    <t>Barrow Hills</t>
  </si>
  <si>
    <t>K1a3a</t>
  </si>
  <si>
    <t>Eweford Cottages</t>
  </si>
  <si>
    <t>GENSCOT17</t>
  </si>
  <si>
    <t>skeleton 5486</t>
  </si>
  <si>
    <t>SK 8779 (YCF 95)</t>
  </si>
  <si>
    <t>EXEKA09_220053</t>
  </si>
  <si>
    <t>U5a1d2a</t>
  </si>
  <si>
    <t>East Kent Acces</t>
  </si>
  <si>
    <t>UK_LH3</t>
  </si>
  <si>
    <t>J1c1b1</t>
  </si>
  <si>
    <t>Low Hauxley</t>
  </si>
  <si>
    <t>GENSCOT68</t>
  </si>
  <si>
    <t>T2a1b1a</t>
  </si>
  <si>
    <t>Covesea Cave</t>
  </si>
  <si>
    <t>Bural 11</t>
  </si>
  <si>
    <t>U5b1d2</t>
  </si>
  <si>
    <t>Cist 3</t>
  </si>
  <si>
    <t>H3+16311</t>
  </si>
  <si>
    <t>Aberdour Road</t>
  </si>
  <si>
    <t>MOA 1956.46 Box 136</t>
  </si>
  <si>
    <t>Hexham Golf Course</t>
  </si>
  <si>
    <t>EXEKA09_126005</t>
  </si>
  <si>
    <t>East Kent Access</t>
  </si>
  <si>
    <t>U5a1b1a</t>
  </si>
  <si>
    <t>Grave II/EU 1.4.114</t>
  </si>
  <si>
    <t>U5a1</t>
  </si>
  <si>
    <t>Waterhall Farm</t>
  </si>
  <si>
    <t>TWCMS Sk2008-3075, find 12</t>
  </si>
  <si>
    <t>U5a1a2a</t>
  </si>
  <si>
    <t>MOA 1973.4H Box 167D, 1</t>
  </si>
  <si>
    <t>U2e1b</t>
  </si>
  <si>
    <t>Summerhill</t>
  </si>
  <si>
    <t>EXEKA09_246136</t>
  </si>
  <si>
    <t>J1c3+189</t>
  </si>
  <si>
    <t>EM.588</t>
  </si>
  <si>
    <t>Neale's Cave</t>
  </si>
  <si>
    <t>H1+16239</t>
  </si>
  <si>
    <t>EXEKA09_136128</t>
  </si>
  <si>
    <t>1892–1699</t>
  </si>
  <si>
    <t>U5b2b</t>
  </si>
  <si>
    <t>A13495</t>
  </si>
  <si>
    <t>River Thames Mortlake</t>
  </si>
  <si>
    <t>MOA 1964.2 Box 102A</t>
  </si>
  <si>
    <t>Reaverhill</t>
  </si>
  <si>
    <t>H1bs</t>
  </si>
  <si>
    <t>GENSCOT80</t>
  </si>
  <si>
    <t>Stenchme</t>
  </si>
  <si>
    <t>UK_LH10</t>
  </si>
  <si>
    <t>H1+16189</t>
  </si>
  <si>
    <t>T2a1b1a1b</t>
  </si>
  <si>
    <t>Doune</t>
  </si>
  <si>
    <t>GENSCOT</t>
  </si>
  <si>
    <t>62260_39</t>
  </si>
  <si>
    <t>R1b1a1a2a1</t>
  </si>
  <si>
    <t>I2</t>
  </si>
  <si>
    <t>Boscombe Airfield</t>
  </si>
  <si>
    <t>GOM245</t>
  </si>
  <si>
    <t>I3</t>
  </si>
  <si>
    <t>Great Orme</t>
  </si>
  <si>
    <t>25217 (Amber boy)</t>
  </si>
  <si>
    <t>T2e1a</t>
  </si>
  <si>
    <t>F.4</t>
  </si>
  <si>
    <t>H1an1a</t>
  </si>
  <si>
    <t>K1a1b1</t>
  </si>
  <si>
    <t>Baston and Langtoft</t>
  </si>
  <si>
    <t>T2b4+152</t>
  </si>
  <si>
    <t>R1b1a1a2a1a2(xR1b1a1a2a1a2c)</t>
  </si>
  <si>
    <t>skeleton 8389</t>
  </si>
  <si>
    <t>J1c1</t>
  </si>
  <si>
    <t>skeleton 8248</t>
  </si>
  <si>
    <t>H13a1a</t>
  </si>
  <si>
    <t>Turners Yard</t>
  </si>
  <si>
    <t>H1a3</t>
  </si>
  <si>
    <t>Clay Farm</t>
  </si>
  <si>
    <t>Biddenham Loop</t>
  </si>
  <si>
    <t>U5a1d1</t>
  </si>
  <si>
    <t>J1c2</t>
  </si>
  <si>
    <t>1386–1123</t>
  </si>
  <si>
    <t>U5a2c</t>
  </si>
  <si>
    <t>U5b2a1a</t>
  </si>
  <si>
    <t>U4a2</t>
  </si>
  <si>
    <t>T1a1</t>
  </si>
  <si>
    <t>GENSCOT21</t>
  </si>
  <si>
    <t>Longniddry</t>
  </si>
  <si>
    <t>GENSCOT22</t>
  </si>
  <si>
    <t>R1b1a1a2a1a2c1e2b3a1</t>
  </si>
  <si>
    <t>H2a1</t>
  </si>
  <si>
    <t>GENSCOT23</t>
  </si>
  <si>
    <t>U5b3</t>
  </si>
  <si>
    <t>25.221/2.48</t>
  </si>
  <si>
    <t>H5c</t>
  </si>
  <si>
    <t>Culver Hole</t>
  </si>
  <si>
    <t>U5a2c2</t>
  </si>
  <si>
    <t>R1b1a1a2a1a2c1e2b3</t>
  </si>
  <si>
    <t>GENSCOT24</t>
  </si>
  <si>
    <t>H6a1b2</t>
  </si>
  <si>
    <t>I2a2a1a1a1</t>
  </si>
  <si>
    <t>Pabay Mor</t>
  </si>
  <si>
    <t>NFC07151</t>
  </si>
  <si>
    <t>U5a1a2b</t>
  </si>
  <si>
    <t>North Face Cave</t>
  </si>
  <si>
    <t>H2a2a2</t>
  </si>
  <si>
    <t>R</t>
  </si>
  <si>
    <t>GENSCOT25</t>
  </si>
  <si>
    <t>I5383</t>
  </si>
  <si>
    <t>I3130</t>
  </si>
  <si>
    <t>I2861</t>
  </si>
  <si>
    <t>I2860</t>
  </si>
  <si>
    <t>I2859</t>
  </si>
  <si>
    <t>Skull 1a</t>
  </si>
  <si>
    <t>J1c5f</t>
  </si>
  <si>
    <t>Raven Scar Cave</t>
  </si>
  <si>
    <t>U5a1c</t>
  </si>
  <si>
    <t>GENSCOT64</t>
  </si>
  <si>
    <t>GENSCOT67</t>
  </si>
  <si>
    <t>Covesea Cave 2</t>
  </si>
  <si>
    <t>I2a1</t>
  </si>
  <si>
    <t>GENSCOT66</t>
  </si>
  <si>
    <t>H5a1</t>
  </si>
  <si>
    <t>GENSCOT65</t>
  </si>
  <si>
    <t>K1a2c</t>
  </si>
  <si>
    <t>HV0+195</t>
  </si>
  <si>
    <t>U5b2b2</t>
  </si>
  <si>
    <t>K1a1b1g</t>
  </si>
  <si>
    <t>K1a4a1</t>
  </si>
  <si>
    <t>I2596</t>
  </si>
  <si>
    <t>I2600</t>
  </si>
  <si>
    <t>U5b1+16189</t>
  </si>
  <si>
    <t>I7579</t>
  </si>
  <si>
    <t>C14_Median</t>
  </si>
  <si>
    <t>Lab No</t>
  </si>
  <si>
    <t>SUERC-32210</t>
  </si>
  <si>
    <t>Poz-83492</t>
  </si>
  <si>
    <t>NZA-15865, NZA-15866</t>
  </si>
  <si>
    <t>NZA-32788</t>
  </si>
  <si>
    <t>OxA-13562</t>
  </si>
  <si>
    <t>SUERC-53041</t>
  </si>
  <si>
    <t>OxA-8807</t>
  </si>
  <si>
    <t>OxA-8651</t>
  </si>
  <si>
    <t>Poz-83404</t>
  </si>
  <si>
    <t>SUERC-74755</t>
  </si>
  <si>
    <t>OxA-8868</t>
  </si>
  <si>
    <t>NZA-32484</t>
  </si>
  <si>
    <t>SUERC-34539</t>
  </si>
  <si>
    <t>NZA-32490</t>
  </si>
  <si>
    <t>SUERC-26241</t>
  </si>
  <si>
    <t>OxA-8728</t>
  </si>
  <si>
    <t>SUERC-49483</t>
  </si>
  <si>
    <t>OxA-24595</t>
  </si>
  <si>
    <t>BRAMS-1230</t>
  </si>
  <si>
    <t>BRAMS-1286</t>
  </si>
  <si>
    <t>OxA-4357</t>
  </si>
  <si>
    <t>NZA-32494</t>
  </si>
  <si>
    <t>SUERC-49482</t>
  </si>
  <si>
    <t>OxA-26254</t>
  </si>
  <si>
    <t>OxA-24594</t>
  </si>
  <si>
    <t>SUERC-40718</t>
  </si>
  <si>
    <t>PSUAMS-2336</t>
  </si>
  <si>
    <t>OxA-5553/4</t>
  </si>
  <si>
    <t>Poz-83423</t>
  </si>
  <si>
    <t>SUERC-40713</t>
  </si>
  <si>
    <t>HAR-3880</t>
  </si>
  <si>
    <t>OxA-26256</t>
  </si>
  <si>
    <t>Poz-83498</t>
  </si>
  <si>
    <t>OxA-16522</t>
  </si>
  <si>
    <t>SUERC-40721</t>
  </si>
  <si>
    <t>SUERC-40290</t>
  </si>
  <si>
    <t>SUERC-72661</t>
  </si>
  <si>
    <t>OxA-14731</t>
  </si>
  <si>
    <t>OxA-5555/6</t>
  </si>
  <si>
    <t>NZA-28700</t>
  </si>
  <si>
    <t>SUERC-74471</t>
  </si>
  <si>
    <t>OxA-14308</t>
  </si>
  <si>
    <t>SUERC-44496</t>
  </si>
  <si>
    <t>SUERC-74472</t>
  </si>
  <si>
    <t>NZA-32497</t>
  </si>
  <si>
    <t>SUERC-28365</t>
  </si>
  <si>
    <t>NZA-34643</t>
  </si>
  <si>
    <t>SUERC-25532</t>
  </si>
  <si>
    <t>SUERC-49182</t>
  </si>
  <si>
    <t>SUERC-28349</t>
  </si>
  <si>
    <t>SUERC-28364</t>
  </si>
  <si>
    <t>SUERC-62072</t>
  </si>
  <si>
    <t>SUERC-25538</t>
  </si>
  <si>
    <t>SUERC-25533</t>
  </si>
  <si>
    <t>SUERC-25499</t>
  </si>
  <si>
    <t>SUERC-25498</t>
  </si>
  <si>
    <t>SUERC-25537</t>
  </si>
  <si>
    <t>SUERC-25497</t>
  </si>
  <si>
    <t>SUERC-26285</t>
  </si>
  <si>
    <t>SUERC-25541</t>
  </si>
  <si>
    <t>OxA-14722</t>
  </si>
  <si>
    <t>OxA-13097</t>
  </si>
  <si>
    <t>SUERC-4078</t>
  </si>
  <si>
    <t>SUERC-71005</t>
  </si>
  <si>
    <t>SUERC-69070</t>
  </si>
  <si>
    <t>SUERC-5318</t>
  </si>
  <si>
    <t>SUERC-2869</t>
  </si>
  <si>
    <t>OxA-16486</t>
  </si>
  <si>
    <t>SUERC-9172</t>
  </si>
  <si>
    <t>GU-2762</t>
  </si>
  <si>
    <t>SUERC-68713</t>
  </si>
  <si>
    <t>SUERC-68716</t>
  </si>
  <si>
    <t>SUERC-68715</t>
  </si>
  <si>
    <t>SUERC-68714</t>
  </si>
  <si>
    <t>Poz-83407,  OxA-8806</t>
  </si>
  <si>
    <t>Poz-83405,  Beta-444979</t>
  </si>
  <si>
    <t>Adult</t>
  </si>
  <si>
    <t>Subadult</t>
  </si>
  <si>
    <t>SUERC-43374</t>
  </si>
  <si>
    <t>9 to 11</t>
  </si>
  <si>
    <t>Adult?</t>
  </si>
  <si>
    <t>17-25</t>
  </si>
  <si>
    <t>OxA-V-2228-44</t>
  </si>
  <si>
    <t>OxA-V-2228-43</t>
  </si>
  <si>
    <t>OxA-13503</t>
  </si>
  <si>
    <t>Error</t>
  </si>
  <si>
    <t>British Neolithic Ancestry</t>
  </si>
  <si>
    <t>Radiocarbon date (cal. 95% conf.)</t>
  </si>
  <si>
    <t>Genetic Sex</t>
  </si>
  <si>
    <t>Y-Chromosome Haplogroup</t>
  </si>
  <si>
    <t>MtDNA Haplogroup</t>
  </si>
  <si>
    <t>Lab ID</t>
  </si>
  <si>
    <t>Inhumation 7</t>
  </si>
  <si>
    <t>SUERC-31859</t>
  </si>
  <si>
    <t>OxA-14728</t>
  </si>
  <si>
    <t>SUERC-36210, SUERC-69975</t>
  </si>
  <si>
    <t>OxA-13624, Beta-43280</t>
  </si>
  <si>
    <t>AA-51418, AA-43651</t>
  </si>
  <si>
    <t>SUERC-4072, SUERC-4083</t>
  </si>
  <si>
    <t>2457-2206</t>
  </si>
  <si>
    <t>53535_25005 (ON 110)</t>
  </si>
  <si>
    <t>DZSWS:X133.1 (Individual 1)</t>
  </si>
  <si>
    <t>Older Adult</t>
  </si>
  <si>
    <t>DZSWS:X132.1 (Individual 2)</t>
  </si>
  <si>
    <t>20-23</t>
  </si>
  <si>
    <t>45+</t>
  </si>
  <si>
    <t>Infant (12-14 months)</t>
  </si>
  <si>
    <t>17-20</t>
  </si>
  <si>
    <t>16-18</t>
  </si>
  <si>
    <t>Unrelated</t>
  </si>
  <si>
    <t>Infant (6-9 months)</t>
  </si>
  <si>
    <t>Neonate</t>
  </si>
  <si>
    <t>25-30</t>
  </si>
  <si>
    <t>Steppe-Related Continental Ancestry</t>
  </si>
  <si>
    <t>2nd-3rd I2460</t>
  </si>
  <si>
    <t>2nd-3rd I2457 I2600 I2566</t>
  </si>
  <si>
    <t>2nd-3rd I2457</t>
  </si>
  <si>
    <t>1st I2457</t>
  </si>
  <si>
    <t>1st I2597</t>
  </si>
  <si>
    <t>2nd-3rd I2445</t>
  </si>
  <si>
    <t>Age at Death</t>
  </si>
  <si>
    <t>2nd-3rd I3255</t>
  </si>
  <si>
    <t>Middle-Older Adult</t>
  </si>
  <si>
    <t>δ18O (P2)</t>
  </si>
  <si>
    <t>δ18O (M2)</t>
  </si>
  <si>
    <t>δ18O (M3)</t>
  </si>
  <si>
    <t>δ87Sr/86Sr (P2)</t>
  </si>
  <si>
    <t>δ87Sr/86Sr Sr (M1)</t>
  </si>
  <si>
    <t>δ87Sr/86Sr SR (M2)</t>
  </si>
  <si>
    <t>δ87Sr/86Sr Sr (M3)</t>
  </si>
  <si>
    <t>δ18O (M1)</t>
  </si>
  <si>
    <t>Yes</t>
  </si>
  <si>
    <t>No</t>
  </si>
  <si>
    <t>Staxon Beacon</t>
  </si>
  <si>
    <t>Name</t>
  </si>
  <si>
    <t>Unmodelled (BC/AD)</t>
  </si>
  <si>
    <t>Modelled (BC/AD)</t>
  </si>
  <si>
    <t>from</t>
  </si>
  <si>
    <t>to</t>
  </si>
  <si>
    <t>%</t>
  </si>
  <si>
    <t>Acomb</t>
  </si>
  <si>
    <t>A</t>
  </si>
  <si>
    <t>L</t>
  </si>
  <si>
    <t>P</t>
  </si>
  <si>
    <t>C</t>
  </si>
  <si>
    <t>Sequence Sporadic_BritNeo_Ancestry</t>
  </si>
  <si>
    <t>Boundary Sporadic_BritNeo_Ancestry_start</t>
  </si>
  <si>
    <t>Phase Sporadic_BritNeo_Ancestry_Phase</t>
  </si>
  <si>
    <t>R_Date OxA-13503</t>
  </si>
  <si>
    <t>R_Date SUERC-31859</t>
  </si>
  <si>
    <t>R_Date SUERC-32210</t>
  </si>
  <si>
    <t>R_Date OxA-14722</t>
  </si>
  <si>
    <t>R_Date Poz-83492</t>
  </si>
  <si>
    <t>R_Combine ASR_3036</t>
  </si>
  <si>
    <t>R_Date NZA-32788</t>
  </si>
  <si>
    <t>R_Date OxA-13562</t>
  </si>
  <si>
    <t>R_Date SUERC-54823</t>
  </si>
  <si>
    <t>R_Date SUERC-71005</t>
  </si>
  <si>
    <t>R_Date OxA-14728</t>
  </si>
  <si>
    <t>R_Date OxA-8807</t>
  </si>
  <si>
    <t>R_Date OxA-8729</t>
  </si>
  <si>
    <t>R_Date Poz-83404</t>
  </si>
  <si>
    <t>R_Date SUERC-74755</t>
  </si>
  <si>
    <t>R_Date SUERC-4078</t>
  </si>
  <si>
    <t>R_Date NZA-32484</t>
  </si>
  <si>
    <t>R_Date OxA-8868</t>
  </si>
  <si>
    <t>R_Date SUERC-34539</t>
  </si>
  <si>
    <t>R_Date NZA-32490</t>
  </si>
  <si>
    <t>R_Date SUERC-26241</t>
  </si>
  <si>
    <t>R_Date OxA-8728</t>
  </si>
  <si>
    <t>R_Date OxA-13097</t>
  </si>
  <si>
    <t>R_Date OxA-8651</t>
  </si>
  <si>
    <t>R_Combine Yarnton_8633</t>
  </si>
  <si>
    <t>R_Combine Dairy_Farm</t>
  </si>
  <si>
    <t>R_Date OxA-24595</t>
  </si>
  <si>
    <t>R_Date BRAMS-1230</t>
  </si>
  <si>
    <t>R_Date BRAMS-1286</t>
  </si>
  <si>
    <t>R_Date OxA-26254</t>
  </si>
  <si>
    <t>R_Date SUERC-5318</t>
  </si>
  <si>
    <t>R_Date OxA-24594</t>
  </si>
  <si>
    <t>R_Date SUERC-40718</t>
  </si>
  <si>
    <t>R_Date PSUAMS-2336</t>
  </si>
  <si>
    <t>R_Date OxA-5553-4</t>
  </si>
  <si>
    <t>R_Date SUERC-69070</t>
  </si>
  <si>
    <t>R_Date SRR-292</t>
  </si>
  <si>
    <t>R_Date SUERC-53041</t>
  </si>
  <si>
    <t>R_Date Poz-83423</t>
  </si>
  <si>
    <t>R_Date SUERC-40713</t>
  </si>
  <si>
    <t>R_Date HAR-3880</t>
  </si>
  <si>
    <t>R_Date OxA-V-2228-44</t>
  </si>
  <si>
    <t>R_Date OxA-V-2228-43</t>
  </si>
  <si>
    <t>Span Sporadic_span</t>
  </si>
  <si>
    <t>Boundary Sporadic_BritNeo_Ancestry_end</t>
  </si>
  <si>
    <t>Phase Homogenised_BritNeo_Ancestry_Phase</t>
  </si>
  <si>
    <t>R_Date OxA-26256</t>
  </si>
  <si>
    <t>R_Date Poz-83498</t>
  </si>
  <si>
    <t>R_Date OxA-16522</t>
  </si>
  <si>
    <t>R_Date SUERC-40721</t>
  </si>
  <si>
    <t>R_Date SUERC-40290</t>
  </si>
  <si>
    <t>R_Date OxA-14731</t>
  </si>
  <si>
    <t>R_Date SUERC-72661</t>
  </si>
  <si>
    <t>R_Date OxA-5555/6</t>
  </si>
  <si>
    <t>R_Date SUERC-2869</t>
  </si>
  <si>
    <t>R_Date NZA-28700</t>
  </si>
  <si>
    <t>R_Date SUERC-74471</t>
  </si>
  <si>
    <t>R_Date OxA-14308</t>
  </si>
  <si>
    <t>R_Date SUERC-44496</t>
  </si>
  <si>
    <t>R_Date SUERC-74472</t>
  </si>
  <si>
    <t>R_Date NZA-32497</t>
  </si>
  <si>
    <t>R_Combine Stenchme</t>
  </si>
  <si>
    <t>2467-2210</t>
  </si>
  <si>
    <t>2468-2294</t>
  </si>
  <si>
    <t>2466-2209</t>
  </si>
  <si>
    <t>2462-2206</t>
  </si>
  <si>
    <t>2455-2200</t>
  </si>
  <si>
    <t>2452-2200</t>
  </si>
  <si>
    <t>2456-2146</t>
  </si>
  <si>
    <t>2454-2146</t>
  </si>
  <si>
    <t>2452-2143</t>
  </si>
  <si>
    <t>2454-2139</t>
  </si>
  <si>
    <t>OxA-8729</t>
  </si>
  <si>
    <t>2344-2039</t>
  </si>
  <si>
    <t>2290-2038</t>
  </si>
  <si>
    <t>2287–2041</t>
  </si>
  <si>
    <t>2288-2037</t>
  </si>
  <si>
    <t>2277-2035</t>
  </si>
  <si>
    <t>2276-2033</t>
  </si>
  <si>
    <t>2267-2036</t>
  </si>
  <si>
    <t>2272-2032</t>
  </si>
  <si>
    <t>2282-1980</t>
  </si>
  <si>
    <t>2269-1985</t>
  </si>
  <si>
    <t>2202-1978</t>
  </si>
  <si>
    <t>2200-1985</t>
  </si>
  <si>
    <t>2199-2035</t>
  </si>
  <si>
    <t>2199-1982</t>
  </si>
  <si>
    <t>2195-1980</t>
  </si>
  <si>
    <t>2196-1976</t>
  </si>
  <si>
    <t>2131-1890</t>
  </si>
  <si>
    <t>2120-1898</t>
  </si>
  <si>
    <t>2129-1889</t>
  </si>
  <si>
    <t>2126-1886</t>
  </si>
  <si>
    <t>2112-1774</t>
  </si>
  <si>
    <t>2024-1782</t>
  </si>
  <si>
    <t>2026-1769</t>
  </si>
  <si>
    <t>1960-1747</t>
  </si>
  <si>
    <t>2033-1635</t>
  </si>
  <si>
    <t>2286-2045</t>
  </si>
  <si>
    <t>2204-2034</t>
  </si>
  <si>
    <t>1935-1751</t>
  </si>
  <si>
    <t>1939-1743</t>
  </si>
  <si>
    <t>1941-1702</t>
  </si>
  <si>
    <t>1930-1701</t>
  </si>
  <si>
    <t>1895-1693</t>
  </si>
  <si>
    <t>1881-1689</t>
  </si>
  <si>
    <t>1880-1635</t>
  </si>
  <si>
    <t>1878-1617</t>
  </si>
  <si>
    <t>1872-1547</t>
  </si>
  <si>
    <t>1746-1544</t>
  </si>
  <si>
    <t>1736–1534</t>
  </si>
  <si>
    <t>1731–1536</t>
  </si>
  <si>
    <t>1624–1507</t>
  </si>
  <si>
    <t xml:space="preserve">1615–1453 </t>
  </si>
  <si>
    <t>1532-1435</t>
  </si>
  <si>
    <t>2451-2201</t>
  </si>
  <si>
    <t>2296-2142</t>
  </si>
  <si>
    <t>2269-2027</t>
  </si>
  <si>
    <t>2190-1961</t>
  </si>
  <si>
    <t>2288-1777</t>
  </si>
  <si>
    <t>2139-1950</t>
  </si>
  <si>
    <t>2139-1947</t>
  </si>
  <si>
    <t>2135-1934</t>
  </si>
  <si>
    <t>2137–1950</t>
  </si>
  <si>
    <t>2140–1901</t>
  </si>
  <si>
    <t>Median Radiocarbon Date</t>
  </si>
  <si>
    <t>SRR-292</t>
  </si>
  <si>
    <t>SUERC-54823</t>
  </si>
  <si>
    <t>1507-1306</t>
  </si>
  <si>
    <t>1499-1326</t>
  </si>
  <si>
    <t>1502-1302</t>
  </si>
  <si>
    <t>1499-1299</t>
  </si>
  <si>
    <t>1495-1286</t>
  </si>
  <si>
    <t>1445-1268</t>
  </si>
  <si>
    <t>1434-1278</t>
  </si>
  <si>
    <t>1489-1260</t>
  </si>
  <si>
    <t>1417-1226</t>
  </si>
  <si>
    <t>1408-1226</t>
  </si>
  <si>
    <t>1412-1222</t>
  </si>
  <si>
    <t>1399-1130</t>
  </si>
  <si>
    <t>1266-1019</t>
  </si>
  <si>
    <t>1257-1016</t>
  </si>
  <si>
    <t>1256-1013</t>
  </si>
  <si>
    <t>1283-940</t>
  </si>
  <si>
    <t>1253-930</t>
  </si>
  <si>
    <t>1212-983</t>
  </si>
  <si>
    <t>984-826</t>
  </si>
  <si>
    <t>983-826</t>
  </si>
  <si>
    <t>969-812</t>
  </si>
  <si>
    <t>912-808</t>
  </si>
  <si>
    <t>Indices
Amodel 91.1
Aoverall 85</t>
  </si>
  <si>
    <t>Phase ChalcolithicEBA_Phase</t>
  </si>
  <si>
    <t>Sequence Homogenous_BritNeo_Ancestry_seq</t>
  </si>
  <si>
    <t>Boundary Homogenous_BritNeo_Ancestry_start</t>
  </si>
  <si>
    <t>Boundary Homogenous_BritNeo_Ancestry_end</t>
  </si>
  <si>
    <t>Sequence Sporadic_BritNeo_Ancestry_Phase_Seq</t>
  </si>
  <si>
    <t>R_Date OxA-4357</t>
  </si>
  <si>
    <t>R_Date NZA-32494</t>
  </si>
  <si>
    <t>R_Date SUERC-49482</t>
  </si>
  <si>
    <t>R_Date SUERC-43374</t>
  </si>
  <si>
    <t>R_Date SUERC-49483</t>
  </si>
  <si>
    <t>R_Combine Dryburn_Bridge</t>
  </si>
  <si>
    <t>R_Combine Amesbury_13382</t>
  </si>
  <si>
    <t>R_Combine Boscombe_25004</t>
  </si>
  <si>
    <t>Difference Overlap</t>
  </si>
  <si>
    <t>Radiocarbon date (cal. BC, 95% confidence)</t>
  </si>
  <si>
    <t>2453-2148</t>
  </si>
  <si>
    <t>2nd-3rd I2416</t>
  </si>
  <si>
    <t>2nd-3rd I5512</t>
  </si>
  <si>
    <t>Netheravon Flying School</t>
  </si>
  <si>
    <r>
      <rPr>
        <b/>
        <sz val="12"/>
        <color theme="1"/>
        <rFont val="Calibri"/>
        <family val="2"/>
        <scheme val="minor"/>
      </rPr>
      <t>Supplementary Table 2:</t>
    </r>
    <r>
      <rPr>
        <sz val="12"/>
        <color theme="1"/>
        <rFont val="Calibri"/>
        <family val="2"/>
        <scheme val="minor"/>
      </rPr>
      <t xml:space="preserve"> List of all Chalcolithic-Early Bronze Age relatives identified by Olalde </t>
    </r>
    <r>
      <rPr>
        <i/>
        <sz val="12"/>
        <color theme="1"/>
        <rFont val="Calibri"/>
        <family val="2"/>
        <scheme val="minor"/>
      </rPr>
      <t xml:space="preserve">et al. </t>
    </r>
    <r>
      <rPr>
        <sz val="12"/>
        <color theme="1"/>
        <rFont val="Calibri"/>
        <family val="2"/>
        <scheme val="minor"/>
      </rPr>
      <t>(2018), as well as genetic non-relatives from the same site, including strontium and oxygen stable isotope results and degree of genetic relationships between individuals.</t>
    </r>
  </si>
  <si>
    <r>
      <rPr>
        <b/>
        <sz val="12"/>
        <color theme="1"/>
        <rFont val="Calibri"/>
        <family val="2"/>
        <scheme val="minor"/>
      </rPr>
      <t>Supplementary Table 1</t>
    </r>
    <r>
      <rPr>
        <sz val="12"/>
        <color theme="1"/>
        <rFont val="Calibri"/>
        <family val="2"/>
        <scheme val="minor"/>
      </rPr>
      <t xml:space="preserve">: List of all samples discussed in the paper from Olalde </t>
    </r>
    <r>
      <rPr>
        <i/>
        <sz val="12"/>
        <color theme="1"/>
        <rFont val="Calibri"/>
        <family val="2"/>
        <scheme val="minor"/>
      </rPr>
      <t>et al.</t>
    </r>
    <r>
      <rPr>
        <sz val="12"/>
        <color theme="1"/>
        <rFont val="Calibri"/>
        <family val="2"/>
        <scheme val="minor"/>
      </rPr>
      <t xml:space="preserve"> (2018), including estimated ancestry proportions, genetic sex, uniparental haplogroups and radiocarbon dates. Radiocarbon dates have been calibrated using OxCal 4.4 and the IntCal20 curve (Bronk Ramsey 2009; Reimer </t>
    </r>
    <r>
      <rPr>
        <i/>
        <sz val="12"/>
        <color theme="1"/>
        <rFont val="Calibri"/>
        <family val="2"/>
        <scheme val="minor"/>
      </rPr>
      <t>et al.</t>
    </r>
    <r>
      <rPr>
        <sz val="12"/>
        <color theme="1"/>
        <rFont val="Calibri"/>
        <family val="2"/>
        <scheme val="minor"/>
      </rPr>
      <t xml:space="preserve"> 2020). </t>
    </r>
  </si>
  <si>
    <t>Radiocarbon Determination (bp)</t>
  </si>
  <si>
    <t>Radiocarbon Determination Error</t>
  </si>
  <si>
    <r>
      <rPr>
        <b/>
        <sz val="12"/>
        <color theme="1"/>
        <rFont val="Calibri"/>
        <family val="2"/>
        <scheme val="minor"/>
      </rPr>
      <t>Supplementary Table 3</t>
    </r>
    <r>
      <rPr>
        <sz val="12"/>
        <color theme="1"/>
        <rFont val="Calibri"/>
        <family val="2"/>
        <scheme val="minor"/>
      </rPr>
      <t>: Outputs of the Chronological Model we ran in OxCal 4.4 using the IntCal20 curve modelling two independent phases: one comprising C-EBA samples from Britain showing little-to-no or substantial affinities with the Neolithic populations of Britain, and another including those individuals where this ancestry has homogenised to around 10% (Bronk Ramsey 2009; Reimer et al. 2020).</t>
    </r>
  </si>
  <si>
    <r>
      <t xml:space="preserve">Stable Isotopes Reported in Parker Pearson </t>
    </r>
    <r>
      <rPr>
        <b/>
        <i/>
        <sz val="12"/>
        <color theme="1"/>
        <rFont val="Calibri"/>
        <scheme val="minor"/>
      </rPr>
      <t>et al.</t>
    </r>
    <r>
      <rPr>
        <b/>
        <sz val="12"/>
        <color theme="1"/>
        <rFont val="Calibri"/>
        <family val="2"/>
        <scheme val="minor"/>
      </rPr>
      <t xml:space="preserve"> 2019?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</si>
</sst>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Calibri"/>
      <family val="2"/>
    </font>
    <font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ont="1"/>
    <xf numFmtId="0" fontId="0" fillId="0" borderId="0" xfId="0" applyFont="1" applyAlignment="1">
      <alignment vertical="top"/>
    </xf>
    <xf numFmtId="0" fontId="1" fillId="0" borderId="0" xfId="0" applyFont="1" applyAlignment="1">
      <alignment vertical="top"/>
    </xf>
    <xf numFmtId="2" fontId="1" fillId="0" borderId="0" xfId="0" applyNumberFormat="1" applyFont="1" applyAlignment="1">
      <alignment vertical="top"/>
    </xf>
    <xf numFmtId="2" fontId="0" fillId="0" borderId="0" xfId="0" applyNumberFormat="1" applyFont="1" applyAlignment="1">
      <alignment vertical="top"/>
    </xf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Fill="1"/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Fill="1" applyAlignment="1">
      <alignment horizontal="left"/>
    </xf>
    <xf numFmtId="0" fontId="3" fillId="0" borderId="0" xfId="0" applyFont="1"/>
    <xf numFmtId="164" fontId="1" fillId="0" borderId="0" xfId="0" applyNumberFormat="1" applyFont="1" applyAlignment="1">
      <alignment vertical="top"/>
    </xf>
    <xf numFmtId="164" fontId="0" fillId="0" borderId="0" xfId="0" applyNumberFormat="1" applyFont="1" applyAlignment="1">
      <alignment vertical="top"/>
    </xf>
    <xf numFmtId="1" fontId="1" fillId="0" borderId="0" xfId="0" applyNumberFormat="1" applyFont="1" applyAlignment="1">
      <alignment vertical="top"/>
    </xf>
    <xf numFmtId="1" fontId="0" fillId="0" borderId="0" xfId="0" applyNumberFormat="1" applyFont="1" applyAlignment="1">
      <alignment vertical="top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Font="1" applyFill="1"/>
    <xf numFmtId="0" fontId="4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png"/><Relationship Id="rId6" Type="http://schemas.openxmlformats.org/officeDocument/2006/relationships/image" Target="../media/image6.png"/><Relationship Id="rId7" Type="http://schemas.openxmlformats.org/officeDocument/2006/relationships/image" Target="../media/image7.png"/><Relationship Id="rId8" Type="http://schemas.openxmlformats.org/officeDocument/2006/relationships/image" Target="../media/image8.png"/><Relationship Id="rId9" Type="http://schemas.openxmlformats.org/officeDocument/2006/relationships/image" Target="../media/image9.png"/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54</xdr:row>
      <xdr:rowOff>0</xdr:rowOff>
    </xdr:from>
    <xdr:to>
      <xdr:col>2</xdr:col>
      <xdr:colOff>1320800</xdr:colOff>
      <xdr:row>54</xdr:row>
      <xdr:rowOff>0</xdr:rowOff>
    </xdr:to>
    <xdr:pic>
      <xdr:nvPicPr>
        <xdr:cNvPr id="13" name="Picture 12" descr="page173image3952">
          <a:extLst>
            <a:ext uri="{FF2B5EF4-FFF2-40B4-BE49-F238E27FC236}">
              <a16:creationId xmlns:a16="http://schemas.microsoft.com/office/drawing/2014/main" xmlns="" id="{5DC0A03B-C1A6-EF46-83C5-E83E2922D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463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508000</xdr:colOff>
      <xdr:row>54</xdr:row>
      <xdr:rowOff>0</xdr:rowOff>
    </xdr:from>
    <xdr:to>
      <xdr:col>4</xdr:col>
      <xdr:colOff>1143000</xdr:colOff>
      <xdr:row>54</xdr:row>
      <xdr:rowOff>0</xdr:rowOff>
    </xdr:to>
    <xdr:pic>
      <xdr:nvPicPr>
        <xdr:cNvPr id="14" name="Picture 13" descr="page173image4112">
          <a:extLst>
            <a:ext uri="{FF2B5EF4-FFF2-40B4-BE49-F238E27FC236}">
              <a16:creationId xmlns:a16="http://schemas.microsoft.com/office/drawing/2014/main" xmlns="" id="{10A79BEE-64F1-9B45-8810-3FC325EB4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0" y="0"/>
          <a:ext cx="635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330200</xdr:colOff>
      <xdr:row>1</xdr:row>
      <xdr:rowOff>0</xdr:rowOff>
    </xdr:from>
    <xdr:to>
      <xdr:col>5</xdr:col>
      <xdr:colOff>342900</xdr:colOff>
      <xdr:row>1</xdr:row>
      <xdr:rowOff>12700</xdr:rowOff>
    </xdr:to>
    <xdr:pic>
      <xdr:nvPicPr>
        <xdr:cNvPr id="15" name="Picture 14" descr="page173image4272">
          <a:extLst>
            <a:ext uri="{FF2B5EF4-FFF2-40B4-BE49-F238E27FC236}">
              <a16:creationId xmlns:a16="http://schemas.microsoft.com/office/drawing/2014/main" xmlns="" id="{F66F7DA3-9542-1440-8D31-1870C3D88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6700" y="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355600</xdr:colOff>
      <xdr:row>54</xdr:row>
      <xdr:rowOff>0</xdr:rowOff>
    </xdr:from>
    <xdr:to>
      <xdr:col>5</xdr:col>
      <xdr:colOff>1651000</xdr:colOff>
      <xdr:row>54</xdr:row>
      <xdr:rowOff>0</xdr:rowOff>
    </xdr:to>
    <xdr:pic>
      <xdr:nvPicPr>
        <xdr:cNvPr id="16" name="Picture 15" descr="page173image4432">
          <a:extLst>
            <a:ext uri="{FF2B5EF4-FFF2-40B4-BE49-F238E27FC236}">
              <a16:creationId xmlns:a16="http://schemas.microsoft.com/office/drawing/2014/main" xmlns="" id="{F27DFC23-2DBC-694B-848B-D58870C31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2100" y="0"/>
          <a:ext cx="12954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12700</xdr:colOff>
      <xdr:row>1</xdr:row>
      <xdr:rowOff>0</xdr:rowOff>
    </xdr:from>
    <xdr:to>
      <xdr:col>12</xdr:col>
      <xdr:colOff>25400</xdr:colOff>
      <xdr:row>1</xdr:row>
      <xdr:rowOff>12700</xdr:rowOff>
    </xdr:to>
    <xdr:pic>
      <xdr:nvPicPr>
        <xdr:cNvPr id="17" name="Picture 16" descr="page173image4592">
          <a:extLst>
            <a:ext uri="{FF2B5EF4-FFF2-40B4-BE49-F238E27FC236}">
              <a16:creationId xmlns:a16="http://schemas.microsoft.com/office/drawing/2014/main" xmlns="" id="{4FF23C33-84A1-7F4D-BEFD-2DA290999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0200" y="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38100</xdr:colOff>
      <xdr:row>54</xdr:row>
      <xdr:rowOff>0</xdr:rowOff>
    </xdr:from>
    <xdr:to>
      <xdr:col>12</xdr:col>
      <xdr:colOff>571500</xdr:colOff>
      <xdr:row>54</xdr:row>
      <xdr:rowOff>0</xdr:rowOff>
    </xdr:to>
    <xdr:pic>
      <xdr:nvPicPr>
        <xdr:cNvPr id="18" name="Picture 17" descr="page173image4752">
          <a:extLst>
            <a:ext uri="{FF2B5EF4-FFF2-40B4-BE49-F238E27FC236}">
              <a16:creationId xmlns:a16="http://schemas.microsoft.com/office/drawing/2014/main" xmlns="" id="{915AFCDF-2EEF-504A-A9AF-76AD8FAAD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5600" y="0"/>
          <a:ext cx="5334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584200</xdr:colOff>
      <xdr:row>1</xdr:row>
      <xdr:rowOff>0</xdr:rowOff>
    </xdr:from>
    <xdr:to>
      <xdr:col>13</xdr:col>
      <xdr:colOff>749300</xdr:colOff>
      <xdr:row>1</xdr:row>
      <xdr:rowOff>12700</xdr:rowOff>
    </xdr:to>
    <xdr:pic>
      <xdr:nvPicPr>
        <xdr:cNvPr id="19" name="Picture 18" descr="page173image4912">
          <a:extLst>
            <a:ext uri="{FF2B5EF4-FFF2-40B4-BE49-F238E27FC236}">
              <a16:creationId xmlns:a16="http://schemas.microsoft.com/office/drawing/2014/main" xmlns="" id="{FF0347B0-91F3-AC44-879D-147510353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1700" y="0"/>
          <a:ext cx="9906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647700</xdr:colOff>
      <xdr:row>54</xdr:row>
      <xdr:rowOff>0</xdr:rowOff>
    </xdr:to>
    <xdr:pic>
      <xdr:nvPicPr>
        <xdr:cNvPr id="20" name="Picture 19" descr="page173image5336">
          <a:extLst>
            <a:ext uri="{FF2B5EF4-FFF2-40B4-BE49-F238E27FC236}">
              <a16:creationId xmlns:a16="http://schemas.microsoft.com/office/drawing/2014/main" xmlns="" id="{E74D085B-0393-144D-AF09-5382CE9BD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0"/>
          <a:ext cx="6477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596900</xdr:colOff>
      <xdr:row>1</xdr:row>
      <xdr:rowOff>0</xdr:rowOff>
    </xdr:from>
    <xdr:to>
      <xdr:col>13</xdr:col>
      <xdr:colOff>609600</xdr:colOff>
      <xdr:row>1</xdr:row>
      <xdr:rowOff>12700</xdr:rowOff>
    </xdr:to>
    <xdr:pic>
      <xdr:nvPicPr>
        <xdr:cNvPr id="21" name="Picture 20" descr="page173image5760">
          <a:extLst>
            <a:ext uri="{FF2B5EF4-FFF2-40B4-BE49-F238E27FC236}">
              <a16:creationId xmlns:a16="http://schemas.microsoft.com/office/drawing/2014/main" xmlns="" id="{6147EE92-3FE2-0C46-9DFC-7C29B47E2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5400" y="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622300</xdr:colOff>
      <xdr:row>54</xdr:row>
      <xdr:rowOff>0</xdr:rowOff>
    </xdr:from>
    <xdr:to>
      <xdr:col>13</xdr:col>
      <xdr:colOff>1117600</xdr:colOff>
      <xdr:row>54</xdr:row>
      <xdr:rowOff>0</xdr:rowOff>
    </xdr:to>
    <xdr:pic>
      <xdr:nvPicPr>
        <xdr:cNvPr id="22" name="Picture 21" descr="page173image5920">
          <a:extLst>
            <a:ext uri="{FF2B5EF4-FFF2-40B4-BE49-F238E27FC236}">
              <a16:creationId xmlns:a16="http://schemas.microsoft.com/office/drawing/2014/main" xmlns="" id="{58DF691D-E38F-F441-A19D-009D80E29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0"/>
          <a:ext cx="4953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304800</xdr:colOff>
      <xdr:row>54</xdr:row>
      <xdr:rowOff>0</xdr:rowOff>
    </xdr:from>
    <xdr:to>
      <xdr:col>14</xdr:col>
      <xdr:colOff>812800</xdr:colOff>
      <xdr:row>54</xdr:row>
      <xdr:rowOff>0</xdr:rowOff>
    </xdr:to>
    <xdr:pic>
      <xdr:nvPicPr>
        <xdr:cNvPr id="23" name="Picture 22" descr="page173image6080">
          <a:extLst>
            <a:ext uri="{FF2B5EF4-FFF2-40B4-BE49-F238E27FC236}">
              <a16:creationId xmlns:a16="http://schemas.microsoft.com/office/drawing/2014/main" xmlns="" id="{81BE83C8-92D0-454C-A3C5-3FBDCF81D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8800" y="0"/>
          <a:ext cx="508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3"/>
  <sheetViews>
    <sheetView tabSelected="1" topLeftCell="N1" workbookViewId="0">
      <selection activeCell="Q10" sqref="Q10"/>
    </sheetView>
  </sheetViews>
  <sheetFormatPr baseColWidth="10" defaultRowHeight="15" x14ac:dyDescent="0"/>
  <cols>
    <col min="1" max="2" width="10.83203125" style="2"/>
    <col min="3" max="3" width="22.5" style="2" bestFit="1" customWidth="1"/>
    <col min="4" max="4" width="20.83203125" style="11" bestFit="1" customWidth="1"/>
    <col min="5" max="5" width="24.83203125" style="5" bestFit="1" customWidth="1"/>
    <col min="6" max="6" width="22.33203125" style="5" bestFit="1" customWidth="1"/>
    <col min="7" max="7" width="10.83203125" style="15"/>
    <col min="8" max="8" width="29.1640625" style="2" bestFit="1" customWidth="1"/>
    <col min="9" max="9" width="27.6640625" style="2" customWidth="1"/>
    <col min="10" max="10" width="25.33203125" style="2" bestFit="1" customWidth="1"/>
    <col min="11" max="11" width="27.6640625" style="2" bestFit="1" customWidth="1"/>
    <col min="12" max="12" width="22.83203125" style="17" bestFit="1" customWidth="1"/>
    <col min="13" max="13" width="10.83203125" style="2"/>
    <col min="14" max="14" width="29" style="2" bestFit="1" customWidth="1"/>
    <col min="15" max="15" width="17.5" style="2" bestFit="1" customWidth="1"/>
    <col min="16" max="16" width="10.83203125" style="17"/>
    <col min="17" max="17" width="47.6640625" style="2" bestFit="1" customWidth="1"/>
    <col min="18" max="16384" width="10.83203125" style="2"/>
  </cols>
  <sheetData>
    <row r="1" spans="1:20">
      <c r="A1" s="23" t="s">
        <v>649</v>
      </c>
    </row>
    <row r="2" spans="1:20">
      <c r="B2" s="3" t="s">
        <v>421</v>
      </c>
      <c r="C2" s="3" t="s">
        <v>0</v>
      </c>
      <c r="D2" s="10" t="s">
        <v>95</v>
      </c>
      <c r="E2" s="4" t="s">
        <v>443</v>
      </c>
      <c r="F2" s="4" t="s">
        <v>416</v>
      </c>
      <c r="G2" s="14" t="s">
        <v>415</v>
      </c>
      <c r="H2" s="3" t="s">
        <v>417</v>
      </c>
      <c r="I2" s="3" t="s">
        <v>329</v>
      </c>
      <c r="J2" s="24" t="s">
        <v>650</v>
      </c>
      <c r="K2" s="24" t="s">
        <v>651</v>
      </c>
      <c r="L2" s="16" t="s">
        <v>603</v>
      </c>
      <c r="M2" s="3" t="s">
        <v>418</v>
      </c>
      <c r="N2" s="3" t="s">
        <v>419</v>
      </c>
      <c r="O2" s="3" t="s">
        <v>420</v>
      </c>
      <c r="P2" s="16" t="s">
        <v>328</v>
      </c>
      <c r="Q2" s="3" t="s">
        <v>653</v>
      </c>
    </row>
    <row r="3" spans="1:20" s="3" customFormat="1">
      <c r="B3" s="2" t="s">
        <v>1</v>
      </c>
      <c r="C3" s="2" t="s">
        <v>94</v>
      </c>
      <c r="D3" s="11" t="s">
        <v>96</v>
      </c>
      <c r="E3" s="5">
        <v>0.8</v>
      </c>
      <c r="F3" s="5">
        <f t="shared" ref="F3:F28" si="0">(1-E3)</f>
        <v>0.19999999999999996</v>
      </c>
      <c r="G3" s="15">
        <v>3.9E-2</v>
      </c>
      <c r="H3" s="2" t="s">
        <v>541</v>
      </c>
      <c r="I3" s="2" t="s">
        <v>330</v>
      </c>
      <c r="J3" s="2">
        <v>3900</v>
      </c>
      <c r="K3" s="2">
        <v>30</v>
      </c>
      <c r="L3" s="17">
        <v>2387</v>
      </c>
      <c r="M3" s="2" t="s">
        <v>108</v>
      </c>
      <c r="N3" t="s">
        <v>107</v>
      </c>
      <c r="O3" t="s">
        <v>320</v>
      </c>
      <c r="P3" s="17">
        <v>2391</v>
      </c>
      <c r="Q3" s="2" t="s">
        <v>462</v>
      </c>
    </row>
    <row r="4" spans="1:20">
      <c r="B4" s="2" t="s">
        <v>9</v>
      </c>
      <c r="C4" s="2" t="s">
        <v>112</v>
      </c>
      <c r="D4" s="11" t="s">
        <v>113</v>
      </c>
      <c r="E4" s="5">
        <v>0.9</v>
      </c>
      <c r="F4" s="5">
        <f t="shared" si="0"/>
        <v>9.9999999999999978E-2</v>
      </c>
      <c r="G4" s="15">
        <v>4.2999999999999997E-2</v>
      </c>
      <c r="H4" s="2" t="s">
        <v>542</v>
      </c>
      <c r="I4" s="2" t="s">
        <v>390</v>
      </c>
      <c r="J4" s="2">
        <v>3879</v>
      </c>
      <c r="K4" s="2">
        <v>32</v>
      </c>
      <c r="L4" s="17">
        <v>2368</v>
      </c>
      <c r="M4" s="2" t="s">
        <v>109</v>
      </c>
      <c r="N4" s="2" t="s">
        <v>111</v>
      </c>
      <c r="O4" s="2" t="s">
        <v>110</v>
      </c>
      <c r="P4" s="17">
        <v>2372</v>
      </c>
      <c r="Q4" s="2" t="s">
        <v>461</v>
      </c>
    </row>
    <row r="5" spans="1:20">
      <c r="B5" s="2" t="s">
        <v>2</v>
      </c>
      <c r="C5" s="2" t="s">
        <v>97</v>
      </c>
      <c r="D5" s="11" t="s">
        <v>101</v>
      </c>
      <c r="E5" s="5">
        <v>0.96899999999999997</v>
      </c>
      <c r="F5" s="5">
        <f t="shared" si="0"/>
        <v>3.1000000000000028E-2</v>
      </c>
      <c r="G5" s="15">
        <v>7.4999999999999997E-2</v>
      </c>
      <c r="H5" s="2" t="s">
        <v>543</v>
      </c>
      <c r="I5" s="2" t="s">
        <v>331</v>
      </c>
      <c r="J5" s="2">
        <v>3865</v>
      </c>
      <c r="K5" s="2">
        <v>35</v>
      </c>
      <c r="L5" s="17">
        <v>2344</v>
      </c>
      <c r="M5" s="2" t="s">
        <v>109</v>
      </c>
      <c r="O5" s="7" t="s">
        <v>321</v>
      </c>
      <c r="P5" s="17">
        <v>2348</v>
      </c>
      <c r="Q5" s="2" t="s">
        <v>462</v>
      </c>
    </row>
    <row r="6" spans="1:20">
      <c r="B6" s="2" t="s">
        <v>5</v>
      </c>
      <c r="C6" s="2" t="s">
        <v>98</v>
      </c>
      <c r="D6" s="11" t="s">
        <v>430</v>
      </c>
      <c r="E6" s="5">
        <v>1</v>
      </c>
      <c r="F6" s="5">
        <f t="shared" si="0"/>
        <v>0</v>
      </c>
      <c r="G6" s="15">
        <v>0.04</v>
      </c>
      <c r="H6" s="2" t="s">
        <v>540</v>
      </c>
      <c r="I6" s="2" t="s">
        <v>414</v>
      </c>
      <c r="J6" s="2">
        <v>3882</v>
      </c>
      <c r="K6" s="2">
        <v>33</v>
      </c>
      <c r="L6" s="17">
        <v>2371</v>
      </c>
      <c r="M6" s="2" t="s">
        <v>108</v>
      </c>
      <c r="N6" t="s">
        <v>107</v>
      </c>
      <c r="O6" s="7" t="s">
        <v>130</v>
      </c>
      <c r="P6" s="17">
        <v>2375</v>
      </c>
      <c r="Q6" s="2" t="s">
        <v>461</v>
      </c>
    </row>
    <row r="7" spans="1:20">
      <c r="B7" s="2" t="s">
        <v>7</v>
      </c>
      <c r="C7" s="2" t="s">
        <v>103</v>
      </c>
      <c r="D7" s="11">
        <v>5117</v>
      </c>
      <c r="E7" s="5">
        <v>0.97</v>
      </c>
      <c r="F7" s="5">
        <f t="shared" si="0"/>
        <v>3.0000000000000027E-2</v>
      </c>
      <c r="G7" s="15">
        <v>0.04</v>
      </c>
      <c r="M7" s="2" t="s">
        <v>109</v>
      </c>
      <c r="O7" s="7" t="s">
        <v>289</v>
      </c>
      <c r="Q7" s="2" t="s">
        <v>462</v>
      </c>
    </row>
    <row r="8" spans="1:20">
      <c r="B8" s="2" t="s">
        <v>4</v>
      </c>
      <c r="C8" s="2" t="s">
        <v>99</v>
      </c>
      <c r="D8" s="11" t="s">
        <v>100</v>
      </c>
      <c r="E8" s="5">
        <v>1</v>
      </c>
      <c r="F8" s="5">
        <f t="shared" si="0"/>
        <v>0</v>
      </c>
      <c r="G8" s="15">
        <v>3.9E-2</v>
      </c>
      <c r="H8" s="2" t="s">
        <v>544</v>
      </c>
      <c r="I8" s="2" t="s">
        <v>332</v>
      </c>
      <c r="J8" s="2">
        <v>3838</v>
      </c>
      <c r="K8" s="2">
        <v>30</v>
      </c>
      <c r="L8" s="17">
        <v>2293</v>
      </c>
      <c r="M8" s="2" t="s">
        <v>109</v>
      </c>
      <c r="O8" s="7" t="s">
        <v>322</v>
      </c>
      <c r="P8" s="17">
        <v>2295</v>
      </c>
      <c r="Q8" s="2" t="s">
        <v>462</v>
      </c>
    </row>
    <row r="9" spans="1:20">
      <c r="B9" s="2" t="s">
        <v>3</v>
      </c>
      <c r="C9" s="2" t="s">
        <v>98</v>
      </c>
      <c r="D9" s="11">
        <v>25004</v>
      </c>
      <c r="E9" s="5">
        <v>0.59699999999999998</v>
      </c>
      <c r="F9" s="5">
        <f t="shared" si="0"/>
        <v>0.40300000000000002</v>
      </c>
      <c r="G9" s="15">
        <v>0.05</v>
      </c>
      <c r="H9" s="2" t="s">
        <v>593</v>
      </c>
      <c r="I9" s="2" t="s">
        <v>426</v>
      </c>
      <c r="J9" s="2">
        <v>3838</v>
      </c>
      <c r="K9" s="2">
        <v>21</v>
      </c>
      <c r="L9" s="17">
        <v>2287</v>
      </c>
      <c r="M9" s="2" t="s">
        <v>108</v>
      </c>
      <c r="N9" s="8" t="s">
        <v>123</v>
      </c>
      <c r="O9" s="7" t="s">
        <v>124</v>
      </c>
      <c r="P9" s="17">
        <v>2289</v>
      </c>
      <c r="Q9" s="2" t="s">
        <v>461</v>
      </c>
    </row>
    <row r="10" spans="1:20">
      <c r="B10" s="2" t="s">
        <v>6</v>
      </c>
      <c r="C10" s="2" t="s">
        <v>102</v>
      </c>
      <c r="D10" s="11">
        <v>6033</v>
      </c>
      <c r="E10" s="5">
        <v>1</v>
      </c>
      <c r="F10" s="5">
        <f t="shared" si="0"/>
        <v>0</v>
      </c>
      <c r="G10" s="15">
        <v>3.9E-2</v>
      </c>
      <c r="H10" s="2" t="s">
        <v>545</v>
      </c>
      <c r="I10" s="2" t="s">
        <v>333</v>
      </c>
      <c r="J10" s="2">
        <v>3836</v>
      </c>
      <c r="K10" s="2">
        <v>25</v>
      </c>
      <c r="L10" s="17">
        <v>2286</v>
      </c>
      <c r="M10" s="2" t="s">
        <v>109</v>
      </c>
      <c r="O10" t="s">
        <v>323</v>
      </c>
      <c r="P10" s="17">
        <v>2287</v>
      </c>
      <c r="Q10" s="2" t="s">
        <v>461</v>
      </c>
      <c r="T10" s="22"/>
    </row>
    <row r="11" spans="1:20">
      <c r="B11" s="2" t="s">
        <v>8</v>
      </c>
      <c r="C11" s="2" t="s">
        <v>102</v>
      </c>
      <c r="D11" s="11" t="s">
        <v>105</v>
      </c>
      <c r="E11" s="5">
        <v>0.95</v>
      </c>
      <c r="F11" s="5">
        <f t="shared" si="0"/>
        <v>5.0000000000000044E-2</v>
      </c>
      <c r="G11" s="15">
        <v>0.129</v>
      </c>
      <c r="H11" s="2" t="s">
        <v>546</v>
      </c>
      <c r="I11" s="2" t="s">
        <v>334</v>
      </c>
      <c r="J11" s="2">
        <v>3829</v>
      </c>
      <c r="K11" s="2">
        <v>38</v>
      </c>
      <c r="L11" s="17">
        <v>2281</v>
      </c>
      <c r="M11" s="2" t="s">
        <v>108</v>
      </c>
      <c r="N11" t="s">
        <v>107</v>
      </c>
      <c r="O11" t="s">
        <v>106</v>
      </c>
      <c r="P11" s="17">
        <v>2283</v>
      </c>
      <c r="Q11" s="2" t="s">
        <v>461</v>
      </c>
    </row>
    <row r="12" spans="1:20">
      <c r="B12" s="2" t="s">
        <v>11</v>
      </c>
      <c r="C12" s="2" t="s">
        <v>102</v>
      </c>
      <c r="D12" s="11">
        <v>62014</v>
      </c>
      <c r="E12" s="5">
        <v>1</v>
      </c>
      <c r="F12" s="5">
        <f t="shared" si="0"/>
        <v>0</v>
      </c>
      <c r="G12" s="15">
        <v>4.1000000000000002E-2</v>
      </c>
      <c r="H12" s="2" t="s">
        <v>644</v>
      </c>
      <c r="I12" s="2" t="s">
        <v>605</v>
      </c>
      <c r="J12" s="2">
        <v>3829</v>
      </c>
      <c r="K12" s="2">
        <v>30</v>
      </c>
      <c r="L12" s="17">
        <v>2275</v>
      </c>
      <c r="M12" s="2" t="s">
        <v>109</v>
      </c>
      <c r="O12" s="2" t="s">
        <v>117</v>
      </c>
      <c r="P12" s="17">
        <v>2277</v>
      </c>
      <c r="Q12" s="2" t="s">
        <v>462</v>
      </c>
    </row>
    <row r="13" spans="1:20">
      <c r="B13" s="2" t="s">
        <v>10</v>
      </c>
      <c r="C13" s="2" t="s">
        <v>114</v>
      </c>
      <c r="D13" s="11" t="s">
        <v>115</v>
      </c>
      <c r="E13" s="5">
        <v>1</v>
      </c>
      <c r="F13" s="5">
        <f t="shared" si="0"/>
        <v>0</v>
      </c>
      <c r="G13" s="15">
        <v>0.04</v>
      </c>
      <c r="H13" s="2" t="s">
        <v>547</v>
      </c>
      <c r="I13" s="2" t="s">
        <v>393</v>
      </c>
      <c r="J13" s="2">
        <v>3827</v>
      </c>
      <c r="K13" s="2">
        <v>33</v>
      </c>
      <c r="L13" s="17">
        <v>2274</v>
      </c>
      <c r="M13" s="2" t="s">
        <v>109</v>
      </c>
      <c r="O13" s="2" t="s">
        <v>116</v>
      </c>
      <c r="P13" s="17">
        <v>2275</v>
      </c>
      <c r="Q13" s="2" t="s">
        <v>462</v>
      </c>
    </row>
    <row r="14" spans="1:20">
      <c r="B14" s="2" t="s">
        <v>14</v>
      </c>
      <c r="C14" s="2" t="s">
        <v>127</v>
      </c>
      <c r="D14" s="11" t="s">
        <v>126</v>
      </c>
      <c r="E14" s="5">
        <v>1</v>
      </c>
      <c r="F14" s="5">
        <f t="shared" si="0"/>
        <v>0</v>
      </c>
      <c r="G14" s="15">
        <v>5.8000000000000003E-2</v>
      </c>
      <c r="H14" s="2" t="s">
        <v>548</v>
      </c>
      <c r="I14" s="2" t="s">
        <v>424</v>
      </c>
      <c r="J14" s="2">
        <v>3819</v>
      </c>
      <c r="K14" s="2">
        <v>33</v>
      </c>
      <c r="L14" s="17">
        <v>2259</v>
      </c>
      <c r="M14" s="2" t="s">
        <v>109</v>
      </c>
      <c r="O14" s="7" t="s">
        <v>128</v>
      </c>
      <c r="P14" s="17">
        <v>2261</v>
      </c>
      <c r="Q14" s="2" t="s">
        <v>462</v>
      </c>
    </row>
    <row r="15" spans="1:20">
      <c r="B15" s="2" t="s">
        <v>17</v>
      </c>
      <c r="C15" s="2" t="s">
        <v>135</v>
      </c>
      <c r="D15" s="11" t="s">
        <v>134</v>
      </c>
      <c r="E15" s="5">
        <v>0.91300000000000003</v>
      </c>
      <c r="F15" s="5">
        <f t="shared" si="0"/>
        <v>8.6999999999999966E-2</v>
      </c>
      <c r="G15" s="15">
        <v>6.3E-2</v>
      </c>
      <c r="H15" s="2" t="s">
        <v>549</v>
      </c>
      <c r="I15" s="2" t="s">
        <v>336</v>
      </c>
      <c r="J15" s="2">
        <v>3815</v>
      </c>
      <c r="K15" s="2">
        <v>40</v>
      </c>
      <c r="L15" s="17">
        <v>2258</v>
      </c>
      <c r="M15" s="2" t="s">
        <v>109</v>
      </c>
      <c r="O15" s="7" t="s">
        <v>124</v>
      </c>
      <c r="P15" s="17">
        <v>2260</v>
      </c>
      <c r="Q15" s="2" t="s">
        <v>462</v>
      </c>
    </row>
    <row r="16" spans="1:20">
      <c r="B16" s="2" t="s">
        <v>18</v>
      </c>
      <c r="C16" s="2" t="s">
        <v>102</v>
      </c>
      <c r="D16" s="11">
        <v>13382</v>
      </c>
      <c r="E16" s="5">
        <v>0.95499999999999996</v>
      </c>
      <c r="F16" s="5">
        <f t="shared" si="0"/>
        <v>4.500000000000004E-2</v>
      </c>
      <c r="G16" s="15">
        <v>4.1000000000000002E-2</v>
      </c>
      <c r="H16" s="2" t="s">
        <v>594</v>
      </c>
      <c r="I16" s="2" t="s">
        <v>425</v>
      </c>
      <c r="J16" s="2">
        <v>3799</v>
      </c>
      <c r="K16" s="7">
        <v>21</v>
      </c>
      <c r="L16" s="17">
        <v>2236</v>
      </c>
      <c r="M16" t="s">
        <v>108</v>
      </c>
      <c r="N16" t="s">
        <v>107</v>
      </c>
      <c r="O16" t="s">
        <v>136</v>
      </c>
      <c r="P16" s="17">
        <v>2238</v>
      </c>
      <c r="Q16" s="2" t="s">
        <v>462</v>
      </c>
    </row>
    <row r="17" spans="2:17">
      <c r="B17" s="2" t="s">
        <v>23</v>
      </c>
      <c r="C17" s="2" t="s">
        <v>150</v>
      </c>
      <c r="D17" s="11" t="s">
        <v>149</v>
      </c>
      <c r="E17" s="5">
        <v>0.94199999999999995</v>
      </c>
      <c r="F17" s="5">
        <f t="shared" si="0"/>
        <v>5.8000000000000052E-2</v>
      </c>
      <c r="G17" s="15">
        <v>0.13800000000000001</v>
      </c>
      <c r="H17" s="2" t="s">
        <v>551</v>
      </c>
      <c r="I17" s="2" t="s">
        <v>550</v>
      </c>
      <c r="J17" s="2">
        <v>3780</v>
      </c>
      <c r="K17" s="2">
        <v>40</v>
      </c>
      <c r="L17" s="17">
        <v>2205</v>
      </c>
      <c r="M17" s="2" t="s">
        <v>152</v>
      </c>
      <c r="O17" s="2" t="s">
        <v>151</v>
      </c>
      <c r="P17" s="17">
        <v>2206</v>
      </c>
      <c r="Q17" s="2" t="s">
        <v>462</v>
      </c>
    </row>
    <row r="18" spans="2:17">
      <c r="B18" s="2" t="s">
        <v>24</v>
      </c>
      <c r="C18" s="2" t="s">
        <v>154</v>
      </c>
      <c r="D18" s="11" t="s">
        <v>153</v>
      </c>
      <c r="E18" s="5">
        <v>1</v>
      </c>
      <c r="F18" s="5">
        <f t="shared" si="0"/>
        <v>0</v>
      </c>
      <c r="G18" s="15">
        <v>0.04</v>
      </c>
      <c r="H18" s="2" t="s">
        <v>552</v>
      </c>
      <c r="I18" s="2" t="s">
        <v>338</v>
      </c>
      <c r="J18" s="2">
        <v>3760</v>
      </c>
      <c r="K18" s="2">
        <v>35</v>
      </c>
      <c r="L18" s="17">
        <v>2173</v>
      </c>
      <c r="M18" s="2" t="s">
        <v>108</v>
      </c>
      <c r="N18" s="2" t="s">
        <v>121</v>
      </c>
      <c r="O18" s="2" t="s">
        <v>155</v>
      </c>
      <c r="P18" s="17">
        <v>2174</v>
      </c>
      <c r="Q18" s="2" t="s">
        <v>462</v>
      </c>
    </row>
    <row r="19" spans="2:17">
      <c r="B19" s="2" t="s">
        <v>19</v>
      </c>
      <c r="C19" s="2" t="s">
        <v>139</v>
      </c>
      <c r="D19" s="11" t="s">
        <v>137</v>
      </c>
      <c r="E19" s="5">
        <v>1</v>
      </c>
      <c r="F19" s="5">
        <f t="shared" si="0"/>
        <v>0</v>
      </c>
      <c r="G19" s="15">
        <v>4.1000000000000002E-2</v>
      </c>
      <c r="H19" s="2" t="s">
        <v>553</v>
      </c>
      <c r="I19" s="2" t="s">
        <v>339</v>
      </c>
      <c r="J19" s="2">
        <v>3760</v>
      </c>
      <c r="K19" s="2">
        <v>30</v>
      </c>
      <c r="L19" s="17">
        <v>2173</v>
      </c>
      <c r="M19" s="2" t="s">
        <v>108</v>
      </c>
      <c r="N19" t="s">
        <v>123</v>
      </c>
      <c r="O19" t="s">
        <v>138</v>
      </c>
      <c r="P19" s="17">
        <v>2173</v>
      </c>
      <c r="Q19" s="2" t="s">
        <v>462</v>
      </c>
    </row>
    <row r="20" spans="2:17">
      <c r="B20" s="2" t="s">
        <v>26</v>
      </c>
      <c r="C20" s="2" t="s">
        <v>159</v>
      </c>
      <c r="D20" s="11" t="s">
        <v>158</v>
      </c>
      <c r="E20" s="5">
        <v>0.75900000000000001</v>
      </c>
      <c r="F20" s="5">
        <f t="shared" si="0"/>
        <v>0.24099999999999999</v>
      </c>
      <c r="G20" s="15">
        <v>3.9E-2</v>
      </c>
      <c r="H20" s="2" t="s">
        <v>554</v>
      </c>
      <c r="I20" s="2" t="s">
        <v>392</v>
      </c>
      <c r="J20" s="2">
        <v>3755</v>
      </c>
      <c r="K20" s="2">
        <v>35</v>
      </c>
      <c r="L20" s="17">
        <v>2168</v>
      </c>
      <c r="M20" s="2" t="s">
        <v>108</v>
      </c>
      <c r="N20" t="s">
        <v>121</v>
      </c>
      <c r="O20" s="7" t="s">
        <v>160</v>
      </c>
      <c r="P20" s="17">
        <v>2168</v>
      </c>
      <c r="Q20" s="2" t="s">
        <v>462</v>
      </c>
    </row>
    <row r="21" spans="2:17">
      <c r="B21" s="2" t="s">
        <v>12</v>
      </c>
      <c r="C21" s="2" t="s">
        <v>120</v>
      </c>
      <c r="D21" s="11" t="s">
        <v>118</v>
      </c>
      <c r="E21" s="5">
        <v>1</v>
      </c>
      <c r="F21" s="5">
        <f t="shared" si="0"/>
        <v>0</v>
      </c>
      <c r="G21" s="15">
        <v>0.04</v>
      </c>
      <c r="M21" s="2" t="s">
        <v>108</v>
      </c>
      <c r="N21" t="s">
        <v>121</v>
      </c>
      <c r="O21" t="s">
        <v>119</v>
      </c>
      <c r="Q21" s="2" t="s">
        <v>462</v>
      </c>
    </row>
    <row r="22" spans="2:17">
      <c r="B22" s="2" t="s">
        <v>13</v>
      </c>
      <c r="C22" s="2" t="s">
        <v>125</v>
      </c>
      <c r="D22" s="6" t="s">
        <v>122</v>
      </c>
      <c r="E22" s="5">
        <v>1</v>
      </c>
      <c r="F22" s="5">
        <f t="shared" si="0"/>
        <v>0</v>
      </c>
      <c r="G22" s="15">
        <v>0.05</v>
      </c>
      <c r="H22" s="2" t="s">
        <v>576</v>
      </c>
      <c r="I22" s="13" t="s">
        <v>412</v>
      </c>
      <c r="J22" s="13">
        <v>3763</v>
      </c>
      <c r="K22" s="2">
        <v>27</v>
      </c>
      <c r="L22" s="17">
        <v>2175</v>
      </c>
      <c r="M22" s="2" t="s">
        <v>108</v>
      </c>
      <c r="N22" s="7" t="s">
        <v>123</v>
      </c>
      <c r="O22" t="s">
        <v>124</v>
      </c>
      <c r="P22" s="17">
        <v>2176</v>
      </c>
      <c r="Q22" s="2" t="s">
        <v>461</v>
      </c>
    </row>
    <row r="23" spans="2:17">
      <c r="B23" s="2" t="s">
        <v>15</v>
      </c>
      <c r="C23" s="2" t="s">
        <v>125</v>
      </c>
      <c r="D23" s="11" t="s">
        <v>129</v>
      </c>
      <c r="E23" s="5">
        <v>0.97299999999999998</v>
      </c>
      <c r="F23" s="5">
        <f t="shared" si="0"/>
        <v>2.7000000000000024E-2</v>
      </c>
      <c r="G23" s="15">
        <v>4.1000000000000002E-2</v>
      </c>
      <c r="H23" s="2" t="s">
        <v>577</v>
      </c>
      <c r="I23" s="13" t="s">
        <v>413</v>
      </c>
      <c r="J23" s="13">
        <v>3732</v>
      </c>
      <c r="K23" s="2">
        <v>27</v>
      </c>
      <c r="L23" s="17">
        <v>2134</v>
      </c>
      <c r="M23" s="2" t="s">
        <v>109</v>
      </c>
      <c r="O23" s="2" t="s">
        <v>130</v>
      </c>
      <c r="P23" s="17">
        <v>2135</v>
      </c>
      <c r="Q23" s="2" t="s">
        <v>461</v>
      </c>
    </row>
    <row r="24" spans="2:17">
      <c r="B24" s="2" t="s">
        <v>16</v>
      </c>
      <c r="C24" s="2" t="s">
        <v>133</v>
      </c>
      <c r="D24" s="11" t="s">
        <v>131</v>
      </c>
      <c r="E24" s="5">
        <v>1</v>
      </c>
      <c r="F24" s="5">
        <f t="shared" si="0"/>
        <v>0</v>
      </c>
      <c r="G24" s="15">
        <v>3.9E-2</v>
      </c>
      <c r="M24" s="2" t="s">
        <v>108</v>
      </c>
      <c r="N24" t="s">
        <v>121</v>
      </c>
      <c r="O24" s="2" t="s">
        <v>132</v>
      </c>
      <c r="Q24" s="2" t="s">
        <v>462</v>
      </c>
    </row>
    <row r="25" spans="2:17">
      <c r="B25" s="2" t="s">
        <v>20</v>
      </c>
      <c r="C25" s="2" t="s">
        <v>140</v>
      </c>
      <c r="D25" s="11" t="s">
        <v>141</v>
      </c>
      <c r="E25" s="5">
        <v>0.96599999999999997</v>
      </c>
      <c r="F25" s="5">
        <f t="shared" si="0"/>
        <v>3.400000000000003E-2</v>
      </c>
      <c r="G25" s="15">
        <v>4.1000000000000002E-2</v>
      </c>
      <c r="M25" s="2" t="s">
        <v>108</v>
      </c>
      <c r="N25" s="2" t="s">
        <v>107</v>
      </c>
      <c r="O25" s="2" t="s">
        <v>142</v>
      </c>
      <c r="Q25" s="2" t="s">
        <v>462</v>
      </c>
    </row>
    <row r="26" spans="2:17">
      <c r="B26" s="2" t="s">
        <v>21</v>
      </c>
      <c r="C26" s="2" t="s">
        <v>143</v>
      </c>
      <c r="D26" s="11" t="s">
        <v>422</v>
      </c>
      <c r="E26" s="5">
        <v>1</v>
      </c>
      <c r="F26" s="5">
        <f t="shared" si="0"/>
        <v>0</v>
      </c>
      <c r="G26" s="15">
        <v>0.04</v>
      </c>
      <c r="H26" s="2" t="s">
        <v>429</v>
      </c>
      <c r="I26" s="2" t="s">
        <v>423</v>
      </c>
      <c r="J26" s="2">
        <v>3855</v>
      </c>
      <c r="K26" s="2">
        <v>30</v>
      </c>
      <c r="L26" s="17">
        <v>2328</v>
      </c>
      <c r="M26" s="2" t="s">
        <v>108</v>
      </c>
      <c r="N26" t="s">
        <v>107</v>
      </c>
      <c r="O26" t="s">
        <v>144</v>
      </c>
      <c r="P26" s="17">
        <v>2328</v>
      </c>
      <c r="Q26" s="2" t="s">
        <v>461</v>
      </c>
    </row>
    <row r="27" spans="2:17">
      <c r="B27" s="2" t="s">
        <v>22</v>
      </c>
      <c r="C27" s="2" t="s">
        <v>145</v>
      </c>
      <c r="D27" s="11" t="s">
        <v>146</v>
      </c>
      <c r="E27" s="5">
        <v>0.998</v>
      </c>
      <c r="F27" s="5">
        <f t="shared" si="0"/>
        <v>2.0000000000000018E-3</v>
      </c>
      <c r="G27" s="15">
        <v>4.2000000000000003E-2</v>
      </c>
      <c r="M27" s="2" t="s">
        <v>109</v>
      </c>
      <c r="O27" t="s">
        <v>147</v>
      </c>
      <c r="Q27" s="2" t="s">
        <v>462</v>
      </c>
    </row>
    <row r="28" spans="2:17">
      <c r="B28" s="2" t="s">
        <v>50</v>
      </c>
      <c r="C28" s="2" t="s">
        <v>463</v>
      </c>
      <c r="D28" s="11" t="s">
        <v>213</v>
      </c>
      <c r="E28" s="5">
        <v>0.88300000000000001</v>
      </c>
      <c r="F28" s="5">
        <f t="shared" si="0"/>
        <v>0.11699999999999999</v>
      </c>
      <c r="G28" s="15">
        <v>4.1000000000000002E-2</v>
      </c>
      <c r="M28" s="2" t="s">
        <v>109</v>
      </c>
      <c r="O28" s="7" t="s">
        <v>214</v>
      </c>
      <c r="Q28" s="2" t="s">
        <v>461</v>
      </c>
    </row>
    <row r="29" spans="2:17">
      <c r="B29" s="2" t="s">
        <v>324</v>
      </c>
      <c r="C29" s="2" t="s">
        <v>102</v>
      </c>
      <c r="D29" s="11">
        <v>5289</v>
      </c>
      <c r="H29" s="2" t="s">
        <v>555</v>
      </c>
      <c r="I29" s="2" t="s">
        <v>341</v>
      </c>
      <c r="J29" s="2">
        <v>3739</v>
      </c>
      <c r="K29" s="2">
        <v>30</v>
      </c>
      <c r="L29" s="17">
        <v>2144</v>
      </c>
      <c r="M29" s="2" t="s">
        <v>108</v>
      </c>
      <c r="N29" s="1" t="s">
        <v>107</v>
      </c>
      <c r="O29" s="1" t="s">
        <v>267</v>
      </c>
      <c r="P29" s="17">
        <v>2146</v>
      </c>
      <c r="Q29" s="2" t="s">
        <v>461</v>
      </c>
    </row>
    <row r="30" spans="2:17">
      <c r="B30" s="2" t="s">
        <v>29</v>
      </c>
      <c r="C30" s="2" t="s">
        <v>135</v>
      </c>
      <c r="D30" s="6" t="s">
        <v>165</v>
      </c>
      <c r="E30" s="5">
        <v>1</v>
      </c>
      <c r="F30" s="5">
        <f t="shared" ref="F30:F46" si="1">(1-E30)</f>
        <v>0</v>
      </c>
      <c r="G30" s="15">
        <v>0.04</v>
      </c>
      <c r="H30" s="2" t="s">
        <v>555</v>
      </c>
      <c r="I30" s="2" t="s">
        <v>340</v>
      </c>
      <c r="J30" s="2">
        <v>3740</v>
      </c>
      <c r="K30" s="2">
        <v>40</v>
      </c>
      <c r="L30" s="17">
        <v>2145</v>
      </c>
      <c r="M30" s="2" t="s">
        <v>109</v>
      </c>
      <c r="O30" t="s">
        <v>166</v>
      </c>
      <c r="P30" s="17">
        <v>2146</v>
      </c>
      <c r="Q30" s="2" t="s">
        <v>462</v>
      </c>
    </row>
    <row r="31" spans="2:17">
      <c r="B31" s="2" t="s">
        <v>27</v>
      </c>
      <c r="C31" s="2" t="s">
        <v>102</v>
      </c>
      <c r="D31" s="6">
        <v>5292</v>
      </c>
      <c r="E31" s="5">
        <v>0.99099999999999999</v>
      </c>
      <c r="F31" s="5">
        <f t="shared" si="1"/>
        <v>9.000000000000008E-3</v>
      </c>
      <c r="G31" s="15">
        <v>0.04</v>
      </c>
      <c r="H31" s="2" t="s">
        <v>556</v>
      </c>
      <c r="I31" s="2" t="s">
        <v>342</v>
      </c>
      <c r="J31" s="2">
        <v>3735</v>
      </c>
      <c r="K31" s="2">
        <v>30</v>
      </c>
      <c r="L31" s="17">
        <v>2138</v>
      </c>
      <c r="M31" s="2" t="s">
        <v>108</v>
      </c>
      <c r="N31" t="s">
        <v>107</v>
      </c>
      <c r="O31" t="s">
        <v>161</v>
      </c>
      <c r="P31" s="17">
        <v>2139</v>
      </c>
      <c r="Q31" s="2" t="s">
        <v>461</v>
      </c>
    </row>
    <row r="32" spans="2:17">
      <c r="B32" s="2" t="s">
        <v>31</v>
      </c>
      <c r="C32" s="2" t="s">
        <v>102</v>
      </c>
      <c r="D32" s="11">
        <v>13385</v>
      </c>
      <c r="E32" s="5">
        <v>0.96</v>
      </c>
      <c r="F32" s="5">
        <f t="shared" si="1"/>
        <v>4.0000000000000036E-2</v>
      </c>
      <c r="G32" s="15">
        <v>4.2999999999999997E-2</v>
      </c>
      <c r="H32" s="2" t="s">
        <v>557</v>
      </c>
      <c r="I32" s="2" t="s">
        <v>343</v>
      </c>
      <c r="J32" s="2">
        <v>3734</v>
      </c>
      <c r="K32" s="2">
        <v>25</v>
      </c>
      <c r="L32" s="17">
        <v>2138</v>
      </c>
      <c r="M32" s="2" t="s">
        <v>108</v>
      </c>
      <c r="N32" t="s">
        <v>169</v>
      </c>
      <c r="O32" t="s">
        <v>124</v>
      </c>
      <c r="P32" s="17">
        <v>2139</v>
      </c>
      <c r="Q32" s="2" t="s">
        <v>462</v>
      </c>
    </row>
    <row r="33" spans="2:17">
      <c r="B33" s="2" t="s">
        <v>32</v>
      </c>
      <c r="C33" s="2" t="s">
        <v>172</v>
      </c>
      <c r="D33" s="6" t="s">
        <v>170</v>
      </c>
      <c r="E33" s="5">
        <v>0.95299999999999996</v>
      </c>
      <c r="F33" s="5">
        <f t="shared" si="1"/>
        <v>4.7000000000000042E-2</v>
      </c>
      <c r="G33" s="15">
        <v>0.04</v>
      </c>
      <c r="H33" s="2" t="s">
        <v>558</v>
      </c>
      <c r="I33" s="2" t="s">
        <v>344</v>
      </c>
      <c r="J33" s="2">
        <v>3730</v>
      </c>
      <c r="K33" s="2">
        <v>30</v>
      </c>
      <c r="L33" s="17">
        <v>2129</v>
      </c>
      <c r="M33" s="2" t="s">
        <v>109</v>
      </c>
      <c r="O33" s="7" t="s">
        <v>171</v>
      </c>
      <c r="P33" s="17">
        <v>2131</v>
      </c>
      <c r="Q33" s="2" t="s">
        <v>462</v>
      </c>
    </row>
    <row r="34" spans="2:17">
      <c r="B34" s="2" t="s">
        <v>30</v>
      </c>
      <c r="C34" s="2" t="s">
        <v>150</v>
      </c>
      <c r="D34" s="11" t="s">
        <v>167</v>
      </c>
      <c r="E34" s="5">
        <v>0.97</v>
      </c>
      <c r="F34" s="5">
        <f t="shared" si="1"/>
        <v>3.0000000000000027E-2</v>
      </c>
      <c r="G34" s="15">
        <v>4.7E-2</v>
      </c>
      <c r="H34" s="2" t="s">
        <v>559</v>
      </c>
      <c r="I34" s="2" t="s">
        <v>345</v>
      </c>
      <c r="J34" s="2">
        <v>3725</v>
      </c>
      <c r="K34" s="2">
        <v>40</v>
      </c>
      <c r="L34" s="17">
        <v>2118</v>
      </c>
      <c r="M34" s="2" t="s">
        <v>108</v>
      </c>
      <c r="N34" t="s">
        <v>169</v>
      </c>
      <c r="O34" t="s">
        <v>168</v>
      </c>
      <c r="P34" s="17">
        <v>2121</v>
      </c>
      <c r="Q34" s="2" t="s">
        <v>462</v>
      </c>
    </row>
    <row r="35" spans="2:17">
      <c r="B35" s="2" t="s">
        <v>33</v>
      </c>
      <c r="C35" s="2" t="s">
        <v>176</v>
      </c>
      <c r="D35" s="11" t="s">
        <v>173</v>
      </c>
      <c r="E35" s="5">
        <v>0.93600000000000005</v>
      </c>
      <c r="F35" s="5">
        <f t="shared" si="1"/>
        <v>6.3999999999999946E-2</v>
      </c>
      <c r="G35" s="15">
        <v>3.9E-2</v>
      </c>
      <c r="H35" s="2" t="s">
        <v>595</v>
      </c>
      <c r="I35" s="2" t="s">
        <v>346</v>
      </c>
      <c r="J35" s="2">
        <v>3722</v>
      </c>
      <c r="K35" s="2">
        <v>31</v>
      </c>
      <c r="L35" s="17">
        <v>2110</v>
      </c>
      <c r="M35" s="2" t="s">
        <v>108</v>
      </c>
      <c r="N35" t="s">
        <v>121</v>
      </c>
      <c r="O35" t="s">
        <v>168</v>
      </c>
      <c r="P35" s="17">
        <v>2112</v>
      </c>
      <c r="Q35" s="2" t="s">
        <v>462</v>
      </c>
    </row>
    <row r="36" spans="2:17">
      <c r="B36" s="2" t="s">
        <v>28</v>
      </c>
      <c r="C36" s="2" t="s">
        <v>164</v>
      </c>
      <c r="D36" s="11" t="s">
        <v>162</v>
      </c>
      <c r="E36" s="5">
        <v>0.88400000000000001</v>
      </c>
      <c r="F36" s="5">
        <f t="shared" si="1"/>
        <v>0.11599999999999999</v>
      </c>
      <c r="G36" s="15">
        <v>4.2999999999999997E-2</v>
      </c>
      <c r="H36" s="2" t="s">
        <v>560</v>
      </c>
      <c r="I36" s="2" t="s">
        <v>391</v>
      </c>
      <c r="J36" s="2">
        <v>3721</v>
      </c>
      <c r="K36" s="2">
        <v>33</v>
      </c>
      <c r="L36" s="17">
        <v>2109</v>
      </c>
      <c r="M36" s="2" t="s">
        <v>109</v>
      </c>
      <c r="O36" t="s">
        <v>163</v>
      </c>
      <c r="P36" s="17">
        <v>2111</v>
      </c>
      <c r="Q36" s="2" t="s">
        <v>461</v>
      </c>
    </row>
    <row r="37" spans="2:17">
      <c r="B37" s="2" t="s">
        <v>38</v>
      </c>
      <c r="C37" s="2" t="s">
        <v>150</v>
      </c>
      <c r="D37" s="11" t="s">
        <v>148</v>
      </c>
      <c r="E37" s="5">
        <v>0.74199999999999999</v>
      </c>
      <c r="F37" s="5">
        <f t="shared" si="1"/>
        <v>0.25800000000000001</v>
      </c>
      <c r="G37" s="15">
        <v>0.04</v>
      </c>
      <c r="H37" s="2" t="s">
        <v>561</v>
      </c>
      <c r="I37" s="2" t="s">
        <v>337</v>
      </c>
      <c r="J37" s="2">
        <v>3705</v>
      </c>
      <c r="K37" s="2">
        <v>35</v>
      </c>
      <c r="L37" s="17">
        <v>2092</v>
      </c>
      <c r="M37" s="2" t="s">
        <v>108</v>
      </c>
      <c r="N37" t="s">
        <v>186</v>
      </c>
      <c r="O37" t="s">
        <v>187</v>
      </c>
      <c r="P37" s="17">
        <v>2092</v>
      </c>
      <c r="Q37" s="2" t="s">
        <v>462</v>
      </c>
    </row>
    <row r="38" spans="2:17">
      <c r="B38" s="2" t="s">
        <v>25</v>
      </c>
      <c r="C38" s="2" t="s">
        <v>135</v>
      </c>
      <c r="D38" s="12" t="s">
        <v>156</v>
      </c>
      <c r="E38" s="5">
        <v>0.89500000000000002</v>
      </c>
      <c r="F38" s="5">
        <f t="shared" si="1"/>
        <v>0.10499999999999998</v>
      </c>
      <c r="G38" s="15">
        <v>3.9E-2</v>
      </c>
      <c r="H38" s="2" t="s">
        <v>562</v>
      </c>
      <c r="I38" s="2" t="s">
        <v>404</v>
      </c>
      <c r="J38" s="2">
        <v>3709</v>
      </c>
      <c r="K38" s="7">
        <v>27</v>
      </c>
      <c r="L38" s="17">
        <v>2091</v>
      </c>
      <c r="M38" s="2" t="s">
        <v>108</v>
      </c>
      <c r="N38" s="8" t="s">
        <v>121</v>
      </c>
      <c r="O38" s="8" t="s">
        <v>157</v>
      </c>
      <c r="P38" s="17">
        <v>2091</v>
      </c>
      <c r="Q38" s="2" t="s">
        <v>462</v>
      </c>
    </row>
    <row r="39" spans="2:17">
      <c r="B39" s="2" t="s">
        <v>34</v>
      </c>
      <c r="C39" s="2" t="s">
        <v>175</v>
      </c>
      <c r="D39" s="11" t="s">
        <v>174</v>
      </c>
      <c r="E39" s="5">
        <v>0.93700000000000006</v>
      </c>
      <c r="F39" s="5">
        <f t="shared" si="1"/>
        <v>6.2999999999999945E-2</v>
      </c>
      <c r="G39" s="15">
        <v>3.9E-2</v>
      </c>
      <c r="H39" s="2" t="s">
        <v>563</v>
      </c>
      <c r="I39" s="2" t="s">
        <v>405</v>
      </c>
      <c r="J39" s="2">
        <v>3715</v>
      </c>
      <c r="K39" s="7">
        <v>23</v>
      </c>
      <c r="L39" s="17">
        <v>2091</v>
      </c>
      <c r="M39" s="2" t="s">
        <v>108</v>
      </c>
      <c r="N39" t="s">
        <v>121</v>
      </c>
      <c r="O39" t="s">
        <v>177</v>
      </c>
      <c r="P39" s="17">
        <v>2091</v>
      </c>
      <c r="Q39" s="2" t="s">
        <v>462</v>
      </c>
    </row>
    <row r="40" spans="2:17">
      <c r="B40" s="2" t="s">
        <v>35</v>
      </c>
      <c r="C40" s="2" t="s">
        <v>180</v>
      </c>
      <c r="D40" s="11" t="s">
        <v>178</v>
      </c>
      <c r="E40" s="5">
        <v>1</v>
      </c>
      <c r="F40" s="5">
        <f t="shared" si="1"/>
        <v>0</v>
      </c>
      <c r="G40" s="15">
        <v>3.9E-2</v>
      </c>
      <c r="H40" s="2" t="s">
        <v>564</v>
      </c>
      <c r="I40" s="2" t="s">
        <v>347</v>
      </c>
      <c r="J40" s="2">
        <v>3703</v>
      </c>
      <c r="K40" s="2">
        <v>28</v>
      </c>
      <c r="L40" s="17">
        <v>2089</v>
      </c>
      <c r="M40" s="2" t="s">
        <v>109</v>
      </c>
      <c r="O40" s="2" t="s">
        <v>179</v>
      </c>
      <c r="P40" s="17">
        <v>2089</v>
      </c>
      <c r="Q40" s="2" t="s">
        <v>462</v>
      </c>
    </row>
    <row r="41" spans="2:17">
      <c r="B41" s="2" t="s">
        <v>36</v>
      </c>
      <c r="C41" s="2" t="s">
        <v>182</v>
      </c>
      <c r="D41" s="11" t="s">
        <v>183</v>
      </c>
      <c r="E41" s="5">
        <v>1</v>
      </c>
      <c r="F41" s="5">
        <f t="shared" si="1"/>
        <v>0</v>
      </c>
      <c r="G41" s="15">
        <v>4.4999999999999998E-2</v>
      </c>
      <c r="H41" s="2" t="s">
        <v>565</v>
      </c>
      <c r="I41" s="2" t="s">
        <v>348</v>
      </c>
      <c r="J41" s="2">
        <v>3694</v>
      </c>
      <c r="K41" s="2">
        <v>25</v>
      </c>
      <c r="L41" s="17">
        <v>2086</v>
      </c>
      <c r="M41" s="2" t="s">
        <v>108</v>
      </c>
      <c r="N41" t="s">
        <v>123</v>
      </c>
      <c r="O41" t="s">
        <v>181</v>
      </c>
      <c r="P41" s="17">
        <v>2086</v>
      </c>
      <c r="Q41" s="2" t="s">
        <v>462</v>
      </c>
    </row>
    <row r="42" spans="2:17">
      <c r="B42" s="2" t="s">
        <v>37</v>
      </c>
      <c r="C42" s="2" t="s">
        <v>150</v>
      </c>
      <c r="D42" s="11" t="s">
        <v>184</v>
      </c>
      <c r="E42" s="5">
        <v>0.99199999999999999</v>
      </c>
      <c r="F42" s="5">
        <f t="shared" si="1"/>
        <v>8.0000000000000071E-3</v>
      </c>
      <c r="G42" s="15">
        <v>4.2999999999999997E-2</v>
      </c>
      <c r="H42" s="2" t="s">
        <v>566</v>
      </c>
      <c r="I42" s="2" t="s">
        <v>349</v>
      </c>
      <c r="J42" s="2">
        <v>3690</v>
      </c>
      <c r="K42" s="2">
        <v>27</v>
      </c>
      <c r="L42" s="17">
        <v>2085</v>
      </c>
      <c r="M42" s="2" t="s">
        <v>109</v>
      </c>
      <c r="O42" s="2" t="s">
        <v>185</v>
      </c>
      <c r="P42" s="17">
        <v>2084</v>
      </c>
      <c r="Q42" s="2" t="s">
        <v>462</v>
      </c>
    </row>
    <row r="43" spans="2:17">
      <c r="B43" s="2" t="s">
        <v>39</v>
      </c>
      <c r="C43" s="2" t="s">
        <v>159</v>
      </c>
      <c r="D43" s="11" t="s">
        <v>188</v>
      </c>
      <c r="E43" s="5">
        <v>0.94499999999999995</v>
      </c>
      <c r="F43" s="5">
        <f t="shared" si="1"/>
        <v>5.5000000000000049E-2</v>
      </c>
      <c r="G43" s="15">
        <v>3.7999999999999999E-2</v>
      </c>
      <c r="H43" s="2" t="s">
        <v>596</v>
      </c>
      <c r="I43" s="2" t="s">
        <v>428</v>
      </c>
      <c r="J43" s="2">
        <v>3678</v>
      </c>
      <c r="K43" s="7">
        <v>27</v>
      </c>
      <c r="L43" s="17">
        <v>2075</v>
      </c>
      <c r="M43" s="2" t="s">
        <v>108</v>
      </c>
      <c r="N43" t="s">
        <v>169</v>
      </c>
      <c r="O43" t="s">
        <v>189</v>
      </c>
      <c r="P43" s="17">
        <v>2075</v>
      </c>
      <c r="Q43" s="2" t="s">
        <v>462</v>
      </c>
    </row>
    <row r="44" spans="2:17">
      <c r="B44" s="2" t="s">
        <v>43</v>
      </c>
      <c r="C44" s="2" t="s">
        <v>198</v>
      </c>
      <c r="D44" s="11" t="s">
        <v>195</v>
      </c>
      <c r="E44" s="5">
        <v>0.92200000000000004</v>
      </c>
      <c r="F44" s="5">
        <f t="shared" si="1"/>
        <v>7.7999999999999958E-2</v>
      </c>
      <c r="G44" s="15">
        <v>4.1000000000000002E-2</v>
      </c>
      <c r="H44" s="2" t="s">
        <v>597</v>
      </c>
      <c r="I44" s="2" t="s">
        <v>350</v>
      </c>
      <c r="J44" s="2">
        <v>3660</v>
      </c>
      <c r="K44" s="2">
        <v>80</v>
      </c>
      <c r="L44" s="17">
        <v>2042</v>
      </c>
      <c r="M44" s="2" t="s">
        <v>108</v>
      </c>
      <c r="N44" s="2" t="s">
        <v>196</v>
      </c>
      <c r="O44" s="2" t="s">
        <v>197</v>
      </c>
      <c r="P44" s="17">
        <v>2043</v>
      </c>
      <c r="Q44" s="2" t="s">
        <v>461</v>
      </c>
    </row>
    <row r="45" spans="2:17">
      <c r="B45" s="2" t="s">
        <v>42</v>
      </c>
      <c r="C45" s="2" t="s">
        <v>102</v>
      </c>
      <c r="D45" s="6">
        <v>12134</v>
      </c>
      <c r="E45" s="5">
        <v>0.98899999999999999</v>
      </c>
      <c r="F45" s="5">
        <f t="shared" si="1"/>
        <v>1.100000000000001E-2</v>
      </c>
      <c r="G45" s="15">
        <v>6.2E-2</v>
      </c>
      <c r="H45" s="2" t="s">
        <v>598</v>
      </c>
      <c r="I45" s="2" t="s">
        <v>351</v>
      </c>
      <c r="J45" s="2">
        <v>3664</v>
      </c>
      <c r="K45" s="2">
        <v>30</v>
      </c>
      <c r="L45" s="17">
        <v>2043</v>
      </c>
      <c r="M45" s="2" t="s">
        <v>108</v>
      </c>
      <c r="N45" t="s">
        <v>123</v>
      </c>
      <c r="O45" s="2" t="s">
        <v>194</v>
      </c>
      <c r="P45" s="17">
        <v>2042</v>
      </c>
      <c r="Q45" s="2" t="s">
        <v>461</v>
      </c>
    </row>
    <row r="46" spans="2:17">
      <c r="B46" s="2" t="s">
        <v>40</v>
      </c>
      <c r="C46" s="2" t="s">
        <v>176</v>
      </c>
      <c r="D46" s="11" t="s">
        <v>190</v>
      </c>
      <c r="E46" s="5">
        <v>0.997</v>
      </c>
      <c r="F46" s="5">
        <f t="shared" si="1"/>
        <v>3.0000000000000027E-3</v>
      </c>
      <c r="G46" s="15">
        <v>4.1000000000000002E-2</v>
      </c>
      <c r="H46" s="2" t="s">
        <v>599</v>
      </c>
      <c r="I46" s="2" t="s">
        <v>352</v>
      </c>
      <c r="J46" s="2">
        <v>3661</v>
      </c>
      <c r="K46" s="2">
        <v>31</v>
      </c>
      <c r="L46" s="17">
        <v>2037</v>
      </c>
      <c r="M46" s="2" t="s">
        <v>109</v>
      </c>
      <c r="N46"/>
      <c r="O46" s="2" t="s">
        <v>168</v>
      </c>
      <c r="P46" s="17">
        <v>2037</v>
      </c>
      <c r="Q46" s="2" t="s">
        <v>462</v>
      </c>
    </row>
    <row r="47" spans="2:17">
      <c r="B47" s="2" t="s">
        <v>325</v>
      </c>
      <c r="C47" s="2" t="s">
        <v>103</v>
      </c>
      <c r="D47" s="11">
        <v>5108</v>
      </c>
      <c r="H47" s="2" t="s">
        <v>600</v>
      </c>
      <c r="I47" s="2" t="s">
        <v>408</v>
      </c>
      <c r="J47" s="2">
        <v>3646</v>
      </c>
      <c r="K47" s="2">
        <v>27</v>
      </c>
      <c r="L47" s="17">
        <v>2012</v>
      </c>
      <c r="M47" s="2" t="s">
        <v>109</v>
      </c>
      <c r="N47" s="1"/>
      <c r="O47" s="7" t="s">
        <v>326</v>
      </c>
      <c r="P47" s="17">
        <v>2035</v>
      </c>
      <c r="Q47" s="2" t="s">
        <v>462</v>
      </c>
    </row>
    <row r="48" spans="2:17">
      <c r="B48" s="2" t="s">
        <v>41</v>
      </c>
      <c r="C48" s="2" t="s">
        <v>242</v>
      </c>
      <c r="D48" s="6" t="s">
        <v>241</v>
      </c>
      <c r="E48" s="5">
        <v>0.92100000000000004</v>
      </c>
      <c r="F48" s="5">
        <f t="shared" ref="F48:F79" si="2">(1-E48)</f>
        <v>7.8999999999999959E-2</v>
      </c>
      <c r="G48" s="15">
        <v>4.2000000000000003E-2</v>
      </c>
      <c r="H48" s="2" t="s">
        <v>601</v>
      </c>
      <c r="I48" s="2" t="s">
        <v>353</v>
      </c>
      <c r="J48" s="2">
        <v>3660</v>
      </c>
      <c r="K48" s="2">
        <v>28</v>
      </c>
      <c r="L48" s="17">
        <v>2035</v>
      </c>
      <c r="M48" s="2" t="s">
        <v>108</v>
      </c>
      <c r="N48" t="s">
        <v>123</v>
      </c>
      <c r="O48" s="7" t="s">
        <v>243</v>
      </c>
      <c r="P48" s="17">
        <v>2034</v>
      </c>
      <c r="Q48" s="2" t="s">
        <v>462</v>
      </c>
    </row>
    <row r="49" spans="2:17">
      <c r="B49" s="2" t="s">
        <v>44</v>
      </c>
      <c r="C49" s="2" t="s">
        <v>200</v>
      </c>
      <c r="D49" s="11" t="s">
        <v>201</v>
      </c>
      <c r="E49" s="5">
        <v>0.91</v>
      </c>
      <c r="F49" s="5">
        <f t="shared" si="2"/>
        <v>8.9999999999999969E-2</v>
      </c>
      <c r="G49" s="15">
        <v>0.10199999999999999</v>
      </c>
      <c r="H49" s="2" t="s">
        <v>602</v>
      </c>
      <c r="I49" s="2" t="s">
        <v>395</v>
      </c>
      <c r="J49" s="2">
        <v>3650</v>
      </c>
      <c r="K49" s="2">
        <v>40</v>
      </c>
      <c r="L49" s="17">
        <v>2022</v>
      </c>
      <c r="M49" s="2" t="s">
        <v>108</v>
      </c>
      <c r="N49" t="s">
        <v>169</v>
      </c>
      <c r="O49" t="s">
        <v>199</v>
      </c>
      <c r="P49" s="17">
        <v>2021</v>
      </c>
      <c r="Q49" s="2" t="s">
        <v>462</v>
      </c>
    </row>
    <row r="50" spans="2:17">
      <c r="B50" s="2" t="s">
        <v>45</v>
      </c>
      <c r="C50" s="2" t="s">
        <v>180</v>
      </c>
      <c r="D50" s="11" t="s">
        <v>202</v>
      </c>
      <c r="E50" s="5">
        <v>1</v>
      </c>
      <c r="F50" s="5">
        <f t="shared" si="2"/>
        <v>0</v>
      </c>
      <c r="G50" s="15">
        <v>5.8000000000000003E-2</v>
      </c>
      <c r="H50" s="2" t="s">
        <v>564</v>
      </c>
      <c r="I50" s="2" t="s">
        <v>354</v>
      </c>
      <c r="J50" s="2">
        <v>3631</v>
      </c>
      <c r="K50" s="2">
        <v>28</v>
      </c>
      <c r="L50" s="17">
        <v>1993</v>
      </c>
      <c r="M50" s="2" t="s">
        <v>109</v>
      </c>
      <c r="O50" s="7" t="s">
        <v>161</v>
      </c>
      <c r="P50" s="17">
        <v>1993</v>
      </c>
      <c r="Q50" s="2" t="s">
        <v>462</v>
      </c>
    </row>
    <row r="51" spans="2:17">
      <c r="B51" s="2" t="s">
        <v>47</v>
      </c>
      <c r="C51" s="2" t="s">
        <v>206</v>
      </c>
      <c r="D51" s="11" t="s">
        <v>204</v>
      </c>
      <c r="E51" s="5">
        <v>0.64700000000000002</v>
      </c>
      <c r="F51" s="5">
        <f t="shared" si="2"/>
        <v>0.35299999999999998</v>
      </c>
      <c r="G51" s="15">
        <v>3.7999999999999999E-2</v>
      </c>
      <c r="H51" s="2" t="s">
        <v>567</v>
      </c>
      <c r="I51" s="2" t="s">
        <v>355</v>
      </c>
      <c r="J51" s="2">
        <v>3625</v>
      </c>
      <c r="K51" s="2">
        <v>35</v>
      </c>
      <c r="L51" s="17">
        <v>1988</v>
      </c>
      <c r="M51" s="2" t="s">
        <v>109</v>
      </c>
      <c r="O51" t="s">
        <v>205</v>
      </c>
      <c r="P51" s="17">
        <v>1988</v>
      </c>
      <c r="Q51" s="2" t="s">
        <v>462</v>
      </c>
    </row>
    <row r="52" spans="2:17">
      <c r="B52" s="2" t="s">
        <v>46</v>
      </c>
      <c r="C52" s="2" t="s">
        <v>135</v>
      </c>
      <c r="D52" s="12" t="s">
        <v>203</v>
      </c>
      <c r="E52" s="5">
        <v>0.99299999999999999</v>
      </c>
      <c r="F52" s="5">
        <f t="shared" si="2"/>
        <v>7.0000000000000062E-3</v>
      </c>
      <c r="G52" s="15">
        <v>3.9E-2</v>
      </c>
      <c r="H52" s="2" t="s">
        <v>568</v>
      </c>
      <c r="I52" s="2" t="s">
        <v>356</v>
      </c>
      <c r="J52" s="2">
        <v>3625</v>
      </c>
      <c r="K52" s="2">
        <v>25</v>
      </c>
      <c r="L52" s="17">
        <v>1986</v>
      </c>
      <c r="M52" s="2" t="s">
        <v>108</v>
      </c>
      <c r="N52" s="8" t="s">
        <v>121</v>
      </c>
      <c r="O52" s="8" t="s">
        <v>147</v>
      </c>
      <c r="P52" s="17">
        <v>1986</v>
      </c>
      <c r="Q52" s="2" t="s">
        <v>462</v>
      </c>
    </row>
    <row r="53" spans="2:17">
      <c r="B53" s="2" t="s">
        <v>48</v>
      </c>
      <c r="C53" s="2" t="s">
        <v>209</v>
      </c>
      <c r="D53" s="6" t="s">
        <v>207</v>
      </c>
      <c r="E53" s="5">
        <v>0.89200000000000002</v>
      </c>
      <c r="F53" s="5">
        <f t="shared" si="2"/>
        <v>0.10799999999999998</v>
      </c>
      <c r="G53" s="15">
        <v>4.5999999999999999E-2</v>
      </c>
      <c r="H53" s="2" t="s">
        <v>569</v>
      </c>
      <c r="I53" s="2" t="s">
        <v>357</v>
      </c>
      <c r="J53" s="2">
        <v>3621</v>
      </c>
      <c r="K53" s="2">
        <v>34</v>
      </c>
      <c r="L53" s="17">
        <v>1982</v>
      </c>
      <c r="M53" s="2" t="s">
        <v>108</v>
      </c>
      <c r="N53" t="s">
        <v>123</v>
      </c>
      <c r="O53" s="7" t="s">
        <v>208</v>
      </c>
      <c r="P53" s="17">
        <v>1982</v>
      </c>
      <c r="Q53" s="2" t="s">
        <v>462</v>
      </c>
    </row>
    <row r="54" spans="2:17">
      <c r="B54" s="2" t="s">
        <v>49</v>
      </c>
      <c r="C54" s="2" t="s">
        <v>212</v>
      </c>
      <c r="D54" s="6" t="s">
        <v>210</v>
      </c>
      <c r="E54" s="5">
        <v>0.90800000000000003</v>
      </c>
      <c r="F54" s="5">
        <f t="shared" si="2"/>
        <v>9.1999999999999971E-2</v>
      </c>
      <c r="G54" s="15">
        <v>3.9E-2</v>
      </c>
      <c r="H54" s="2" t="s">
        <v>570</v>
      </c>
      <c r="I54" s="2" t="s">
        <v>394</v>
      </c>
      <c r="J54" s="2">
        <v>3614</v>
      </c>
      <c r="K54" s="2">
        <v>33</v>
      </c>
      <c r="L54" s="17">
        <v>1974</v>
      </c>
      <c r="M54" s="2" t="s">
        <v>108</v>
      </c>
      <c r="N54" t="s">
        <v>121</v>
      </c>
      <c r="O54" t="s">
        <v>211</v>
      </c>
      <c r="P54" s="17">
        <v>1974</v>
      </c>
      <c r="Q54" s="2" t="s">
        <v>462</v>
      </c>
    </row>
    <row r="55" spans="2:17">
      <c r="B55" s="2" t="s">
        <v>52</v>
      </c>
      <c r="C55" s="2" t="s">
        <v>217</v>
      </c>
      <c r="D55" s="11" t="s">
        <v>215</v>
      </c>
      <c r="E55" s="5">
        <v>0.81100000000000005</v>
      </c>
      <c r="F55" s="5">
        <f t="shared" si="2"/>
        <v>0.18899999999999995</v>
      </c>
      <c r="G55" s="15">
        <v>0.05</v>
      </c>
      <c r="H55" s="2" t="s">
        <v>571</v>
      </c>
      <c r="I55" s="2" t="s">
        <v>604</v>
      </c>
      <c r="J55" s="2">
        <v>3581</v>
      </c>
      <c r="K55" s="2">
        <v>40</v>
      </c>
      <c r="L55" s="17">
        <v>1934</v>
      </c>
      <c r="M55" s="2" t="s">
        <v>108</v>
      </c>
      <c r="N55" s="7" t="s">
        <v>107</v>
      </c>
      <c r="O55" t="s">
        <v>216</v>
      </c>
      <c r="P55" s="17">
        <v>1935</v>
      </c>
      <c r="Q55" s="2" t="s">
        <v>462</v>
      </c>
    </row>
    <row r="56" spans="2:17">
      <c r="B56" s="2" t="s">
        <v>51</v>
      </c>
      <c r="C56" s="2" t="s">
        <v>102</v>
      </c>
      <c r="D56" s="11">
        <v>62027</v>
      </c>
      <c r="E56" s="5">
        <v>1</v>
      </c>
      <c r="F56" s="5">
        <f t="shared" si="2"/>
        <v>0</v>
      </c>
      <c r="G56" s="15">
        <v>0.112</v>
      </c>
      <c r="H56" s="2" t="s">
        <v>572</v>
      </c>
      <c r="I56" s="2" t="s">
        <v>335</v>
      </c>
      <c r="J56" s="2">
        <v>3575</v>
      </c>
      <c r="K56" s="2">
        <v>27</v>
      </c>
      <c r="L56" s="17">
        <v>1926</v>
      </c>
      <c r="M56" s="2" t="s">
        <v>109</v>
      </c>
      <c r="O56" t="s">
        <v>117</v>
      </c>
      <c r="P56" s="17">
        <v>1927</v>
      </c>
      <c r="Q56" s="2" t="s">
        <v>462</v>
      </c>
    </row>
    <row r="57" spans="2:17">
      <c r="B57" s="2" t="s">
        <v>53</v>
      </c>
      <c r="C57" s="2" t="s">
        <v>219</v>
      </c>
      <c r="D57" s="6" t="s">
        <v>218</v>
      </c>
      <c r="E57" s="5">
        <v>0.89700000000000002</v>
      </c>
      <c r="F57" s="5">
        <f t="shared" si="2"/>
        <v>0.10299999999999998</v>
      </c>
      <c r="G57" s="15">
        <v>4.3999999999999997E-2</v>
      </c>
      <c r="H57" s="2" t="s">
        <v>573</v>
      </c>
      <c r="I57" s="2" t="s">
        <v>358</v>
      </c>
      <c r="J57" s="2">
        <v>3560</v>
      </c>
      <c r="K57" s="2">
        <v>40</v>
      </c>
      <c r="L57" s="17">
        <v>1907</v>
      </c>
      <c r="M57" s="2" t="s">
        <v>109</v>
      </c>
      <c r="O57" t="s">
        <v>155</v>
      </c>
      <c r="P57" s="17">
        <v>1908</v>
      </c>
      <c r="Q57" s="2" t="s">
        <v>462</v>
      </c>
    </row>
    <row r="58" spans="2:17">
      <c r="B58" s="2" t="s">
        <v>54</v>
      </c>
      <c r="C58" s="2" t="s">
        <v>221</v>
      </c>
      <c r="D58" s="6" t="s">
        <v>220</v>
      </c>
      <c r="E58" s="5">
        <v>0.85699999999999998</v>
      </c>
      <c r="F58" s="5">
        <f t="shared" si="2"/>
        <v>0.14300000000000002</v>
      </c>
      <c r="G58" s="15">
        <v>4.2999999999999997E-2</v>
      </c>
      <c r="H58" s="2" t="s">
        <v>574</v>
      </c>
      <c r="I58" s="2" t="s">
        <v>359</v>
      </c>
      <c r="J58" s="2">
        <v>3535</v>
      </c>
      <c r="K58" s="2">
        <v>35</v>
      </c>
      <c r="L58" s="17">
        <v>1860</v>
      </c>
      <c r="M58" s="2" t="s">
        <v>109</v>
      </c>
      <c r="O58" t="s">
        <v>222</v>
      </c>
      <c r="P58" s="17">
        <v>1865</v>
      </c>
      <c r="Q58" s="2" t="s">
        <v>462</v>
      </c>
    </row>
    <row r="59" spans="2:17">
      <c r="B59" s="2" t="s">
        <v>55</v>
      </c>
      <c r="C59" s="2" t="s">
        <v>225</v>
      </c>
      <c r="D59" s="9" t="s">
        <v>223</v>
      </c>
      <c r="E59" s="5">
        <v>1</v>
      </c>
      <c r="F59" s="5">
        <f t="shared" si="2"/>
        <v>0</v>
      </c>
      <c r="G59" s="15">
        <v>7.0999999999999994E-2</v>
      </c>
      <c r="H59" s="2" t="s">
        <v>575</v>
      </c>
      <c r="I59" s="2" t="s">
        <v>360</v>
      </c>
      <c r="J59" s="2">
        <v>3520</v>
      </c>
      <c r="K59" s="2">
        <v>70</v>
      </c>
      <c r="L59" s="17">
        <v>1844</v>
      </c>
      <c r="M59" s="2" t="s">
        <v>109</v>
      </c>
      <c r="O59" t="s">
        <v>224</v>
      </c>
      <c r="P59" s="17">
        <v>1846</v>
      </c>
      <c r="Q59" s="2" t="s">
        <v>461</v>
      </c>
    </row>
    <row r="60" spans="2:17">
      <c r="B60" s="2" t="s">
        <v>56</v>
      </c>
      <c r="C60" s="2" t="s">
        <v>97</v>
      </c>
      <c r="D60" s="6" t="s">
        <v>226</v>
      </c>
      <c r="E60" s="5">
        <v>0.89700000000000002</v>
      </c>
      <c r="F60" s="5">
        <f t="shared" si="2"/>
        <v>0.10299999999999998</v>
      </c>
      <c r="G60" s="15">
        <v>4.1000000000000002E-2</v>
      </c>
      <c r="H60" s="2" t="s">
        <v>578</v>
      </c>
      <c r="I60" s="2" t="s">
        <v>361</v>
      </c>
      <c r="J60" s="2">
        <v>3524</v>
      </c>
      <c r="K60" s="2">
        <v>28</v>
      </c>
      <c r="L60" s="17">
        <v>1835</v>
      </c>
      <c r="M60" s="2" t="s">
        <v>108</v>
      </c>
      <c r="N60" t="s">
        <v>169</v>
      </c>
      <c r="O60" t="s">
        <v>227</v>
      </c>
      <c r="P60" s="17">
        <v>1838</v>
      </c>
      <c r="Q60" s="2" t="s">
        <v>462</v>
      </c>
    </row>
    <row r="61" spans="2:17">
      <c r="B61" s="2" t="s">
        <v>57</v>
      </c>
      <c r="C61" s="2" t="s">
        <v>230</v>
      </c>
      <c r="D61" s="6" t="s">
        <v>228</v>
      </c>
      <c r="E61" s="5">
        <v>0.86399999999999999</v>
      </c>
      <c r="F61" s="5">
        <f t="shared" si="2"/>
        <v>0.13600000000000001</v>
      </c>
      <c r="G61" s="15">
        <v>6.5000000000000002E-2</v>
      </c>
      <c r="H61" s="2" t="s">
        <v>579</v>
      </c>
      <c r="I61" s="2" t="s">
        <v>362</v>
      </c>
      <c r="J61" s="2">
        <v>3515</v>
      </c>
      <c r="K61" s="2">
        <v>35</v>
      </c>
      <c r="L61" s="17">
        <v>1830</v>
      </c>
      <c r="M61" s="2" t="s">
        <v>109</v>
      </c>
      <c r="O61" t="s">
        <v>229</v>
      </c>
      <c r="P61" s="17">
        <v>1832</v>
      </c>
      <c r="Q61" s="2" t="s">
        <v>462</v>
      </c>
    </row>
    <row r="62" spans="2:17">
      <c r="B62" s="2" t="s">
        <v>59</v>
      </c>
      <c r="C62" s="2" t="s">
        <v>234</v>
      </c>
      <c r="D62" s="9" t="s">
        <v>233</v>
      </c>
      <c r="E62" s="5">
        <v>0.88200000000000001</v>
      </c>
      <c r="F62" s="5">
        <f t="shared" si="2"/>
        <v>0.11799999999999999</v>
      </c>
      <c r="G62" s="15">
        <v>4.4999999999999998E-2</v>
      </c>
      <c r="H62" s="2" t="s">
        <v>580</v>
      </c>
      <c r="I62" s="2" t="s">
        <v>363</v>
      </c>
      <c r="J62" s="2">
        <v>3512</v>
      </c>
      <c r="K62" s="2">
        <v>37</v>
      </c>
      <c r="L62" s="17">
        <v>1829</v>
      </c>
      <c r="M62" s="2" t="s">
        <v>108</v>
      </c>
      <c r="N62" s="7" t="s">
        <v>169</v>
      </c>
      <c r="O62" t="s">
        <v>235</v>
      </c>
      <c r="P62" s="17">
        <v>1831</v>
      </c>
      <c r="Q62" s="2" t="s">
        <v>462</v>
      </c>
    </row>
    <row r="63" spans="2:17">
      <c r="B63" s="2" t="s">
        <v>58</v>
      </c>
      <c r="C63" s="2" t="s">
        <v>221</v>
      </c>
      <c r="D63" s="6" t="s">
        <v>231</v>
      </c>
      <c r="E63" s="5">
        <v>0.93300000000000005</v>
      </c>
      <c r="F63" s="5">
        <f t="shared" si="2"/>
        <v>6.6999999999999948E-2</v>
      </c>
      <c r="G63" s="15">
        <v>4.4999999999999998E-2</v>
      </c>
      <c r="H63" s="2" t="s">
        <v>581</v>
      </c>
      <c r="I63" s="2" t="s">
        <v>364</v>
      </c>
      <c r="J63" s="2">
        <v>3505</v>
      </c>
      <c r="K63" s="2">
        <v>35</v>
      </c>
      <c r="L63" s="17">
        <v>1823</v>
      </c>
      <c r="M63" s="2" t="s">
        <v>109</v>
      </c>
      <c r="O63" s="7" t="s">
        <v>232</v>
      </c>
      <c r="P63" s="17">
        <v>1825</v>
      </c>
      <c r="Q63" s="2" t="s">
        <v>462</v>
      </c>
    </row>
    <row r="64" spans="2:17">
      <c r="B64" s="2" t="s">
        <v>60</v>
      </c>
      <c r="C64" s="2" t="s">
        <v>221</v>
      </c>
      <c r="D64" s="6" t="s">
        <v>236</v>
      </c>
      <c r="E64" s="5">
        <v>0.89700000000000002</v>
      </c>
      <c r="F64" s="5">
        <f t="shared" si="2"/>
        <v>0.10299999999999998</v>
      </c>
      <c r="G64" s="15">
        <v>3.9E-2</v>
      </c>
      <c r="H64" s="2" t="s">
        <v>237</v>
      </c>
      <c r="I64" s="2" t="s">
        <v>365</v>
      </c>
      <c r="J64" s="2">
        <v>3490</v>
      </c>
      <c r="K64" s="2">
        <v>30</v>
      </c>
      <c r="L64" s="17">
        <v>1813</v>
      </c>
      <c r="M64" s="2" t="s">
        <v>108</v>
      </c>
      <c r="N64" t="s">
        <v>169</v>
      </c>
      <c r="O64" t="s">
        <v>238</v>
      </c>
      <c r="P64" s="17">
        <v>1816</v>
      </c>
      <c r="Q64" s="2" t="s">
        <v>462</v>
      </c>
    </row>
    <row r="65" spans="2:17">
      <c r="B65" s="2" t="s">
        <v>61</v>
      </c>
      <c r="C65" s="2" t="s">
        <v>240</v>
      </c>
      <c r="D65" s="9" t="s">
        <v>239</v>
      </c>
      <c r="E65" s="5">
        <v>0.86399999999999999</v>
      </c>
      <c r="F65" s="5">
        <f t="shared" si="2"/>
        <v>0.13600000000000001</v>
      </c>
      <c r="G65" s="15">
        <v>3.6999999999999998E-2</v>
      </c>
      <c r="H65" s="2" t="s">
        <v>582</v>
      </c>
      <c r="I65" s="2" t="s">
        <v>367</v>
      </c>
      <c r="J65" s="2">
        <v>3485</v>
      </c>
      <c r="K65" s="2">
        <v>33</v>
      </c>
      <c r="L65" s="17">
        <v>1810</v>
      </c>
      <c r="M65" s="2" t="s">
        <v>108</v>
      </c>
      <c r="N65" t="s">
        <v>107</v>
      </c>
      <c r="O65" s="2" t="s">
        <v>168</v>
      </c>
      <c r="P65" s="17">
        <v>1812</v>
      </c>
      <c r="Q65" s="2" t="s">
        <v>462</v>
      </c>
    </row>
    <row r="66" spans="2:17">
      <c r="B66" s="2" t="s">
        <v>62</v>
      </c>
      <c r="C66" s="2" t="s">
        <v>192</v>
      </c>
      <c r="D66" s="11" t="s">
        <v>191</v>
      </c>
      <c r="E66" s="5">
        <v>0.98399999999999999</v>
      </c>
      <c r="F66" s="5">
        <f t="shared" si="2"/>
        <v>1.6000000000000014E-2</v>
      </c>
      <c r="G66" s="15">
        <v>0.11799999999999999</v>
      </c>
      <c r="H66" s="2" t="s">
        <v>583</v>
      </c>
      <c r="I66" s="2" t="s">
        <v>366</v>
      </c>
      <c r="J66" s="2">
        <v>3458</v>
      </c>
      <c r="K66" s="2">
        <v>27</v>
      </c>
      <c r="L66" s="17">
        <v>1775</v>
      </c>
      <c r="M66" s="2" t="s">
        <v>108</v>
      </c>
      <c r="N66" t="s">
        <v>169</v>
      </c>
      <c r="O66" s="2" t="s">
        <v>193</v>
      </c>
      <c r="P66" s="17">
        <v>1774</v>
      </c>
      <c r="Q66" s="2" t="s">
        <v>462</v>
      </c>
    </row>
    <row r="67" spans="2:17">
      <c r="B67" s="2" t="s">
        <v>63</v>
      </c>
      <c r="C67" s="2" t="s">
        <v>245</v>
      </c>
      <c r="D67" s="6" t="s">
        <v>244</v>
      </c>
      <c r="E67" s="5">
        <v>0.871</v>
      </c>
      <c r="F67" s="5">
        <f t="shared" si="2"/>
        <v>0.129</v>
      </c>
      <c r="G67" s="15">
        <v>0.04</v>
      </c>
      <c r="H67" s="2" t="s">
        <v>584</v>
      </c>
      <c r="I67" s="2" t="s">
        <v>427</v>
      </c>
      <c r="J67" s="2">
        <v>3444</v>
      </c>
      <c r="K67" s="8">
        <v>32</v>
      </c>
      <c r="L67" s="17">
        <v>1753</v>
      </c>
      <c r="M67" s="2" t="s">
        <v>109</v>
      </c>
      <c r="O67" s="7" t="s">
        <v>211</v>
      </c>
      <c r="P67" s="17">
        <v>1753</v>
      </c>
      <c r="Q67" s="2" t="s">
        <v>462</v>
      </c>
    </row>
    <row r="68" spans="2:17">
      <c r="B68" s="2" t="s">
        <v>64</v>
      </c>
      <c r="C68" s="2" t="s">
        <v>209</v>
      </c>
      <c r="D68" s="6" t="s">
        <v>246</v>
      </c>
      <c r="E68" s="5">
        <v>0.89</v>
      </c>
      <c r="F68" s="5">
        <f t="shared" si="2"/>
        <v>0.10999999999999999</v>
      </c>
      <c r="G68" s="15">
        <v>3.5999999999999997E-2</v>
      </c>
      <c r="H68" s="2" t="s">
        <v>585</v>
      </c>
      <c r="I68" s="2" t="s">
        <v>368</v>
      </c>
      <c r="J68" s="2">
        <v>3420</v>
      </c>
      <c r="K68" s="2">
        <v>38</v>
      </c>
      <c r="L68" s="17">
        <v>1714</v>
      </c>
      <c r="M68" s="2" t="s">
        <v>108</v>
      </c>
      <c r="N68" t="s">
        <v>121</v>
      </c>
      <c r="O68" t="s">
        <v>247</v>
      </c>
      <c r="P68" s="17">
        <v>1722</v>
      </c>
      <c r="Q68" s="2" t="s">
        <v>462</v>
      </c>
    </row>
    <row r="69" spans="2:17">
      <c r="B69" s="2" t="s">
        <v>65</v>
      </c>
      <c r="C69" s="2" t="s">
        <v>249</v>
      </c>
      <c r="D69" s="11" t="s">
        <v>250</v>
      </c>
      <c r="E69" s="5">
        <v>0.82199999999999995</v>
      </c>
      <c r="F69" s="5">
        <f t="shared" si="2"/>
        <v>0.17800000000000005</v>
      </c>
      <c r="G69" s="15">
        <v>4.2000000000000003E-2</v>
      </c>
      <c r="H69" s="2" t="s">
        <v>586</v>
      </c>
      <c r="I69" s="2" t="s">
        <v>396</v>
      </c>
      <c r="J69" s="2">
        <v>3400</v>
      </c>
      <c r="K69" s="2">
        <v>35</v>
      </c>
      <c r="L69" s="17">
        <v>1687</v>
      </c>
      <c r="M69" s="2" t="s">
        <v>108</v>
      </c>
      <c r="N69" t="s">
        <v>169</v>
      </c>
      <c r="O69" t="s">
        <v>248</v>
      </c>
      <c r="P69" s="17">
        <v>1696</v>
      </c>
      <c r="Q69" s="2" t="s">
        <v>462</v>
      </c>
    </row>
    <row r="70" spans="2:17">
      <c r="B70" s="2" t="s">
        <v>66</v>
      </c>
      <c r="C70" s="2" t="s">
        <v>254</v>
      </c>
      <c r="D70" s="6" t="s">
        <v>251</v>
      </c>
      <c r="E70" s="5">
        <v>0.91700000000000004</v>
      </c>
      <c r="F70" s="5">
        <f t="shared" si="2"/>
        <v>8.2999999999999963E-2</v>
      </c>
      <c r="G70" s="15">
        <v>7.4999999999999997E-2</v>
      </c>
      <c r="H70" s="2" t="s">
        <v>587</v>
      </c>
      <c r="I70" s="2" t="s">
        <v>369</v>
      </c>
      <c r="J70" s="2">
        <v>3379</v>
      </c>
      <c r="K70" s="2">
        <v>30</v>
      </c>
      <c r="L70" s="17">
        <v>1665</v>
      </c>
      <c r="M70" s="2" t="s">
        <v>108</v>
      </c>
      <c r="N70" s="7" t="s">
        <v>252</v>
      </c>
      <c r="O70" s="2" t="s">
        <v>253</v>
      </c>
      <c r="P70" s="17">
        <v>1673</v>
      </c>
      <c r="Q70" s="2" t="s">
        <v>462</v>
      </c>
    </row>
    <row r="71" spans="2:17">
      <c r="B71" s="2" t="s">
        <v>72</v>
      </c>
      <c r="C71" s="2" t="s">
        <v>263</v>
      </c>
      <c r="D71" s="9">
        <v>3043</v>
      </c>
      <c r="E71" s="5">
        <v>0.878</v>
      </c>
      <c r="F71" s="5">
        <f t="shared" si="2"/>
        <v>0.122</v>
      </c>
      <c r="G71" s="15">
        <v>3.7999999999999999E-2</v>
      </c>
      <c r="H71" s="2" t="s">
        <v>588</v>
      </c>
      <c r="I71" s="2" t="s">
        <v>370</v>
      </c>
      <c r="J71" s="2">
        <v>3347</v>
      </c>
      <c r="K71" s="2">
        <v>30</v>
      </c>
      <c r="L71" s="17">
        <v>1619</v>
      </c>
      <c r="M71" t="s">
        <v>108</v>
      </c>
      <c r="N71" t="s">
        <v>265</v>
      </c>
      <c r="O71" t="s">
        <v>264</v>
      </c>
      <c r="P71" s="17">
        <v>1639</v>
      </c>
      <c r="Q71" s="2" t="s">
        <v>462</v>
      </c>
    </row>
    <row r="72" spans="2:17">
      <c r="B72" s="2" t="s">
        <v>67</v>
      </c>
      <c r="C72" s="2" t="s">
        <v>257</v>
      </c>
      <c r="D72" s="6" t="s">
        <v>255</v>
      </c>
      <c r="E72" s="5">
        <v>0.88100000000000001</v>
      </c>
      <c r="F72" s="5">
        <f t="shared" si="2"/>
        <v>0.11899999999999999</v>
      </c>
      <c r="G72" s="15">
        <v>4.1000000000000002E-2</v>
      </c>
      <c r="H72" s="2" t="s">
        <v>589</v>
      </c>
      <c r="I72" s="2" t="s">
        <v>371</v>
      </c>
      <c r="J72" s="2">
        <v>3344</v>
      </c>
      <c r="K72" s="2">
        <v>27</v>
      </c>
      <c r="L72" s="17">
        <v>1614</v>
      </c>
      <c r="M72" s="2" t="s">
        <v>108</v>
      </c>
      <c r="N72" s="7" t="s">
        <v>169</v>
      </c>
      <c r="O72" s="2" t="s">
        <v>256</v>
      </c>
      <c r="P72" s="17">
        <v>1636</v>
      </c>
      <c r="Q72" s="2" t="s">
        <v>462</v>
      </c>
    </row>
    <row r="73" spans="2:17">
      <c r="B73" s="2" t="s">
        <v>75</v>
      </c>
      <c r="C73" s="2" t="s">
        <v>270</v>
      </c>
      <c r="D73" s="6">
        <v>410</v>
      </c>
      <c r="E73" s="5">
        <v>0.89900000000000002</v>
      </c>
      <c r="F73" s="5">
        <f t="shared" si="2"/>
        <v>0.10099999999999998</v>
      </c>
      <c r="G73" s="15">
        <v>3.6999999999999998E-2</v>
      </c>
      <c r="H73" s="2" t="s">
        <v>590</v>
      </c>
      <c r="I73" s="2" t="s">
        <v>372</v>
      </c>
      <c r="J73" s="2">
        <v>3306</v>
      </c>
      <c r="K73" s="2">
        <v>27</v>
      </c>
      <c r="L73" s="17">
        <v>1572</v>
      </c>
      <c r="M73" s="2" t="s">
        <v>109</v>
      </c>
      <c r="O73" s="7" t="s">
        <v>142</v>
      </c>
      <c r="P73" s="17">
        <v>1577</v>
      </c>
      <c r="Q73" s="2" t="s">
        <v>462</v>
      </c>
    </row>
    <row r="74" spans="2:17">
      <c r="B74" s="2" t="s">
        <v>71</v>
      </c>
      <c r="C74" s="2" t="s">
        <v>263</v>
      </c>
      <c r="D74" s="6">
        <v>596</v>
      </c>
      <c r="E74" s="5">
        <v>0.97</v>
      </c>
      <c r="F74" s="5">
        <f t="shared" si="2"/>
        <v>3.0000000000000027E-2</v>
      </c>
      <c r="G74" s="15">
        <v>7.5999999999999998E-2</v>
      </c>
      <c r="H74" s="1" t="s">
        <v>591</v>
      </c>
      <c r="I74" s="7" t="s">
        <v>373</v>
      </c>
      <c r="J74" s="7">
        <v>3266</v>
      </c>
      <c r="K74" s="7">
        <v>30</v>
      </c>
      <c r="L74" s="17">
        <v>1528</v>
      </c>
      <c r="M74" s="2" t="s">
        <v>109</v>
      </c>
      <c r="O74" t="s">
        <v>262</v>
      </c>
      <c r="P74" s="17">
        <v>1548</v>
      </c>
      <c r="Q74" s="2" t="s">
        <v>462</v>
      </c>
    </row>
    <row r="75" spans="2:17">
      <c r="B75" s="2" t="s">
        <v>68</v>
      </c>
      <c r="C75" s="2" t="s">
        <v>102</v>
      </c>
      <c r="D75" s="6" t="s">
        <v>258</v>
      </c>
      <c r="E75" s="5">
        <v>0.89900000000000002</v>
      </c>
      <c r="F75" s="5">
        <f t="shared" si="2"/>
        <v>0.10099999999999998</v>
      </c>
      <c r="G75" s="15">
        <v>3.9E-2</v>
      </c>
      <c r="H75" s="2" t="s">
        <v>592</v>
      </c>
      <c r="I75" s="2" t="s">
        <v>374</v>
      </c>
      <c r="J75" s="2">
        <v>3225</v>
      </c>
      <c r="K75" s="2">
        <v>25</v>
      </c>
      <c r="L75" s="17">
        <v>1478</v>
      </c>
      <c r="M75" s="2" t="s">
        <v>109</v>
      </c>
      <c r="O75" s="7" t="s">
        <v>259</v>
      </c>
      <c r="P75" s="17">
        <v>1486</v>
      </c>
      <c r="Q75" s="2" t="s">
        <v>461</v>
      </c>
    </row>
    <row r="76" spans="2:17">
      <c r="B76" s="2" t="s">
        <v>70</v>
      </c>
      <c r="C76" s="2" t="s">
        <v>180</v>
      </c>
      <c r="D76" s="6">
        <v>896</v>
      </c>
      <c r="E76" s="5">
        <v>0.85399999999999998</v>
      </c>
      <c r="F76" s="5">
        <f t="shared" si="2"/>
        <v>0.14600000000000002</v>
      </c>
      <c r="G76" s="15">
        <v>3.7999999999999999E-2</v>
      </c>
      <c r="M76" s="2" t="s">
        <v>109</v>
      </c>
      <c r="O76" t="s">
        <v>106</v>
      </c>
      <c r="Q76" s="2" t="s">
        <v>462</v>
      </c>
    </row>
    <row r="77" spans="2:17">
      <c r="B77" s="2" t="s">
        <v>74</v>
      </c>
      <c r="C77" s="2" t="s">
        <v>180</v>
      </c>
      <c r="D77" s="11" t="s">
        <v>268</v>
      </c>
      <c r="E77" s="5">
        <v>0.88400000000000001</v>
      </c>
      <c r="F77" s="5">
        <f t="shared" si="2"/>
        <v>0.11599999999999999</v>
      </c>
      <c r="G77" s="15">
        <v>3.7999999999999999E-2</v>
      </c>
      <c r="H77" s="2" t="s">
        <v>606</v>
      </c>
      <c r="I77" s="2" t="s">
        <v>375</v>
      </c>
      <c r="J77" s="2">
        <v>3160</v>
      </c>
      <c r="K77" s="2">
        <v>40</v>
      </c>
      <c r="L77" s="17">
        <v>1437</v>
      </c>
      <c r="M77" s="2" t="s">
        <v>108</v>
      </c>
      <c r="N77" s="7" t="s">
        <v>107</v>
      </c>
      <c r="O77" t="s">
        <v>269</v>
      </c>
      <c r="P77" s="17">
        <v>1437</v>
      </c>
      <c r="Q77" s="2" t="s">
        <v>462</v>
      </c>
    </row>
    <row r="78" spans="2:17">
      <c r="B78" s="2" t="s">
        <v>69</v>
      </c>
      <c r="C78" s="2" t="s">
        <v>94</v>
      </c>
      <c r="D78" s="11" t="s">
        <v>260</v>
      </c>
      <c r="E78" s="5">
        <v>0.84199999999999997</v>
      </c>
      <c r="F78" s="5">
        <f t="shared" si="2"/>
        <v>0.15800000000000003</v>
      </c>
      <c r="G78" s="15">
        <v>3.5999999999999997E-2</v>
      </c>
      <c r="H78" s="2" t="s">
        <v>607</v>
      </c>
      <c r="I78" s="2" t="s">
        <v>376</v>
      </c>
      <c r="J78" s="2">
        <v>3157</v>
      </c>
      <c r="K78" s="2">
        <v>25</v>
      </c>
      <c r="L78" s="17">
        <v>1435</v>
      </c>
      <c r="M78" s="2" t="s">
        <v>108</v>
      </c>
      <c r="N78" t="s">
        <v>107</v>
      </c>
      <c r="O78" t="s">
        <v>261</v>
      </c>
      <c r="P78" s="17">
        <v>1434</v>
      </c>
      <c r="Q78" s="2" t="s">
        <v>462</v>
      </c>
    </row>
    <row r="79" spans="2:17">
      <c r="B79" s="2" t="s">
        <v>85</v>
      </c>
      <c r="C79" s="2" t="s">
        <v>282</v>
      </c>
      <c r="D79" s="6" t="s">
        <v>281</v>
      </c>
      <c r="E79" s="5">
        <v>0.91600000000000004</v>
      </c>
      <c r="F79" s="5">
        <f t="shared" si="2"/>
        <v>8.3999999999999964E-2</v>
      </c>
      <c r="G79" s="15">
        <v>0.04</v>
      </c>
      <c r="H79" s="2" t="s">
        <v>608</v>
      </c>
      <c r="I79" s="2" t="s">
        <v>397</v>
      </c>
      <c r="J79" s="2">
        <v>3144</v>
      </c>
      <c r="K79" s="2">
        <v>37</v>
      </c>
      <c r="L79" s="17">
        <v>1421</v>
      </c>
      <c r="M79" s="2" t="s">
        <v>109</v>
      </c>
      <c r="O79" s="7" t="s">
        <v>216</v>
      </c>
      <c r="P79" s="17">
        <v>1420</v>
      </c>
      <c r="Q79" s="2" t="s">
        <v>462</v>
      </c>
    </row>
    <row r="80" spans="2:17">
      <c r="B80" s="2" t="s">
        <v>327</v>
      </c>
      <c r="C80" s="2" t="s">
        <v>273</v>
      </c>
      <c r="D80" s="11">
        <v>360</v>
      </c>
      <c r="H80" s="2" t="s">
        <v>609</v>
      </c>
      <c r="I80" s="2" t="s">
        <v>377</v>
      </c>
      <c r="J80" s="2">
        <v>3135</v>
      </c>
      <c r="K80" s="2">
        <v>35</v>
      </c>
      <c r="L80" s="17">
        <v>1411</v>
      </c>
      <c r="M80" s="2" t="s">
        <v>109</v>
      </c>
      <c r="N80" s="1"/>
      <c r="O80" s="7" t="s">
        <v>278</v>
      </c>
      <c r="P80" s="17">
        <v>1410</v>
      </c>
      <c r="Q80" s="2" t="s">
        <v>462</v>
      </c>
    </row>
    <row r="81" spans="2:17">
      <c r="B81" s="2" t="s">
        <v>86</v>
      </c>
      <c r="C81" s="2" t="s">
        <v>282</v>
      </c>
      <c r="D81" s="6" t="s">
        <v>283</v>
      </c>
      <c r="E81" s="5">
        <v>0.88600000000000001</v>
      </c>
      <c r="F81" s="5">
        <f t="shared" ref="F81:F103" si="3">(1-E81)</f>
        <v>0.11399999999999999</v>
      </c>
      <c r="G81" s="15">
        <v>3.9E-2</v>
      </c>
      <c r="H81" s="21"/>
      <c r="I81" s="8"/>
      <c r="J81" s="8"/>
      <c r="K81" s="8"/>
      <c r="M81" s="2" t="s">
        <v>108</v>
      </c>
      <c r="N81" t="s">
        <v>284</v>
      </c>
      <c r="O81" s="2" t="s">
        <v>285</v>
      </c>
      <c r="Q81" s="2" t="s">
        <v>462</v>
      </c>
    </row>
    <row r="82" spans="2:17">
      <c r="B82" s="2" t="s">
        <v>87</v>
      </c>
      <c r="C82" s="2" t="s">
        <v>282</v>
      </c>
      <c r="D82" s="6" t="s">
        <v>286</v>
      </c>
      <c r="E82" s="5">
        <v>0.997</v>
      </c>
      <c r="F82" s="5">
        <f t="shared" si="3"/>
        <v>3.0000000000000027E-3</v>
      </c>
      <c r="G82" s="15">
        <v>4.1000000000000002E-2</v>
      </c>
      <c r="H82" s="21"/>
      <c r="I82" s="8"/>
      <c r="J82" s="8"/>
      <c r="K82" s="8"/>
      <c r="M82" s="2" t="s">
        <v>109</v>
      </c>
      <c r="O82" s="2" t="s">
        <v>287</v>
      </c>
      <c r="Q82" s="2" t="s">
        <v>462</v>
      </c>
    </row>
    <row r="83" spans="2:17">
      <c r="B83" s="2" t="s">
        <v>89</v>
      </c>
      <c r="C83" s="2" t="s">
        <v>102</v>
      </c>
      <c r="D83" s="6">
        <v>61231</v>
      </c>
      <c r="E83" s="5">
        <v>0.78800000000000003</v>
      </c>
      <c r="F83" s="5">
        <f t="shared" si="3"/>
        <v>0.21199999999999997</v>
      </c>
      <c r="G83" s="15">
        <v>3.7999999999999999E-2</v>
      </c>
      <c r="H83" s="2" t="s">
        <v>610</v>
      </c>
      <c r="I83" s="2" t="s">
        <v>378</v>
      </c>
      <c r="J83" s="2">
        <v>3122</v>
      </c>
      <c r="K83" s="2">
        <v>34</v>
      </c>
      <c r="L83" s="17">
        <v>1394</v>
      </c>
      <c r="M83" s="2" t="s">
        <v>109</v>
      </c>
      <c r="O83" s="7" t="s">
        <v>287</v>
      </c>
      <c r="P83" s="17">
        <v>1393</v>
      </c>
      <c r="Q83" s="2" t="s">
        <v>462</v>
      </c>
    </row>
    <row r="84" spans="2:17">
      <c r="B84" s="2" t="s">
        <v>91</v>
      </c>
      <c r="C84" s="2" t="s">
        <v>296</v>
      </c>
      <c r="D84" s="6" t="s">
        <v>293</v>
      </c>
      <c r="E84" s="5">
        <v>0.81699999999999995</v>
      </c>
      <c r="F84" s="5">
        <f t="shared" si="3"/>
        <v>0.18300000000000005</v>
      </c>
      <c r="G84" s="15">
        <v>0.04</v>
      </c>
      <c r="H84" s="2" t="s">
        <v>611</v>
      </c>
      <c r="I84" s="2" t="s">
        <v>398</v>
      </c>
      <c r="J84" s="2">
        <v>3105</v>
      </c>
      <c r="K84" s="2">
        <v>35</v>
      </c>
      <c r="L84" s="17">
        <v>1364</v>
      </c>
      <c r="M84" s="2" t="s">
        <v>108</v>
      </c>
      <c r="N84" t="s">
        <v>295</v>
      </c>
      <c r="O84" t="s">
        <v>294</v>
      </c>
      <c r="P84" s="17">
        <v>1361</v>
      </c>
      <c r="Q84" s="2" t="s">
        <v>462</v>
      </c>
    </row>
    <row r="85" spans="2:17">
      <c r="B85" s="2" t="s">
        <v>90</v>
      </c>
      <c r="C85" s="2" t="s">
        <v>272</v>
      </c>
      <c r="D85" s="6">
        <v>2530</v>
      </c>
      <c r="E85" s="5">
        <v>0.92900000000000005</v>
      </c>
      <c r="F85" s="5">
        <f t="shared" si="3"/>
        <v>7.0999999999999952E-2</v>
      </c>
      <c r="G85" s="15">
        <v>3.9E-2</v>
      </c>
      <c r="H85" s="2" t="s">
        <v>612</v>
      </c>
      <c r="I85" s="2" t="s">
        <v>379</v>
      </c>
      <c r="J85" s="2">
        <v>3100</v>
      </c>
      <c r="K85" s="2">
        <v>30</v>
      </c>
      <c r="L85" s="17">
        <v>1354</v>
      </c>
      <c r="M85" s="2" t="s">
        <v>108</v>
      </c>
      <c r="N85" t="s">
        <v>292</v>
      </c>
      <c r="O85" t="s">
        <v>291</v>
      </c>
      <c r="P85" s="17">
        <v>1354</v>
      </c>
      <c r="Q85" s="2" t="s">
        <v>462</v>
      </c>
    </row>
    <row r="86" spans="2:17">
      <c r="B86" s="2" t="s">
        <v>73</v>
      </c>
      <c r="C86" s="2" t="s">
        <v>180</v>
      </c>
      <c r="D86" s="11" t="s">
        <v>266</v>
      </c>
      <c r="E86" s="5">
        <v>0.94399999999999995</v>
      </c>
      <c r="F86" s="5">
        <f t="shared" si="3"/>
        <v>5.600000000000005E-2</v>
      </c>
      <c r="G86" s="15">
        <v>3.9E-2</v>
      </c>
      <c r="H86" s="2" t="s">
        <v>613</v>
      </c>
      <c r="I86" s="2" t="s">
        <v>380</v>
      </c>
      <c r="J86" s="2">
        <v>3100</v>
      </c>
      <c r="K86" s="2">
        <v>40</v>
      </c>
      <c r="L86" s="17">
        <v>1354</v>
      </c>
      <c r="M86" s="2" t="s">
        <v>108</v>
      </c>
      <c r="N86" t="s">
        <v>265</v>
      </c>
      <c r="O86" s="7" t="s">
        <v>267</v>
      </c>
      <c r="P86" s="17">
        <v>1354</v>
      </c>
      <c r="Q86" s="2" t="s">
        <v>462</v>
      </c>
    </row>
    <row r="87" spans="2:17">
      <c r="B87" s="2" t="s">
        <v>92</v>
      </c>
      <c r="C87" s="2" t="s">
        <v>299</v>
      </c>
      <c r="D87" s="6" t="s">
        <v>297</v>
      </c>
      <c r="E87" s="5">
        <v>0.85799999999999998</v>
      </c>
      <c r="F87" s="5">
        <f t="shared" si="3"/>
        <v>0.14200000000000002</v>
      </c>
      <c r="G87" s="15">
        <v>6.5000000000000002E-2</v>
      </c>
      <c r="H87" s="2" t="s">
        <v>614</v>
      </c>
      <c r="I87" s="2" t="s">
        <v>381</v>
      </c>
      <c r="J87" s="2">
        <v>3065</v>
      </c>
      <c r="K87" s="2">
        <v>36</v>
      </c>
      <c r="L87" s="17">
        <v>1331</v>
      </c>
      <c r="M87" s="2" t="s">
        <v>109</v>
      </c>
      <c r="O87" t="s">
        <v>298</v>
      </c>
      <c r="P87" s="17">
        <v>1331</v>
      </c>
      <c r="Q87" s="2" t="s">
        <v>462</v>
      </c>
    </row>
    <row r="88" spans="2:17">
      <c r="B88" s="2" t="s">
        <v>76</v>
      </c>
      <c r="C88" s="2" t="s">
        <v>272</v>
      </c>
      <c r="D88" s="6">
        <v>6036</v>
      </c>
      <c r="E88" s="5">
        <v>0.95899999999999996</v>
      </c>
      <c r="F88" s="5">
        <f t="shared" si="3"/>
        <v>4.1000000000000036E-2</v>
      </c>
      <c r="G88" s="15">
        <v>3.6999999999999998E-2</v>
      </c>
      <c r="H88" s="2" t="s">
        <v>615</v>
      </c>
      <c r="I88" s="2" t="s">
        <v>381</v>
      </c>
      <c r="J88" s="2">
        <v>3055</v>
      </c>
      <c r="K88" s="2">
        <v>30</v>
      </c>
      <c r="L88" s="17">
        <v>1321</v>
      </c>
      <c r="M88" s="2" t="s">
        <v>109</v>
      </c>
      <c r="O88" t="s">
        <v>271</v>
      </c>
      <c r="P88" s="17">
        <v>1320</v>
      </c>
      <c r="Q88" s="2" t="s">
        <v>462</v>
      </c>
    </row>
    <row r="89" spans="2:17">
      <c r="B89" s="2" t="s">
        <v>83</v>
      </c>
      <c r="C89" s="2" t="s">
        <v>273</v>
      </c>
      <c r="D89" s="6">
        <v>1327</v>
      </c>
      <c r="E89" s="5">
        <v>0.86399999999999999</v>
      </c>
      <c r="F89" s="5">
        <f t="shared" si="3"/>
        <v>0.13600000000000001</v>
      </c>
      <c r="G89" s="15">
        <v>3.9E-2</v>
      </c>
      <c r="H89" s="2" t="s">
        <v>616</v>
      </c>
      <c r="I89" s="2" t="s">
        <v>382</v>
      </c>
      <c r="J89" s="2">
        <v>3055</v>
      </c>
      <c r="K89" s="2">
        <v>35</v>
      </c>
      <c r="L89" s="17">
        <v>1319</v>
      </c>
      <c r="M89" s="2" t="s">
        <v>109</v>
      </c>
      <c r="O89" t="s">
        <v>279</v>
      </c>
      <c r="P89" s="17">
        <v>1319</v>
      </c>
      <c r="Q89" s="2" t="s">
        <v>462</v>
      </c>
    </row>
    <row r="90" spans="2:17">
      <c r="B90" s="2" t="s">
        <v>82</v>
      </c>
      <c r="C90" s="2" t="s">
        <v>273</v>
      </c>
      <c r="D90" s="6">
        <v>556</v>
      </c>
      <c r="E90" s="5">
        <v>0.878</v>
      </c>
      <c r="F90" s="5">
        <f t="shared" si="3"/>
        <v>0.122</v>
      </c>
      <c r="G90" s="15">
        <v>3.7999999999999999E-2</v>
      </c>
      <c r="H90" s="2" t="s">
        <v>617</v>
      </c>
      <c r="I90" s="2" t="s">
        <v>383</v>
      </c>
      <c r="J90" s="2">
        <v>3025</v>
      </c>
      <c r="K90" s="2">
        <v>35</v>
      </c>
      <c r="L90" s="17">
        <v>1277</v>
      </c>
      <c r="M90" s="2" t="s">
        <v>109</v>
      </c>
      <c r="O90" t="s">
        <v>168</v>
      </c>
      <c r="P90" s="17">
        <v>1274</v>
      </c>
      <c r="Q90" s="2" t="s">
        <v>462</v>
      </c>
    </row>
    <row r="91" spans="2:17">
      <c r="B91" s="2" t="s">
        <v>79</v>
      </c>
      <c r="C91" s="2" t="s">
        <v>273</v>
      </c>
      <c r="D91" s="6">
        <v>1115</v>
      </c>
      <c r="E91" s="5">
        <v>0.85699999999999998</v>
      </c>
      <c r="F91" s="5">
        <f t="shared" si="3"/>
        <v>0.14300000000000002</v>
      </c>
      <c r="G91" s="15">
        <v>3.7999999999999999E-2</v>
      </c>
      <c r="H91" s="2" t="s">
        <v>276</v>
      </c>
      <c r="I91" s="2" t="s">
        <v>384</v>
      </c>
      <c r="J91" s="2">
        <v>3005</v>
      </c>
      <c r="K91" s="2">
        <v>35</v>
      </c>
      <c r="L91" s="17">
        <v>1246</v>
      </c>
      <c r="M91" s="2" t="s">
        <v>108</v>
      </c>
      <c r="N91" t="s">
        <v>121</v>
      </c>
      <c r="O91" t="s">
        <v>187</v>
      </c>
      <c r="P91" s="17">
        <v>1244</v>
      </c>
      <c r="Q91" s="2" t="s">
        <v>462</v>
      </c>
    </row>
    <row r="92" spans="2:17">
      <c r="B92" s="2" t="s">
        <v>88</v>
      </c>
      <c r="C92" s="2" t="s">
        <v>290</v>
      </c>
      <c r="D92" s="9" t="s">
        <v>288</v>
      </c>
      <c r="E92" s="5">
        <v>1</v>
      </c>
      <c r="F92" s="5">
        <f t="shared" si="3"/>
        <v>0</v>
      </c>
      <c r="G92" s="15">
        <v>0.105</v>
      </c>
      <c r="H92" s="21"/>
      <c r="I92" s="8"/>
      <c r="J92" s="8"/>
      <c r="K92" s="8"/>
      <c r="M92" s="2" t="s">
        <v>109</v>
      </c>
      <c r="O92" s="7" t="s">
        <v>289</v>
      </c>
      <c r="Q92" s="2" t="s">
        <v>462</v>
      </c>
    </row>
    <row r="93" spans="2:17">
      <c r="B93" s="2" t="s">
        <v>77</v>
      </c>
      <c r="C93" s="2" t="s">
        <v>273</v>
      </c>
      <c r="D93" s="6">
        <v>1100</v>
      </c>
      <c r="E93" s="5">
        <v>0.88600000000000001</v>
      </c>
      <c r="F93" s="5">
        <f t="shared" si="3"/>
        <v>0.11399999999999999</v>
      </c>
      <c r="G93" s="15">
        <v>3.7999999999999999E-2</v>
      </c>
      <c r="H93" s="2" t="s">
        <v>618</v>
      </c>
      <c r="I93" s="2" t="s">
        <v>385</v>
      </c>
      <c r="J93" s="2">
        <v>2950</v>
      </c>
      <c r="K93" s="2">
        <v>35</v>
      </c>
      <c r="L93" s="17">
        <v>1160</v>
      </c>
      <c r="M93" s="2" t="s">
        <v>108</v>
      </c>
      <c r="N93" s="7" t="s">
        <v>107</v>
      </c>
      <c r="O93" t="s">
        <v>274</v>
      </c>
      <c r="P93" s="17">
        <v>1159</v>
      </c>
      <c r="Q93" s="2" t="s">
        <v>462</v>
      </c>
    </row>
    <row r="94" spans="2:17">
      <c r="B94" s="2" t="s">
        <v>81</v>
      </c>
      <c r="C94" s="2" t="s">
        <v>273</v>
      </c>
      <c r="D94" s="6">
        <v>425</v>
      </c>
      <c r="E94" s="5">
        <v>0.97099999999999997</v>
      </c>
      <c r="F94" s="5">
        <f t="shared" si="3"/>
        <v>2.9000000000000026E-2</v>
      </c>
      <c r="G94" s="15">
        <v>3.9E-2</v>
      </c>
      <c r="H94" s="2" t="s">
        <v>619</v>
      </c>
      <c r="I94" s="2" t="s">
        <v>386</v>
      </c>
      <c r="J94" s="2">
        <v>2935</v>
      </c>
      <c r="K94" s="2">
        <v>35</v>
      </c>
      <c r="L94" s="17">
        <v>1141</v>
      </c>
      <c r="M94" s="2" t="s">
        <v>109</v>
      </c>
      <c r="O94" t="s">
        <v>278</v>
      </c>
      <c r="P94" s="17">
        <v>1140</v>
      </c>
      <c r="Q94" s="2" t="s">
        <v>462</v>
      </c>
    </row>
    <row r="95" spans="2:17">
      <c r="B95" s="2" t="s">
        <v>80</v>
      </c>
      <c r="C95" s="2" t="s">
        <v>273</v>
      </c>
      <c r="D95" s="6">
        <v>2528</v>
      </c>
      <c r="E95" s="5">
        <v>0.90100000000000002</v>
      </c>
      <c r="F95" s="5">
        <f t="shared" si="3"/>
        <v>9.8999999999999977E-2</v>
      </c>
      <c r="G95" s="15">
        <v>3.9E-2</v>
      </c>
      <c r="H95" s="2" t="s">
        <v>620</v>
      </c>
      <c r="I95" s="2" t="s">
        <v>387</v>
      </c>
      <c r="J95" s="2">
        <v>2930</v>
      </c>
      <c r="K95" s="2">
        <v>35</v>
      </c>
      <c r="L95" s="17">
        <v>1132</v>
      </c>
      <c r="M95" s="2" t="s">
        <v>109</v>
      </c>
      <c r="O95" t="s">
        <v>277</v>
      </c>
      <c r="P95" s="17">
        <v>1131</v>
      </c>
      <c r="Q95" s="2" t="s">
        <v>462</v>
      </c>
    </row>
    <row r="96" spans="2:17">
      <c r="B96" s="2" t="s">
        <v>93</v>
      </c>
      <c r="C96" s="2" t="s">
        <v>282</v>
      </c>
      <c r="D96" s="6" t="s">
        <v>302</v>
      </c>
      <c r="E96" s="5">
        <v>0.76500000000000001</v>
      </c>
      <c r="F96" s="5">
        <f t="shared" si="3"/>
        <v>0.23499999999999999</v>
      </c>
      <c r="G96" s="15">
        <v>0.11</v>
      </c>
      <c r="H96" s="2" t="s">
        <v>621</v>
      </c>
      <c r="I96" s="2" t="s">
        <v>399</v>
      </c>
      <c r="J96" s="2">
        <v>2930</v>
      </c>
      <c r="K96" s="2">
        <v>50</v>
      </c>
      <c r="L96" s="17">
        <v>1132</v>
      </c>
      <c r="M96" s="2" t="s">
        <v>108</v>
      </c>
      <c r="N96" s="2" t="s">
        <v>301</v>
      </c>
      <c r="O96" t="s">
        <v>300</v>
      </c>
      <c r="P96" s="17">
        <v>1130</v>
      </c>
      <c r="Q96" s="2" t="s">
        <v>462</v>
      </c>
    </row>
    <row r="97" spans="2:17">
      <c r="B97" s="2" t="s">
        <v>78</v>
      </c>
      <c r="C97" s="2" t="s">
        <v>273</v>
      </c>
      <c r="D97" s="11">
        <v>1113</v>
      </c>
      <c r="E97" s="5">
        <v>0.80500000000000005</v>
      </c>
      <c r="F97" s="5">
        <f t="shared" si="3"/>
        <v>0.19499999999999995</v>
      </c>
      <c r="G97" s="15">
        <v>3.9E-2</v>
      </c>
      <c r="H97" s="2" t="s">
        <v>622</v>
      </c>
      <c r="I97" s="2" t="s">
        <v>388</v>
      </c>
      <c r="J97" s="2">
        <v>2900</v>
      </c>
      <c r="K97" s="2">
        <v>50</v>
      </c>
      <c r="L97" s="17">
        <v>1090</v>
      </c>
      <c r="M97" s="2" t="s">
        <v>108</v>
      </c>
      <c r="N97" t="s">
        <v>107</v>
      </c>
      <c r="O97" t="s">
        <v>275</v>
      </c>
      <c r="P97" s="17">
        <v>1084</v>
      </c>
      <c r="Q97" s="2" t="s">
        <v>462</v>
      </c>
    </row>
    <row r="98" spans="2:17">
      <c r="B98" s="2" t="s">
        <v>84</v>
      </c>
      <c r="C98" s="2" t="s">
        <v>273</v>
      </c>
      <c r="D98" s="6">
        <v>10423</v>
      </c>
      <c r="E98" s="5">
        <v>0.83899999999999997</v>
      </c>
      <c r="F98" s="5">
        <f t="shared" si="3"/>
        <v>0.16100000000000003</v>
      </c>
      <c r="G98" s="15">
        <v>4.2000000000000003E-2</v>
      </c>
      <c r="H98" s="2" t="s">
        <v>623</v>
      </c>
      <c r="I98" s="2" t="s">
        <v>389</v>
      </c>
      <c r="J98" s="2">
        <v>2895</v>
      </c>
      <c r="K98" s="2">
        <v>35</v>
      </c>
      <c r="L98" s="17">
        <v>1081</v>
      </c>
      <c r="M98" s="2" t="s">
        <v>108</v>
      </c>
      <c r="N98" t="s">
        <v>107</v>
      </c>
      <c r="O98" s="2" t="s">
        <v>280</v>
      </c>
      <c r="P98" s="17">
        <v>1079</v>
      </c>
      <c r="Q98" s="2" t="s">
        <v>462</v>
      </c>
    </row>
    <row r="99" spans="2:17">
      <c r="B99" s="2" t="s">
        <v>303</v>
      </c>
      <c r="C99" s="2" t="s">
        <v>310</v>
      </c>
      <c r="D99" s="9" t="s">
        <v>308</v>
      </c>
      <c r="E99" s="5">
        <v>0.94499999999999995</v>
      </c>
      <c r="F99" s="5">
        <f t="shared" si="3"/>
        <v>5.5000000000000049E-2</v>
      </c>
      <c r="G99" s="15">
        <v>4.4999999999999998E-2</v>
      </c>
      <c r="M99" s="2" t="s">
        <v>109</v>
      </c>
      <c r="O99" s="7" t="s">
        <v>309</v>
      </c>
      <c r="Q99" s="2" t="s">
        <v>462</v>
      </c>
    </row>
    <row r="100" spans="2:17">
      <c r="B100" s="2" t="s">
        <v>304</v>
      </c>
      <c r="C100" s="2" t="s">
        <v>212</v>
      </c>
      <c r="D100" s="6" t="s">
        <v>312</v>
      </c>
      <c r="E100" s="5">
        <v>0.88900000000000001</v>
      </c>
      <c r="F100" s="5">
        <f t="shared" si="3"/>
        <v>0.11099999999999999</v>
      </c>
      <c r="G100" s="15">
        <v>3.7999999999999999E-2</v>
      </c>
      <c r="H100" s="2" t="s">
        <v>624</v>
      </c>
      <c r="I100" s="2" t="s">
        <v>400</v>
      </c>
      <c r="J100" s="2">
        <v>2758</v>
      </c>
      <c r="K100" s="2">
        <v>29</v>
      </c>
      <c r="L100" s="17">
        <v>894</v>
      </c>
      <c r="M100" s="2" t="s">
        <v>109</v>
      </c>
      <c r="O100" t="s">
        <v>311</v>
      </c>
      <c r="P100" s="17">
        <v>898</v>
      </c>
      <c r="Q100" s="2" t="s">
        <v>462</v>
      </c>
    </row>
    <row r="101" spans="2:17">
      <c r="B101" s="2" t="s">
        <v>305</v>
      </c>
      <c r="C101" s="2" t="s">
        <v>314</v>
      </c>
      <c r="D101" s="6" t="s">
        <v>313</v>
      </c>
      <c r="E101" s="5">
        <v>0.83099999999999996</v>
      </c>
      <c r="F101" s="5">
        <f t="shared" si="3"/>
        <v>0.16900000000000004</v>
      </c>
      <c r="G101" s="15">
        <v>3.9E-2</v>
      </c>
      <c r="H101" s="2" t="s">
        <v>625</v>
      </c>
      <c r="I101" s="2" t="s">
        <v>401</v>
      </c>
      <c r="J101" s="2">
        <v>2757</v>
      </c>
      <c r="K101" s="2">
        <v>29</v>
      </c>
      <c r="L101" s="17">
        <v>893</v>
      </c>
      <c r="M101" s="2" t="s">
        <v>109</v>
      </c>
      <c r="O101" s="2" t="s">
        <v>315</v>
      </c>
      <c r="P101" s="17">
        <v>896</v>
      </c>
      <c r="Q101" s="2" t="s">
        <v>462</v>
      </c>
    </row>
    <row r="102" spans="2:17">
      <c r="B102" s="2" t="s">
        <v>306</v>
      </c>
      <c r="C102" s="2" t="s">
        <v>314</v>
      </c>
      <c r="D102" s="6" t="s">
        <v>316</v>
      </c>
      <c r="E102" s="5">
        <v>0.86199999999999999</v>
      </c>
      <c r="F102" s="5">
        <f t="shared" si="3"/>
        <v>0.13800000000000001</v>
      </c>
      <c r="G102" s="15">
        <v>3.7999999999999999E-2</v>
      </c>
      <c r="H102" s="2" t="s">
        <v>626</v>
      </c>
      <c r="I102" s="2" t="s">
        <v>402</v>
      </c>
      <c r="J102" s="2">
        <v>2738</v>
      </c>
      <c r="K102" s="2">
        <v>29</v>
      </c>
      <c r="L102" s="17">
        <v>871</v>
      </c>
      <c r="M102" s="2" t="s">
        <v>108</v>
      </c>
      <c r="N102" t="s">
        <v>265</v>
      </c>
      <c r="O102" s="2" t="s">
        <v>317</v>
      </c>
      <c r="P102" s="17">
        <v>875</v>
      </c>
      <c r="Q102" s="2" t="s">
        <v>462</v>
      </c>
    </row>
    <row r="103" spans="2:17">
      <c r="B103" s="2" t="s">
        <v>307</v>
      </c>
      <c r="C103" s="2" t="s">
        <v>212</v>
      </c>
      <c r="D103" s="6" t="s">
        <v>318</v>
      </c>
      <c r="E103" s="5">
        <v>0.81899999999999995</v>
      </c>
      <c r="F103" s="5">
        <f t="shared" si="3"/>
        <v>0.18100000000000005</v>
      </c>
      <c r="G103" s="15">
        <v>3.7999999999999999E-2</v>
      </c>
      <c r="H103" s="2" t="s">
        <v>627</v>
      </c>
      <c r="I103" s="2" t="s">
        <v>403</v>
      </c>
      <c r="J103" s="2">
        <v>2714</v>
      </c>
      <c r="K103" s="2">
        <v>29</v>
      </c>
      <c r="L103" s="17">
        <v>861</v>
      </c>
      <c r="M103" s="2" t="s">
        <v>108</v>
      </c>
      <c r="N103" t="s">
        <v>107</v>
      </c>
      <c r="O103" s="7" t="s">
        <v>319</v>
      </c>
      <c r="P103" s="17">
        <v>861</v>
      </c>
      <c r="Q103" s="2" t="s">
        <v>462</v>
      </c>
    </row>
  </sheetData>
  <sortState ref="B2:P103">
    <sortCondition descending="1" ref="P2"/>
  </sortState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workbookViewId="0">
      <selection activeCell="J17" sqref="J17"/>
    </sheetView>
  </sheetViews>
  <sheetFormatPr baseColWidth="10" defaultRowHeight="15" x14ac:dyDescent="0"/>
  <cols>
    <col min="3" max="3" width="20.33203125" bestFit="1" customWidth="1"/>
    <col min="4" max="4" width="24.6640625" style="6" bestFit="1" customWidth="1"/>
    <col min="7" max="7" width="14.1640625" bestFit="1" customWidth="1"/>
    <col min="8" max="8" width="17.1640625" bestFit="1" customWidth="1"/>
    <col min="9" max="9" width="17.6640625" bestFit="1" customWidth="1"/>
    <col min="10" max="10" width="17.1640625" bestFit="1" customWidth="1"/>
    <col min="15" max="15" width="24.5" bestFit="1" customWidth="1"/>
    <col min="16" max="16" width="11" bestFit="1" customWidth="1"/>
    <col min="17" max="17" width="22.1640625" bestFit="1" customWidth="1"/>
    <col min="18" max="18" width="24.5" customWidth="1"/>
    <col min="19" max="19" width="15.1640625" bestFit="1" customWidth="1"/>
    <col min="20" max="20" width="11.5" bestFit="1" customWidth="1"/>
  </cols>
  <sheetData>
    <row r="1" spans="1:20">
      <c r="A1" t="s">
        <v>648</v>
      </c>
    </row>
    <row r="2" spans="1:20" s="18" customFormat="1">
      <c r="B2" s="18" t="s">
        <v>421</v>
      </c>
      <c r="C2" s="18" t="s">
        <v>0</v>
      </c>
      <c r="D2" s="19" t="s">
        <v>95</v>
      </c>
      <c r="E2" s="18" t="s">
        <v>443</v>
      </c>
      <c r="F2" s="18" t="s">
        <v>416</v>
      </c>
      <c r="G2" s="18" t="s">
        <v>456</v>
      </c>
      <c r="H2" s="18" t="s">
        <v>457</v>
      </c>
      <c r="I2" s="18" t="s">
        <v>458</v>
      </c>
      <c r="J2" s="18" t="s">
        <v>459</v>
      </c>
      <c r="K2" s="18" t="s">
        <v>453</v>
      </c>
      <c r="L2" s="18" t="s">
        <v>460</v>
      </c>
      <c r="M2" s="18" t="s">
        <v>454</v>
      </c>
      <c r="N2" s="18" t="s">
        <v>455</v>
      </c>
      <c r="O2" s="18" t="s">
        <v>643</v>
      </c>
      <c r="P2" s="18" t="s">
        <v>418</v>
      </c>
      <c r="Q2" s="18" t="s">
        <v>450</v>
      </c>
      <c r="R2" s="18" t="s">
        <v>104</v>
      </c>
      <c r="S2" s="18" t="s">
        <v>419</v>
      </c>
      <c r="T2" s="18" t="s">
        <v>420</v>
      </c>
    </row>
    <row r="3" spans="1:20">
      <c r="B3" t="s">
        <v>11</v>
      </c>
      <c r="C3" t="s">
        <v>102</v>
      </c>
      <c r="D3" s="6">
        <v>62014</v>
      </c>
      <c r="E3">
        <v>1</v>
      </c>
      <c r="F3">
        <v>0</v>
      </c>
      <c r="O3" s="2" t="s">
        <v>644</v>
      </c>
      <c r="P3" t="s">
        <v>109</v>
      </c>
      <c r="Q3" t="s">
        <v>409</v>
      </c>
      <c r="R3" t="s">
        <v>444</v>
      </c>
      <c r="T3" t="s">
        <v>117</v>
      </c>
    </row>
    <row r="4" spans="1:20">
      <c r="B4" t="s">
        <v>51</v>
      </c>
      <c r="C4" t="s">
        <v>102</v>
      </c>
      <c r="D4" s="6">
        <v>62027</v>
      </c>
      <c r="E4">
        <v>1</v>
      </c>
      <c r="F4">
        <v>0</v>
      </c>
      <c r="O4" s="2" t="s">
        <v>572</v>
      </c>
      <c r="P4" t="s">
        <v>109</v>
      </c>
      <c r="Q4" t="s">
        <v>410</v>
      </c>
      <c r="T4" t="s">
        <v>117</v>
      </c>
    </row>
    <row r="5" spans="1:20">
      <c r="B5" t="s">
        <v>13</v>
      </c>
      <c r="C5" t="s">
        <v>647</v>
      </c>
      <c r="D5" s="6" t="s">
        <v>431</v>
      </c>
      <c r="E5">
        <v>1</v>
      </c>
      <c r="F5">
        <v>0</v>
      </c>
      <c r="H5">
        <v>0.71205700000000005</v>
      </c>
      <c r="L5">
        <v>17.399999999999999</v>
      </c>
      <c r="O5" s="2" t="s">
        <v>576</v>
      </c>
      <c r="P5" t="s">
        <v>108</v>
      </c>
      <c r="Q5" t="s">
        <v>432</v>
      </c>
      <c r="R5" t="s">
        <v>646</v>
      </c>
      <c r="S5" t="s">
        <v>123</v>
      </c>
      <c r="T5" t="s">
        <v>124</v>
      </c>
    </row>
    <row r="6" spans="1:20">
      <c r="B6" t="s">
        <v>15</v>
      </c>
      <c r="C6" t="s">
        <v>647</v>
      </c>
      <c r="D6" s="6" t="s">
        <v>433</v>
      </c>
      <c r="E6">
        <v>0.97</v>
      </c>
      <c r="F6">
        <v>0.03</v>
      </c>
      <c r="I6">
        <v>0.70771700000000004</v>
      </c>
      <c r="M6">
        <v>17.2</v>
      </c>
      <c r="O6" s="2" t="s">
        <v>577</v>
      </c>
      <c r="P6" t="s">
        <v>109</v>
      </c>
      <c r="Q6" t="s">
        <v>406</v>
      </c>
      <c r="T6" t="s">
        <v>130</v>
      </c>
    </row>
    <row r="7" spans="1:20">
      <c r="B7" t="s">
        <v>21</v>
      </c>
      <c r="C7" t="s">
        <v>143</v>
      </c>
      <c r="D7" s="6" t="s">
        <v>422</v>
      </c>
      <c r="E7">
        <v>1</v>
      </c>
      <c r="F7">
        <v>0</v>
      </c>
      <c r="I7">
        <v>0.71128400000000003</v>
      </c>
      <c r="M7">
        <v>18.399999999999999</v>
      </c>
      <c r="O7" s="2" t="s">
        <v>429</v>
      </c>
      <c r="P7" t="s">
        <v>108</v>
      </c>
      <c r="Q7" t="s">
        <v>411</v>
      </c>
      <c r="R7" t="s">
        <v>445</v>
      </c>
      <c r="S7" t="s">
        <v>107</v>
      </c>
      <c r="T7" t="s">
        <v>144</v>
      </c>
    </row>
    <row r="8" spans="1:20">
      <c r="B8" t="s">
        <v>31</v>
      </c>
      <c r="C8" t="s">
        <v>102</v>
      </c>
      <c r="D8" s="6">
        <v>13385</v>
      </c>
      <c r="E8">
        <v>0.96</v>
      </c>
      <c r="F8">
        <v>0.04</v>
      </c>
      <c r="O8" s="2" t="s">
        <v>557</v>
      </c>
      <c r="P8" t="s">
        <v>108</v>
      </c>
      <c r="Q8" t="s">
        <v>406</v>
      </c>
      <c r="R8" t="s">
        <v>446</v>
      </c>
      <c r="S8" t="s">
        <v>169</v>
      </c>
      <c r="T8" t="s">
        <v>124</v>
      </c>
    </row>
    <row r="9" spans="1:20">
      <c r="B9" t="s">
        <v>325</v>
      </c>
      <c r="C9" t="s">
        <v>103</v>
      </c>
      <c r="D9" s="6">
        <v>5108</v>
      </c>
      <c r="O9" s="2" t="s">
        <v>600</v>
      </c>
      <c r="P9" t="s">
        <v>109</v>
      </c>
      <c r="Q9" t="s">
        <v>434</v>
      </c>
      <c r="R9" t="s">
        <v>447</v>
      </c>
      <c r="T9" t="s">
        <v>326</v>
      </c>
    </row>
    <row r="10" spans="1:20">
      <c r="B10" t="s">
        <v>18</v>
      </c>
      <c r="C10" t="s">
        <v>102</v>
      </c>
      <c r="D10" s="6">
        <v>13382</v>
      </c>
      <c r="E10">
        <v>0.96</v>
      </c>
      <c r="F10">
        <v>0.05</v>
      </c>
      <c r="O10" s="2" t="s">
        <v>594</v>
      </c>
      <c r="P10" t="s">
        <v>108</v>
      </c>
      <c r="Q10" t="s">
        <v>406</v>
      </c>
      <c r="S10" t="s">
        <v>107</v>
      </c>
      <c r="T10" t="s">
        <v>136</v>
      </c>
    </row>
    <row r="11" spans="1:20">
      <c r="B11" t="s">
        <v>324</v>
      </c>
      <c r="C11" t="s">
        <v>102</v>
      </c>
      <c r="D11" s="6">
        <v>5289</v>
      </c>
      <c r="G11">
        <v>0.70785100000000001</v>
      </c>
      <c r="J11">
        <v>0.70800300000000005</v>
      </c>
      <c r="K11">
        <v>18</v>
      </c>
      <c r="N11">
        <v>17.600000000000001</v>
      </c>
      <c r="O11" s="2" t="s">
        <v>555</v>
      </c>
      <c r="P11" t="s">
        <v>108</v>
      </c>
      <c r="Q11" t="s">
        <v>406</v>
      </c>
      <c r="R11" t="s">
        <v>448</v>
      </c>
      <c r="S11" t="s">
        <v>107</v>
      </c>
      <c r="T11" t="s">
        <v>267</v>
      </c>
    </row>
    <row r="12" spans="1:20">
      <c r="B12" t="s">
        <v>27</v>
      </c>
      <c r="C12" t="s">
        <v>102</v>
      </c>
      <c r="D12" s="6">
        <v>5292</v>
      </c>
      <c r="E12">
        <v>0.99</v>
      </c>
      <c r="F12">
        <v>0.01</v>
      </c>
      <c r="G12">
        <v>0.70794999999999997</v>
      </c>
      <c r="J12">
        <v>0.70796400000000004</v>
      </c>
      <c r="K12">
        <v>17.3</v>
      </c>
      <c r="N12">
        <v>16.8</v>
      </c>
      <c r="O12" s="2" t="s">
        <v>556</v>
      </c>
      <c r="P12" t="s">
        <v>108</v>
      </c>
      <c r="Q12" t="s">
        <v>407</v>
      </c>
      <c r="S12" t="s">
        <v>107</v>
      </c>
      <c r="T12" t="s">
        <v>161</v>
      </c>
    </row>
    <row r="13" spans="1:20">
      <c r="B13" t="s">
        <v>29</v>
      </c>
      <c r="C13" t="s">
        <v>135</v>
      </c>
      <c r="D13" s="6" t="s">
        <v>165</v>
      </c>
      <c r="E13">
        <v>1</v>
      </c>
      <c r="F13">
        <v>0</v>
      </c>
      <c r="O13" s="2" t="s">
        <v>555</v>
      </c>
      <c r="P13" t="s">
        <v>109</v>
      </c>
      <c r="Q13" t="s">
        <v>435</v>
      </c>
      <c r="R13" t="s">
        <v>449</v>
      </c>
      <c r="T13" t="s">
        <v>166</v>
      </c>
    </row>
    <row r="14" spans="1:20">
      <c r="B14" t="s">
        <v>25</v>
      </c>
      <c r="C14" t="s">
        <v>135</v>
      </c>
      <c r="D14" s="6" t="s">
        <v>156</v>
      </c>
      <c r="E14">
        <v>0.9</v>
      </c>
      <c r="F14">
        <v>0.11</v>
      </c>
      <c r="O14" s="2" t="s">
        <v>562</v>
      </c>
      <c r="P14" t="s">
        <v>108</v>
      </c>
      <c r="Q14" t="s">
        <v>436</v>
      </c>
      <c r="S14" t="s">
        <v>121</v>
      </c>
      <c r="T14" t="s">
        <v>157</v>
      </c>
    </row>
    <row r="15" spans="1:20">
      <c r="B15" t="s">
        <v>33</v>
      </c>
      <c r="C15" t="s">
        <v>176</v>
      </c>
      <c r="D15" s="6" t="s">
        <v>173</v>
      </c>
      <c r="E15">
        <v>0.94</v>
      </c>
      <c r="F15">
        <v>0.06</v>
      </c>
      <c r="O15" s="2" t="s">
        <v>595</v>
      </c>
      <c r="P15" t="s">
        <v>108</v>
      </c>
      <c r="Q15" t="s">
        <v>437</v>
      </c>
      <c r="R15" t="s">
        <v>451</v>
      </c>
      <c r="S15" t="s">
        <v>121</v>
      </c>
      <c r="T15" t="s">
        <v>168</v>
      </c>
    </row>
    <row r="16" spans="1:20">
      <c r="B16" t="s">
        <v>40</v>
      </c>
      <c r="C16" t="s">
        <v>176</v>
      </c>
      <c r="D16" s="6" t="s">
        <v>190</v>
      </c>
      <c r="E16">
        <v>1</v>
      </c>
      <c r="F16">
        <v>0</v>
      </c>
      <c r="O16" s="2" t="s">
        <v>599</v>
      </c>
      <c r="P16" t="s">
        <v>109</v>
      </c>
      <c r="Q16" t="s">
        <v>438</v>
      </c>
      <c r="T16" t="s">
        <v>168</v>
      </c>
    </row>
    <row r="17" spans="2:20">
      <c r="B17" t="s">
        <v>5</v>
      </c>
      <c r="C17" t="s">
        <v>98</v>
      </c>
      <c r="D17" s="6" t="s">
        <v>430</v>
      </c>
      <c r="E17">
        <v>1</v>
      </c>
      <c r="F17">
        <v>0</v>
      </c>
      <c r="G17">
        <v>0.71309299999999998</v>
      </c>
      <c r="J17">
        <v>0.71174300000000001</v>
      </c>
      <c r="K17">
        <v>16.899999999999999</v>
      </c>
      <c r="N17">
        <v>17</v>
      </c>
      <c r="O17" s="2" t="s">
        <v>540</v>
      </c>
      <c r="P17" t="s">
        <v>108</v>
      </c>
      <c r="Q17" t="s">
        <v>406</v>
      </c>
      <c r="R17" t="s">
        <v>645</v>
      </c>
      <c r="S17" t="s">
        <v>107</v>
      </c>
      <c r="T17" t="s">
        <v>130</v>
      </c>
    </row>
    <row r="18" spans="2:20">
      <c r="B18" t="s">
        <v>3</v>
      </c>
      <c r="C18" t="s">
        <v>98</v>
      </c>
      <c r="D18" s="6">
        <v>25004</v>
      </c>
      <c r="E18">
        <v>0.6</v>
      </c>
      <c r="F18">
        <v>0.4</v>
      </c>
      <c r="G18">
        <v>0.71343599999999996</v>
      </c>
      <c r="J18">
        <v>0.71143299999999998</v>
      </c>
      <c r="K18">
        <v>17.3</v>
      </c>
      <c r="N18">
        <v>17.600000000000001</v>
      </c>
      <c r="O18" s="2" t="s">
        <v>593</v>
      </c>
      <c r="P18" t="s">
        <v>108</v>
      </c>
      <c r="Q18" t="s">
        <v>406</v>
      </c>
      <c r="S18" t="s">
        <v>123</v>
      </c>
      <c r="T18" t="s">
        <v>124</v>
      </c>
    </row>
    <row r="19" spans="2:20">
      <c r="B19" t="s">
        <v>6</v>
      </c>
      <c r="C19" t="s">
        <v>102</v>
      </c>
      <c r="D19" s="6">
        <v>6033</v>
      </c>
      <c r="E19">
        <v>1</v>
      </c>
      <c r="F19">
        <v>0</v>
      </c>
      <c r="I19">
        <v>0.70911800000000003</v>
      </c>
      <c r="K19">
        <v>17.399999999999999</v>
      </c>
      <c r="O19" s="2" t="s">
        <v>545</v>
      </c>
      <c r="P19" t="s">
        <v>109</v>
      </c>
      <c r="Q19" t="s">
        <v>452</v>
      </c>
      <c r="R19" t="s">
        <v>439</v>
      </c>
      <c r="T19" t="s">
        <v>323</v>
      </c>
    </row>
    <row r="20" spans="2:20">
      <c r="B20" t="s">
        <v>42</v>
      </c>
      <c r="C20" t="s">
        <v>102</v>
      </c>
      <c r="D20" s="6">
        <v>12134</v>
      </c>
      <c r="E20">
        <v>0.99</v>
      </c>
      <c r="F20">
        <v>0.01</v>
      </c>
      <c r="G20">
        <v>0.71226800000000001</v>
      </c>
      <c r="K20">
        <v>18.8</v>
      </c>
      <c r="O20" s="2" t="s">
        <v>598</v>
      </c>
      <c r="P20" t="s">
        <v>108</v>
      </c>
      <c r="Q20" t="s">
        <v>406</v>
      </c>
      <c r="R20" t="s">
        <v>439</v>
      </c>
      <c r="S20" t="s">
        <v>123</v>
      </c>
      <c r="T20" t="s">
        <v>194</v>
      </c>
    </row>
    <row r="21" spans="2:20">
      <c r="B21" t="s">
        <v>17</v>
      </c>
      <c r="C21" t="s">
        <v>135</v>
      </c>
      <c r="D21" s="6" t="s">
        <v>134</v>
      </c>
      <c r="E21">
        <v>0.91</v>
      </c>
      <c r="F21">
        <v>0.09</v>
      </c>
      <c r="O21" s="2" t="s">
        <v>549</v>
      </c>
      <c r="P21" t="s">
        <v>109</v>
      </c>
      <c r="Q21" t="s">
        <v>406</v>
      </c>
      <c r="R21" t="s">
        <v>439</v>
      </c>
      <c r="T21" t="s">
        <v>124</v>
      </c>
    </row>
    <row r="22" spans="2:20">
      <c r="B22" t="s">
        <v>7</v>
      </c>
      <c r="C22" t="s">
        <v>103</v>
      </c>
      <c r="D22" s="6">
        <v>5117</v>
      </c>
      <c r="E22">
        <v>0.97</v>
      </c>
      <c r="F22">
        <v>0.03</v>
      </c>
      <c r="P22" t="s">
        <v>109</v>
      </c>
      <c r="Q22" t="s">
        <v>440</v>
      </c>
      <c r="R22" t="s">
        <v>439</v>
      </c>
      <c r="T22" t="s">
        <v>289</v>
      </c>
    </row>
    <row r="23" spans="2:20">
      <c r="B23" t="s">
        <v>46</v>
      </c>
      <c r="C23" t="s">
        <v>135</v>
      </c>
      <c r="D23" s="6" t="s">
        <v>203</v>
      </c>
      <c r="E23">
        <v>0.99</v>
      </c>
      <c r="F23">
        <v>0.01</v>
      </c>
      <c r="O23" s="2" t="s">
        <v>568</v>
      </c>
      <c r="P23" t="s">
        <v>108</v>
      </c>
      <c r="Q23" t="s">
        <v>441</v>
      </c>
      <c r="R23" t="s">
        <v>439</v>
      </c>
      <c r="S23" t="s">
        <v>121</v>
      </c>
      <c r="T23" t="s">
        <v>147</v>
      </c>
    </row>
    <row r="24" spans="2:20">
      <c r="B24" t="s">
        <v>8</v>
      </c>
      <c r="C24" t="s">
        <v>102</v>
      </c>
      <c r="D24" s="6" t="s">
        <v>105</v>
      </c>
      <c r="E24">
        <v>0.95</v>
      </c>
      <c r="F24">
        <v>0.05</v>
      </c>
      <c r="G24">
        <v>0.70855000000000001</v>
      </c>
      <c r="J24">
        <v>0.70948999999999995</v>
      </c>
      <c r="K24">
        <v>17</v>
      </c>
      <c r="N24">
        <v>16.399999999999999</v>
      </c>
      <c r="O24" s="2" t="s">
        <v>546</v>
      </c>
      <c r="P24" t="s">
        <v>108</v>
      </c>
      <c r="Q24" t="s">
        <v>442</v>
      </c>
      <c r="R24" t="s">
        <v>439</v>
      </c>
      <c r="S24" t="s">
        <v>107</v>
      </c>
      <c r="T24" t="s">
        <v>106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2"/>
  <sheetViews>
    <sheetView workbookViewId="0"/>
  </sheetViews>
  <sheetFormatPr baseColWidth="10" defaultRowHeight="15" x14ac:dyDescent="0"/>
  <sheetData>
    <row r="1" spans="1:19">
      <c r="A1" s="21" t="s">
        <v>652</v>
      </c>
    </row>
    <row r="2" spans="1:19" ht="102">
      <c r="B2" t="s">
        <v>464</v>
      </c>
      <c r="C2" t="s">
        <v>465</v>
      </c>
      <c r="I2" t="s">
        <v>466</v>
      </c>
      <c r="O2" s="20" t="s">
        <v>628</v>
      </c>
    </row>
    <row r="3" spans="1:19">
      <c r="C3" t="s">
        <v>467</v>
      </c>
      <c r="D3" t="s">
        <v>468</v>
      </c>
      <c r="E3" t="s">
        <v>469</v>
      </c>
      <c r="F3" t="s">
        <v>467</v>
      </c>
      <c r="G3" t="s">
        <v>468</v>
      </c>
      <c r="H3" t="s">
        <v>469</v>
      </c>
      <c r="I3" t="s">
        <v>467</v>
      </c>
      <c r="J3" t="s">
        <v>468</v>
      </c>
      <c r="K3" t="s">
        <v>469</v>
      </c>
      <c r="L3" t="s">
        <v>467</v>
      </c>
      <c r="M3" t="s">
        <v>468</v>
      </c>
      <c r="N3" t="s">
        <v>469</v>
      </c>
      <c r="O3" t="s">
        <v>470</v>
      </c>
      <c r="P3" t="s">
        <v>471</v>
      </c>
      <c r="Q3" t="s">
        <v>472</v>
      </c>
      <c r="R3" t="s">
        <v>473</v>
      </c>
      <c r="S3" t="s">
        <v>474</v>
      </c>
    </row>
    <row r="4" spans="1:19">
      <c r="B4" t="s">
        <v>475</v>
      </c>
    </row>
    <row r="5" spans="1:19">
      <c r="B5" t="s">
        <v>629</v>
      </c>
    </row>
    <row r="6" spans="1:19">
      <c r="B6" t="s">
        <v>630</v>
      </c>
    </row>
    <row r="7" spans="1:19">
      <c r="B7" t="s">
        <v>631</v>
      </c>
      <c r="I7">
        <v>-1916</v>
      </c>
      <c r="J7">
        <v>-1836</v>
      </c>
      <c r="K7">
        <v>68.268949000000006</v>
      </c>
      <c r="L7">
        <v>-1969</v>
      </c>
      <c r="M7">
        <v>-1799</v>
      </c>
      <c r="N7">
        <v>95.449973999999997</v>
      </c>
      <c r="S7">
        <v>98.7</v>
      </c>
    </row>
    <row r="8" spans="1:19">
      <c r="B8" t="s">
        <v>523</v>
      </c>
    </row>
    <row r="9" spans="1:19">
      <c r="B9" t="s">
        <v>524</v>
      </c>
      <c r="C9">
        <v>-1896</v>
      </c>
      <c r="D9">
        <v>-1774</v>
      </c>
      <c r="E9">
        <v>68.268949000000006</v>
      </c>
      <c r="F9">
        <v>-1935</v>
      </c>
      <c r="G9">
        <v>-1751</v>
      </c>
      <c r="H9">
        <v>95.449973999999997</v>
      </c>
      <c r="I9">
        <v>-1845</v>
      </c>
      <c r="J9">
        <v>-1773</v>
      </c>
      <c r="K9">
        <v>68.268949000000006</v>
      </c>
      <c r="L9">
        <v>-1898</v>
      </c>
      <c r="M9">
        <v>-1747</v>
      </c>
      <c r="N9">
        <v>95.449973999999997</v>
      </c>
      <c r="P9">
        <v>105.3</v>
      </c>
      <c r="S9">
        <v>99.6</v>
      </c>
    </row>
    <row r="10" spans="1:19">
      <c r="B10" t="s">
        <v>525</v>
      </c>
      <c r="C10">
        <v>-1893</v>
      </c>
      <c r="D10">
        <v>-1770</v>
      </c>
      <c r="E10">
        <v>68.268950000000004</v>
      </c>
      <c r="F10">
        <v>-1939</v>
      </c>
      <c r="G10">
        <v>-1743</v>
      </c>
      <c r="H10">
        <v>95.449973999999997</v>
      </c>
      <c r="I10">
        <v>-1848</v>
      </c>
      <c r="J10">
        <v>-1767</v>
      </c>
      <c r="K10">
        <v>68.268949000000006</v>
      </c>
      <c r="L10">
        <v>-1898</v>
      </c>
      <c r="M10">
        <v>-1702</v>
      </c>
      <c r="N10">
        <v>95.449973</v>
      </c>
      <c r="P10">
        <v>106.9</v>
      </c>
      <c r="S10">
        <v>99.7</v>
      </c>
    </row>
    <row r="11" spans="1:19">
      <c r="B11" t="s">
        <v>526</v>
      </c>
      <c r="C11">
        <v>-1892</v>
      </c>
      <c r="D11">
        <v>-1769</v>
      </c>
      <c r="E11">
        <v>68.268949000000006</v>
      </c>
      <c r="F11">
        <v>-1941</v>
      </c>
      <c r="G11">
        <v>-1702</v>
      </c>
      <c r="H11">
        <v>95.449973</v>
      </c>
      <c r="I11">
        <v>-1849</v>
      </c>
      <c r="J11">
        <v>-1766</v>
      </c>
      <c r="K11">
        <v>68.268949000000006</v>
      </c>
      <c r="L11">
        <v>-1896</v>
      </c>
      <c r="M11">
        <v>-1700</v>
      </c>
      <c r="N11">
        <v>95.449973</v>
      </c>
      <c r="P11">
        <v>106.7</v>
      </c>
      <c r="S11">
        <v>99.7</v>
      </c>
    </row>
    <row r="12" spans="1:19">
      <c r="B12" t="s">
        <v>527</v>
      </c>
      <c r="C12">
        <v>-1886</v>
      </c>
      <c r="D12">
        <v>-1769</v>
      </c>
      <c r="E12">
        <v>68.268948999999907</v>
      </c>
      <c r="F12">
        <v>-1930</v>
      </c>
      <c r="G12">
        <v>-1701</v>
      </c>
      <c r="H12">
        <v>95.449973999999997</v>
      </c>
      <c r="I12">
        <v>-1848</v>
      </c>
      <c r="J12">
        <v>-1764</v>
      </c>
      <c r="K12">
        <v>68.268949000000006</v>
      </c>
      <c r="L12">
        <v>-1891</v>
      </c>
      <c r="M12">
        <v>-1700</v>
      </c>
      <c r="N12">
        <v>95.449973</v>
      </c>
      <c r="P12">
        <v>105.6</v>
      </c>
      <c r="S12">
        <v>99.5</v>
      </c>
    </row>
    <row r="13" spans="1:19">
      <c r="B13" t="s">
        <v>528</v>
      </c>
      <c r="C13">
        <v>-1880</v>
      </c>
      <c r="D13">
        <v>-1751</v>
      </c>
      <c r="E13">
        <v>68.268949000000006</v>
      </c>
      <c r="F13">
        <v>-1892</v>
      </c>
      <c r="G13">
        <v>-1699</v>
      </c>
      <c r="H13">
        <v>95.449973999999997</v>
      </c>
      <c r="I13">
        <v>-1848</v>
      </c>
      <c r="J13">
        <v>-1750</v>
      </c>
      <c r="K13">
        <v>68.268948999999907</v>
      </c>
      <c r="L13">
        <v>-1884</v>
      </c>
      <c r="M13">
        <v>-1700</v>
      </c>
      <c r="N13">
        <v>95.449973999999997</v>
      </c>
      <c r="P13">
        <v>101.8</v>
      </c>
      <c r="S13">
        <v>99.6</v>
      </c>
    </row>
    <row r="14" spans="1:19">
      <c r="B14" t="s">
        <v>529</v>
      </c>
      <c r="C14">
        <v>-1878</v>
      </c>
      <c r="D14">
        <v>-1751</v>
      </c>
      <c r="E14">
        <v>68.268948999999907</v>
      </c>
      <c r="F14">
        <v>-1895</v>
      </c>
      <c r="G14">
        <v>-1693</v>
      </c>
      <c r="H14">
        <v>95.449973999999997</v>
      </c>
      <c r="I14">
        <v>-1852</v>
      </c>
      <c r="J14">
        <v>-1746</v>
      </c>
      <c r="K14">
        <v>68.268949000000006</v>
      </c>
      <c r="L14">
        <v>-1885</v>
      </c>
      <c r="M14">
        <v>-1695</v>
      </c>
      <c r="N14">
        <v>95.449973</v>
      </c>
      <c r="P14">
        <v>101.5</v>
      </c>
      <c r="S14">
        <v>99.5</v>
      </c>
    </row>
    <row r="15" spans="1:19">
      <c r="B15" t="s">
        <v>530</v>
      </c>
      <c r="C15">
        <v>-1873</v>
      </c>
      <c r="D15">
        <v>-1698</v>
      </c>
      <c r="E15">
        <v>68.268950000000004</v>
      </c>
      <c r="F15">
        <v>-1881</v>
      </c>
      <c r="G15">
        <v>-1689</v>
      </c>
      <c r="H15">
        <v>95.449973999999997</v>
      </c>
      <c r="I15">
        <v>-1866</v>
      </c>
      <c r="J15">
        <v>-1696</v>
      </c>
      <c r="K15">
        <v>68.268950000000004</v>
      </c>
      <c r="L15">
        <v>-1878</v>
      </c>
      <c r="M15">
        <v>-1688</v>
      </c>
      <c r="N15">
        <v>95.449973999999997</v>
      </c>
      <c r="P15">
        <v>98.4</v>
      </c>
      <c r="S15">
        <v>99.7</v>
      </c>
    </row>
    <row r="16" spans="1:19">
      <c r="B16" t="s">
        <v>531</v>
      </c>
      <c r="C16">
        <v>-1862</v>
      </c>
      <c r="D16">
        <v>-1633</v>
      </c>
      <c r="E16">
        <v>68.268949000000006</v>
      </c>
      <c r="F16">
        <v>-1878</v>
      </c>
      <c r="G16">
        <v>-1617</v>
      </c>
      <c r="H16">
        <v>95.449973999999997</v>
      </c>
      <c r="I16">
        <v>-1763</v>
      </c>
      <c r="J16">
        <v>-1633</v>
      </c>
      <c r="K16">
        <v>68.268949000000006</v>
      </c>
      <c r="L16">
        <v>-1874</v>
      </c>
      <c r="M16">
        <v>-1617</v>
      </c>
      <c r="N16">
        <v>95.449973999999997</v>
      </c>
      <c r="P16">
        <v>101.4</v>
      </c>
      <c r="S16">
        <v>99.6</v>
      </c>
    </row>
    <row r="17" spans="2:19">
      <c r="B17" t="s">
        <v>532</v>
      </c>
      <c r="C17">
        <v>-1740</v>
      </c>
      <c r="D17">
        <v>-1629</v>
      </c>
      <c r="E17">
        <v>68.268950000000004</v>
      </c>
      <c r="F17">
        <v>-1872</v>
      </c>
      <c r="G17">
        <v>-1547</v>
      </c>
      <c r="H17">
        <v>95.449973999999997</v>
      </c>
      <c r="I17">
        <v>-1739</v>
      </c>
      <c r="J17">
        <v>-1631</v>
      </c>
      <c r="K17">
        <v>68.268950000000004</v>
      </c>
      <c r="L17">
        <v>-1869</v>
      </c>
      <c r="M17">
        <v>-1549</v>
      </c>
      <c r="N17">
        <v>95.449973999999997</v>
      </c>
      <c r="P17">
        <v>101.1</v>
      </c>
      <c r="S17">
        <v>99.5</v>
      </c>
    </row>
    <row r="18" spans="2:19">
      <c r="B18" t="s">
        <v>533</v>
      </c>
      <c r="C18">
        <v>-1733</v>
      </c>
      <c r="D18">
        <v>-1622</v>
      </c>
      <c r="E18">
        <v>68.268948999999907</v>
      </c>
      <c r="F18">
        <v>-1746</v>
      </c>
      <c r="G18">
        <v>-1544</v>
      </c>
      <c r="H18">
        <v>95.449973999999997</v>
      </c>
      <c r="I18">
        <v>-1733</v>
      </c>
      <c r="J18">
        <v>-1622</v>
      </c>
      <c r="K18">
        <v>68.268950000000004</v>
      </c>
      <c r="L18">
        <v>-1746</v>
      </c>
      <c r="M18">
        <v>-1545</v>
      </c>
      <c r="N18">
        <v>95.449973</v>
      </c>
      <c r="P18">
        <v>100.1</v>
      </c>
      <c r="S18">
        <v>99.5</v>
      </c>
    </row>
    <row r="19" spans="2:19">
      <c r="B19" t="s">
        <v>534</v>
      </c>
      <c r="C19">
        <v>-1681</v>
      </c>
      <c r="D19">
        <v>-1544</v>
      </c>
      <c r="E19">
        <v>68.268948999999907</v>
      </c>
      <c r="F19">
        <v>-1736</v>
      </c>
      <c r="G19">
        <v>-1534</v>
      </c>
      <c r="H19">
        <v>95.449973999999997</v>
      </c>
      <c r="I19">
        <v>-1679</v>
      </c>
      <c r="J19">
        <v>-1545</v>
      </c>
      <c r="K19">
        <v>68.268948999999907</v>
      </c>
      <c r="L19">
        <v>-1736</v>
      </c>
      <c r="M19">
        <v>-1534</v>
      </c>
      <c r="N19">
        <v>95.449973999999997</v>
      </c>
      <c r="P19">
        <v>99.9</v>
      </c>
      <c r="S19">
        <v>99.4</v>
      </c>
    </row>
    <row r="20" spans="2:19">
      <c r="B20" t="s">
        <v>535</v>
      </c>
      <c r="C20">
        <v>-1670</v>
      </c>
      <c r="D20">
        <v>-1543</v>
      </c>
      <c r="E20">
        <v>68.268948999999907</v>
      </c>
      <c r="F20">
        <v>-1731</v>
      </c>
      <c r="G20">
        <v>-1536</v>
      </c>
      <c r="H20">
        <v>95.449973</v>
      </c>
      <c r="I20">
        <v>-1671</v>
      </c>
      <c r="J20">
        <v>-1544</v>
      </c>
      <c r="K20">
        <v>68.268949000000006</v>
      </c>
      <c r="L20">
        <v>-1732</v>
      </c>
      <c r="M20">
        <v>-1536</v>
      </c>
      <c r="N20">
        <v>95.449973</v>
      </c>
      <c r="P20">
        <v>99.7</v>
      </c>
      <c r="S20">
        <v>99.4</v>
      </c>
    </row>
    <row r="21" spans="2:19">
      <c r="B21" t="s">
        <v>536</v>
      </c>
      <c r="C21">
        <v>-1612</v>
      </c>
      <c r="D21">
        <v>-1535</v>
      </c>
      <c r="E21">
        <v>68.268948999999907</v>
      </c>
      <c r="F21">
        <v>-1625</v>
      </c>
      <c r="G21">
        <v>-1507</v>
      </c>
      <c r="H21">
        <v>95.449973999999997</v>
      </c>
      <c r="I21">
        <v>-1613</v>
      </c>
      <c r="J21">
        <v>-1537</v>
      </c>
      <c r="K21">
        <v>68.268949000000006</v>
      </c>
      <c r="L21">
        <v>-1625</v>
      </c>
      <c r="M21">
        <v>-1508</v>
      </c>
      <c r="N21">
        <v>95.449973999999997</v>
      </c>
      <c r="P21">
        <v>100.6</v>
      </c>
      <c r="S21">
        <v>99.5</v>
      </c>
    </row>
    <row r="22" spans="2:19">
      <c r="B22" t="s">
        <v>537</v>
      </c>
      <c r="C22">
        <v>-1607</v>
      </c>
      <c r="D22">
        <v>-1499</v>
      </c>
      <c r="E22">
        <v>68.268950000000004</v>
      </c>
      <c r="F22">
        <v>-1615</v>
      </c>
      <c r="G22">
        <v>-1453</v>
      </c>
      <c r="H22">
        <v>95.449973999999997</v>
      </c>
      <c r="I22">
        <v>-1607</v>
      </c>
      <c r="J22">
        <v>-1503</v>
      </c>
      <c r="K22">
        <v>68.268949000000006</v>
      </c>
      <c r="L22">
        <v>-1618</v>
      </c>
      <c r="M22">
        <v>-1494</v>
      </c>
      <c r="N22">
        <v>95.449973999999997</v>
      </c>
      <c r="P22">
        <v>100</v>
      </c>
      <c r="S22">
        <v>99.5</v>
      </c>
    </row>
    <row r="23" spans="2:19">
      <c r="B23" t="s">
        <v>538</v>
      </c>
      <c r="C23">
        <v>-1509</v>
      </c>
      <c r="D23">
        <v>-1450</v>
      </c>
      <c r="E23">
        <v>68.268949000000006</v>
      </c>
      <c r="F23">
        <v>-1532</v>
      </c>
      <c r="G23">
        <v>-1435</v>
      </c>
      <c r="H23">
        <v>95.449973999999997</v>
      </c>
      <c r="I23">
        <v>-1534</v>
      </c>
      <c r="J23">
        <v>-1472</v>
      </c>
      <c r="K23">
        <v>68.268949000000006</v>
      </c>
      <c r="L23">
        <v>-1609</v>
      </c>
      <c r="M23">
        <v>-1448</v>
      </c>
      <c r="N23">
        <v>95.449973999999997</v>
      </c>
      <c r="P23">
        <v>78.2</v>
      </c>
      <c r="S23">
        <v>99.4</v>
      </c>
    </row>
    <row r="24" spans="2:19">
      <c r="B24" t="s">
        <v>539</v>
      </c>
      <c r="C24">
        <v>-1872</v>
      </c>
      <c r="D24">
        <v>-1690</v>
      </c>
      <c r="E24">
        <v>68.268948999999907</v>
      </c>
      <c r="F24">
        <v>-1880</v>
      </c>
      <c r="G24">
        <v>-1635</v>
      </c>
      <c r="H24">
        <v>95.449973999999898</v>
      </c>
      <c r="I24">
        <v>-1867</v>
      </c>
      <c r="J24">
        <v>-1689</v>
      </c>
      <c r="K24">
        <v>68.268948999999907</v>
      </c>
      <c r="L24">
        <v>-1876</v>
      </c>
      <c r="M24">
        <v>-1636</v>
      </c>
      <c r="N24">
        <v>95.449973999999997</v>
      </c>
      <c r="P24">
        <v>99.7</v>
      </c>
      <c r="S24">
        <v>99.6</v>
      </c>
    </row>
    <row r="25" spans="2:19">
      <c r="B25" t="s">
        <v>632</v>
      </c>
      <c r="I25">
        <v>-1520</v>
      </c>
      <c r="J25">
        <v>-1448</v>
      </c>
      <c r="K25">
        <v>68.268949000000006</v>
      </c>
      <c r="L25">
        <v>-1587</v>
      </c>
      <c r="M25">
        <v>-1400</v>
      </c>
      <c r="N25">
        <v>95.449973999999997</v>
      </c>
      <c r="S25">
        <v>98.6</v>
      </c>
    </row>
    <row r="26" spans="2:19">
      <c r="B26" t="s">
        <v>633</v>
      </c>
    </row>
    <row r="27" spans="2:19">
      <c r="B27" t="s">
        <v>476</v>
      </c>
      <c r="I27">
        <v>-2353</v>
      </c>
      <c r="J27">
        <v>-2306</v>
      </c>
      <c r="K27">
        <v>68.268949000000006</v>
      </c>
      <c r="L27">
        <v>-2387</v>
      </c>
      <c r="M27">
        <v>-2278</v>
      </c>
      <c r="N27">
        <v>95.449973999999997</v>
      </c>
      <c r="S27">
        <v>95.1</v>
      </c>
    </row>
    <row r="28" spans="2:19">
      <c r="B28" t="s">
        <v>477</v>
      </c>
    </row>
    <row r="29" spans="2:19">
      <c r="B29" t="s">
        <v>634</v>
      </c>
      <c r="C29">
        <v>-2191</v>
      </c>
      <c r="D29">
        <v>-1933</v>
      </c>
      <c r="E29">
        <v>68.268949000000006</v>
      </c>
      <c r="F29">
        <v>-2288</v>
      </c>
      <c r="G29">
        <v>-1776</v>
      </c>
      <c r="H29">
        <v>95.449973999999997</v>
      </c>
      <c r="I29">
        <v>-2136</v>
      </c>
      <c r="J29">
        <v>-1959</v>
      </c>
      <c r="K29">
        <v>68.268949000000006</v>
      </c>
      <c r="L29">
        <v>-2281</v>
      </c>
      <c r="M29">
        <v>-1914</v>
      </c>
      <c r="N29">
        <v>95.449973</v>
      </c>
      <c r="P29">
        <v>109.3</v>
      </c>
      <c r="S29">
        <v>99.3</v>
      </c>
    </row>
    <row r="30" spans="2:19">
      <c r="B30" t="s">
        <v>635</v>
      </c>
      <c r="C30">
        <v>-2132</v>
      </c>
      <c r="D30">
        <v>-1977</v>
      </c>
      <c r="E30">
        <v>68.268950000000004</v>
      </c>
      <c r="F30">
        <v>-2139</v>
      </c>
      <c r="G30">
        <v>-1950</v>
      </c>
      <c r="H30">
        <v>95.449973999999997</v>
      </c>
      <c r="I30">
        <v>-2131</v>
      </c>
      <c r="J30">
        <v>-1977</v>
      </c>
      <c r="K30">
        <v>68.268948999999907</v>
      </c>
      <c r="L30">
        <v>-2138</v>
      </c>
      <c r="M30">
        <v>-1955</v>
      </c>
      <c r="N30">
        <v>95.449973999999997</v>
      </c>
      <c r="P30">
        <v>100.5</v>
      </c>
      <c r="S30">
        <v>99.5</v>
      </c>
    </row>
    <row r="31" spans="2:19">
      <c r="B31" t="s">
        <v>636</v>
      </c>
      <c r="C31">
        <v>-2132</v>
      </c>
      <c r="D31">
        <v>-1974</v>
      </c>
      <c r="E31">
        <v>68.268948999999907</v>
      </c>
      <c r="F31">
        <v>-2139</v>
      </c>
      <c r="G31">
        <v>-1947</v>
      </c>
      <c r="H31">
        <v>95.449973999999997</v>
      </c>
      <c r="I31">
        <v>-2131</v>
      </c>
      <c r="J31">
        <v>-1975</v>
      </c>
      <c r="K31">
        <v>68.268950000000004</v>
      </c>
      <c r="L31">
        <v>-2137</v>
      </c>
      <c r="M31">
        <v>-1952</v>
      </c>
      <c r="N31">
        <v>95.449973999999997</v>
      </c>
      <c r="P31">
        <v>100.9</v>
      </c>
      <c r="S31">
        <v>99.3</v>
      </c>
    </row>
    <row r="32" spans="2:19">
      <c r="B32" t="s">
        <v>637</v>
      </c>
      <c r="C32">
        <v>-2113</v>
      </c>
      <c r="D32">
        <v>-1958</v>
      </c>
      <c r="E32">
        <v>68.268948999999907</v>
      </c>
      <c r="F32">
        <v>-2135</v>
      </c>
      <c r="G32">
        <v>-1934</v>
      </c>
      <c r="H32">
        <v>95.449973999999997</v>
      </c>
      <c r="I32">
        <v>-2113</v>
      </c>
      <c r="J32">
        <v>-1965</v>
      </c>
      <c r="K32">
        <v>68.268949000000006</v>
      </c>
      <c r="L32">
        <v>-2135</v>
      </c>
      <c r="M32">
        <v>-1940</v>
      </c>
      <c r="N32">
        <v>95.449973999999997</v>
      </c>
      <c r="P32">
        <v>101.7</v>
      </c>
      <c r="S32">
        <v>99.6</v>
      </c>
    </row>
    <row r="33" spans="2:19">
      <c r="B33" t="s">
        <v>508</v>
      </c>
      <c r="C33">
        <v>-2127</v>
      </c>
      <c r="D33">
        <v>-1953</v>
      </c>
      <c r="E33">
        <v>68.268948999999907</v>
      </c>
      <c r="F33">
        <v>-2140</v>
      </c>
      <c r="G33">
        <v>-1901</v>
      </c>
      <c r="H33">
        <v>95.449973</v>
      </c>
      <c r="I33">
        <v>-2126</v>
      </c>
      <c r="J33">
        <v>-1960</v>
      </c>
      <c r="K33">
        <v>68.268949000000006</v>
      </c>
      <c r="L33">
        <v>-2141</v>
      </c>
      <c r="M33">
        <v>-1931</v>
      </c>
      <c r="N33">
        <v>95.449973999999997</v>
      </c>
      <c r="P33">
        <v>103.2</v>
      </c>
      <c r="S33">
        <v>99.3</v>
      </c>
    </row>
    <row r="34" spans="2:19">
      <c r="B34" t="s">
        <v>479</v>
      </c>
      <c r="C34">
        <v>-2447</v>
      </c>
      <c r="D34">
        <v>-2210</v>
      </c>
      <c r="E34">
        <v>68.268950000000004</v>
      </c>
      <c r="F34">
        <v>-2457</v>
      </c>
      <c r="G34">
        <v>-2206</v>
      </c>
      <c r="H34">
        <v>95.449973999999997</v>
      </c>
      <c r="I34">
        <v>-2322</v>
      </c>
      <c r="J34">
        <v>-2210</v>
      </c>
      <c r="K34">
        <v>68.268949000000006</v>
      </c>
      <c r="L34">
        <v>-2347</v>
      </c>
      <c r="M34">
        <v>-2202</v>
      </c>
      <c r="N34">
        <v>95.449973999999997</v>
      </c>
      <c r="P34">
        <v>102.4</v>
      </c>
      <c r="S34">
        <v>99.1</v>
      </c>
    </row>
    <row r="35" spans="2:19">
      <c r="B35" t="s">
        <v>638</v>
      </c>
      <c r="C35">
        <v>-2196</v>
      </c>
      <c r="D35">
        <v>-2040</v>
      </c>
      <c r="E35">
        <v>68.268950000000004</v>
      </c>
      <c r="F35">
        <v>-2269</v>
      </c>
      <c r="G35">
        <v>-2027</v>
      </c>
      <c r="H35">
        <v>95.449973999999997</v>
      </c>
      <c r="I35">
        <v>-2196</v>
      </c>
      <c r="J35">
        <v>-2040</v>
      </c>
      <c r="K35">
        <v>68.268948999999907</v>
      </c>
      <c r="L35">
        <v>-2270</v>
      </c>
      <c r="M35">
        <v>-2027</v>
      </c>
      <c r="N35">
        <v>95.449973999999997</v>
      </c>
      <c r="P35">
        <v>99.7</v>
      </c>
      <c r="S35">
        <v>99.5</v>
      </c>
    </row>
    <row r="36" spans="2:19">
      <c r="B36" t="s">
        <v>639</v>
      </c>
      <c r="C36">
        <v>-2133</v>
      </c>
      <c r="D36">
        <v>-1985</v>
      </c>
      <c r="E36">
        <v>68.268950000000004</v>
      </c>
      <c r="F36">
        <v>-2190</v>
      </c>
      <c r="G36">
        <v>-1961</v>
      </c>
      <c r="H36">
        <v>95.449973999999997</v>
      </c>
      <c r="I36">
        <v>-2134</v>
      </c>
      <c r="J36">
        <v>-1985</v>
      </c>
      <c r="K36">
        <v>68.268947999999995</v>
      </c>
      <c r="L36">
        <v>-2189</v>
      </c>
      <c r="M36">
        <v>-1968</v>
      </c>
      <c r="N36">
        <v>95.449973999999997</v>
      </c>
      <c r="P36">
        <v>99.9</v>
      </c>
      <c r="S36">
        <v>99.4</v>
      </c>
    </row>
    <row r="37" spans="2:19">
      <c r="B37" t="s">
        <v>478</v>
      </c>
      <c r="C37">
        <v>-2455</v>
      </c>
      <c r="D37">
        <v>-2301</v>
      </c>
      <c r="E37">
        <v>68.268949000000006</v>
      </c>
      <c r="F37">
        <v>-2467</v>
      </c>
      <c r="G37">
        <v>-2210</v>
      </c>
      <c r="H37">
        <v>95.449973999999997</v>
      </c>
      <c r="I37">
        <v>-2332</v>
      </c>
      <c r="J37">
        <v>-2213</v>
      </c>
      <c r="K37">
        <v>68.268949000000006</v>
      </c>
      <c r="L37">
        <v>-2357</v>
      </c>
      <c r="M37">
        <v>-2204</v>
      </c>
      <c r="N37">
        <v>95.449973999999997</v>
      </c>
      <c r="P37">
        <v>73.7</v>
      </c>
      <c r="S37">
        <v>99.1</v>
      </c>
    </row>
    <row r="38" spans="2:19">
      <c r="B38" t="s">
        <v>480</v>
      </c>
      <c r="C38">
        <v>-2461</v>
      </c>
      <c r="D38">
        <v>-2345</v>
      </c>
      <c r="E38">
        <v>68.268949000000006</v>
      </c>
      <c r="F38">
        <v>-2468</v>
      </c>
      <c r="G38">
        <v>-2294</v>
      </c>
      <c r="H38">
        <v>95.449973999999997</v>
      </c>
      <c r="I38">
        <v>-2335</v>
      </c>
      <c r="J38">
        <v>-2238</v>
      </c>
      <c r="K38">
        <v>68.268948999999907</v>
      </c>
      <c r="L38">
        <v>-2367</v>
      </c>
      <c r="M38">
        <v>-2207</v>
      </c>
      <c r="N38">
        <v>95.449973</v>
      </c>
      <c r="P38">
        <v>56.6</v>
      </c>
      <c r="S38">
        <v>98.7</v>
      </c>
    </row>
    <row r="39" spans="2:19">
      <c r="B39" t="s">
        <v>640</v>
      </c>
      <c r="C39">
        <v>-2285</v>
      </c>
      <c r="D39">
        <v>-2154</v>
      </c>
      <c r="E39">
        <v>68.268948999999907</v>
      </c>
      <c r="F39">
        <v>-2296</v>
      </c>
      <c r="G39">
        <v>-2142</v>
      </c>
      <c r="H39">
        <v>95.449973999999997</v>
      </c>
      <c r="I39">
        <v>-2284</v>
      </c>
      <c r="J39">
        <v>-2200</v>
      </c>
      <c r="K39">
        <v>68.268948999999907</v>
      </c>
      <c r="L39">
        <v>-2295</v>
      </c>
      <c r="M39">
        <v>-2144</v>
      </c>
      <c r="N39">
        <v>95.449973999999997</v>
      </c>
      <c r="P39">
        <v>100.7</v>
      </c>
      <c r="S39">
        <v>99.6</v>
      </c>
    </row>
    <row r="40" spans="2:19">
      <c r="B40" t="s">
        <v>641</v>
      </c>
      <c r="C40">
        <v>-2341</v>
      </c>
      <c r="D40">
        <v>-2207</v>
      </c>
      <c r="E40">
        <v>68.268948999999907</v>
      </c>
      <c r="F40">
        <v>-2451</v>
      </c>
      <c r="G40">
        <v>-2201</v>
      </c>
      <c r="H40">
        <v>95.449973999999997</v>
      </c>
      <c r="I40">
        <v>-2305</v>
      </c>
      <c r="J40">
        <v>-2207</v>
      </c>
      <c r="K40">
        <v>68.268948999999907</v>
      </c>
      <c r="L40">
        <v>-2337</v>
      </c>
      <c r="M40">
        <v>-2203</v>
      </c>
      <c r="N40">
        <v>95.449973999999997</v>
      </c>
      <c r="P40">
        <v>111.4</v>
      </c>
      <c r="S40">
        <v>99.6</v>
      </c>
    </row>
    <row r="41" spans="2:19">
      <c r="B41" t="s">
        <v>481</v>
      </c>
      <c r="C41">
        <v>-2454</v>
      </c>
      <c r="D41">
        <v>-2298</v>
      </c>
      <c r="E41">
        <v>68.268950000000004</v>
      </c>
      <c r="F41">
        <v>-2466</v>
      </c>
      <c r="G41">
        <v>-2209</v>
      </c>
      <c r="H41">
        <v>95.449973999999997</v>
      </c>
      <c r="I41">
        <v>-2332</v>
      </c>
      <c r="J41">
        <v>-2212</v>
      </c>
      <c r="K41">
        <v>68.268949000000006</v>
      </c>
      <c r="L41">
        <v>-2357</v>
      </c>
      <c r="M41">
        <v>-2204</v>
      </c>
      <c r="N41">
        <v>95.449973</v>
      </c>
      <c r="P41">
        <v>76.5</v>
      </c>
      <c r="S41">
        <v>98.8</v>
      </c>
    </row>
    <row r="42" spans="2:19">
      <c r="B42" t="s">
        <v>482</v>
      </c>
      <c r="C42">
        <v>-2454</v>
      </c>
      <c r="D42">
        <v>-2288</v>
      </c>
      <c r="E42">
        <v>68.268948999999907</v>
      </c>
      <c r="F42">
        <v>-2462</v>
      </c>
      <c r="G42">
        <v>-2206</v>
      </c>
      <c r="H42">
        <v>95.449973</v>
      </c>
      <c r="I42">
        <v>-2326</v>
      </c>
      <c r="J42">
        <v>-2210</v>
      </c>
      <c r="K42">
        <v>68.268950000000004</v>
      </c>
      <c r="L42">
        <v>-2353</v>
      </c>
      <c r="M42">
        <v>-2201</v>
      </c>
      <c r="N42">
        <v>95.449973999999997</v>
      </c>
      <c r="P42">
        <v>90.7</v>
      </c>
      <c r="S42">
        <v>99</v>
      </c>
    </row>
    <row r="43" spans="2:19">
      <c r="B43" t="s">
        <v>483</v>
      </c>
      <c r="C43">
        <v>-2343</v>
      </c>
      <c r="D43">
        <v>-2206</v>
      </c>
      <c r="E43">
        <v>68.268948999999907</v>
      </c>
      <c r="F43">
        <v>-2455</v>
      </c>
      <c r="G43">
        <v>-2200</v>
      </c>
      <c r="H43">
        <v>95.449973999999997</v>
      </c>
      <c r="I43">
        <v>-2306</v>
      </c>
      <c r="J43">
        <v>-2206</v>
      </c>
      <c r="K43">
        <v>68.268950000000004</v>
      </c>
      <c r="L43">
        <v>-2343</v>
      </c>
      <c r="M43">
        <v>-2154</v>
      </c>
      <c r="N43">
        <v>95.449973</v>
      </c>
      <c r="P43">
        <v>113.3</v>
      </c>
      <c r="S43">
        <v>99.1</v>
      </c>
    </row>
    <row r="44" spans="2:19">
      <c r="B44" t="s">
        <v>484</v>
      </c>
      <c r="C44">
        <v>-2341</v>
      </c>
      <c r="D44">
        <v>-2206</v>
      </c>
      <c r="E44">
        <v>68.268949000000006</v>
      </c>
      <c r="F44">
        <v>-2452</v>
      </c>
      <c r="G44">
        <v>-2200</v>
      </c>
      <c r="H44">
        <v>95.449973999999997</v>
      </c>
      <c r="I44">
        <v>-2303</v>
      </c>
      <c r="J44">
        <v>-2206</v>
      </c>
      <c r="K44">
        <v>68.268950000000004</v>
      </c>
      <c r="L44">
        <v>-2341</v>
      </c>
      <c r="M44">
        <v>-2201</v>
      </c>
      <c r="N44">
        <v>95.449973999999997</v>
      </c>
      <c r="P44">
        <v>112.8</v>
      </c>
      <c r="S44">
        <v>99.4</v>
      </c>
    </row>
    <row r="45" spans="2:19">
      <c r="B45" t="s">
        <v>485</v>
      </c>
      <c r="C45">
        <v>-2343</v>
      </c>
      <c r="D45">
        <v>-2203</v>
      </c>
      <c r="E45">
        <v>68.268949000000006</v>
      </c>
      <c r="F45">
        <v>-2456</v>
      </c>
      <c r="G45">
        <v>-2146</v>
      </c>
      <c r="H45">
        <v>95.449973999999997</v>
      </c>
      <c r="I45">
        <v>-2301</v>
      </c>
      <c r="J45">
        <v>-2204</v>
      </c>
      <c r="K45">
        <v>68.268949000000006</v>
      </c>
      <c r="L45">
        <v>-2342</v>
      </c>
      <c r="M45">
        <v>-2145</v>
      </c>
      <c r="N45">
        <v>95.449973999999997</v>
      </c>
      <c r="P45">
        <v>113.7</v>
      </c>
      <c r="S45">
        <v>99.5</v>
      </c>
    </row>
    <row r="46" spans="2:19">
      <c r="B46" t="s">
        <v>486</v>
      </c>
      <c r="C46">
        <v>-2340</v>
      </c>
      <c r="D46">
        <v>-2204</v>
      </c>
      <c r="E46">
        <v>68.268948999999907</v>
      </c>
      <c r="F46">
        <v>-2453</v>
      </c>
      <c r="G46">
        <v>-2148</v>
      </c>
      <c r="H46">
        <v>95.449973999999997</v>
      </c>
      <c r="I46">
        <v>-2298</v>
      </c>
      <c r="J46">
        <v>-2205</v>
      </c>
      <c r="K46">
        <v>68.268948999999907</v>
      </c>
      <c r="L46">
        <v>-2340</v>
      </c>
      <c r="M46">
        <v>-2150</v>
      </c>
      <c r="N46">
        <v>95.449973</v>
      </c>
      <c r="P46">
        <v>113.5</v>
      </c>
      <c r="S46">
        <v>99.3</v>
      </c>
    </row>
    <row r="47" spans="2:19">
      <c r="B47" t="s">
        <v>487</v>
      </c>
      <c r="C47">
        <v>-2341</v>
      </c>
      <c r="D47">
        <v>-2203</v>
      </c>
      <c r="E47">
        <v>68.268948999999907</v>
      </c>
      <c r="F47">
        <v>-2454</v>
      </c>
      <c r="G47">
        <v>-2146</v>
      </c>
      <c r="H47">
        <v>95.449973999999997</v>
      </c>
      <c r="I47">
        <v>-2298</v>
      </c>
      <c r="J47">
        <v>-2204</v>
      </c>
      <c r="K47">
        <v>68.268948999999907</v>
      </c>
      <c r="L47">
        <v>-2341</v>
      </c>
      <c r="M47">
        <v>-2147</v>
      </c>
      <c r="N47">
        <v>95.449973999999997</v>
      </c>
      <c r="P47">
        <v>113.7</v>
      </c>
      <c r="S47">
        <v>99.3</v>
      </c>
    </row>
    <row r="48" spans="2:19">
      <c r="B48" t="s">
        <v>488</v>
      </c>
      <c r="C48">
        <v>-2338</v>
      </c>
      <c r="D48">
        <v>-2201</v>
      </c>
      <c r="E48">
        <v>68.268948999999907</v>
      </c>
      <c r="F48">
        <v>-2452</v>
      </c>
      <c r="G48">
        <v>-2143</v>
      </c>
      <c r="H48">
        <v>95.449973999999898</v>
      </c>
      <c r="I48">
        <v>-2292</v>
      </c>
      <c r="J48">
        <v>-2204</v>
      </c>
      <c r="K48">
        <v>68.268949000000006</v>
      </c>
      <c r="L48">
        <v>-2336</v>
      </c>
      <c r="M48">
        <v>-2145</v>
      </c>
      <c r="N48">
        <v>95.449973</v>
      </c>
      <c r="P48">
        <v>112</v>
      </c>
      <c r="S48">
        <v>99.6</v>
      </c>
    </row>
    <row r="49" spans="2:19">
      <c r="B49" t="s">
        <v>489</v>
      </c>
      <c r="C49">
        <v>-2339</v>
      </c>
      <c r="D49">
        <v>-2150</v>
      </c>
      <c r="E49">
        <v>68.268950000000004</v>
      </c>
      <c r="F49">
        <v>-2454</v>
      </c>
      <c r="G49">
        <v>-2139</v>
      </c>
      <c r="H49">
        <v>95.449973</v>
      </c>
      <c r="I49">
        <v>-2297</v>
      </c>
      <c r="J49">
        <v>-2200</v>
      </c>
      <c r="K49">
        <v>68.268949000000006</v>
      </c>
      <c r="L49">
        <v>-2338</v>
      </c>
      <c r="M49">
        <v>-2141</v>
      </c>
      <c r="N49">
        <v>95.449973999999997</v>
      </c>
      <c r="P49">
        <v>112.5</v>
      </c>
      <c r="S49">
        <v>99.4</v>
      </c>
    </row>
    <row r="50" spans="2:19">
      <c r="B50" t="s">
        <v>490</v>
      </c>
      <c r="C50">
        <v>-2285</v>
      </c>
      <c r="D50">
        <v>-2141</v>
      </c>
      <c r="E50">
        <v>68.268949000000006</v>
      </c>
      <c r="F50">
        <v>-2344</v>
      </c>
      <c r="G50">
        <v>-2039</v>
      </c>
      <c r="H50">
        <v>95.449973</v>
      </c>
      <c r="I50">
        <v>-2283</v>
      </c>
      <c r="J50">
        <v>-2142</v>
      </c>
      <c r="K50">
        <v>68.268948999999907</v>
      </c>
      <c r="L50">
        <v>-2306</v>
      </c>
      <c r="M50">
        <v>-2041</v>
      </c>
      <c r="N50">
        <v>95.449973</v>
      </c>
      <c r="P50">
        <v>103.9</v>
      </c>
      <c r="S50">
        <v>99.4</v>
      </c>
    </row>
    <row r="51" spans="2:19">
      <c r="B51" t="s">
        <v>491</v>
      </c>
      <c r="C51">
        <v>-2276</v>
      </c>
      <c r="D51">
        <v>-2065</v>
      </c>
      <c r="E51">
        <v>68.268950000000004</v>
      </c>
      <c r="F51">
        <v>-2290</v>
      </c>
      <c r="G51">
        <v>-2038</v>
      </c>
      <c r="H51">
        <v>95.449973</v>
      </c>
      <c r="I51">
        <v>-2276</v>
      </c>
      <c r="J51">
        <v>-2065</v>
      </c>
      <c r="K51">
        <v>68.268949000000006</v>
      </c>
      <c r="L51">
        <v>-2289</v>
      </c>
      <c r="M51">
        <v>-2039</v>
      </c>
      <c r="N51">
        <v>95.449973</v>
      </c>
      <c r="P51">
        <v>100.4</v>
      </c>
      <c r="S51">
        <v>99.6</v>
      </c>
    </row>
    <row r="52" spans="2:19">
      <c r="B52" t="s">
        <v>492</v>
      </c>
      <c r="C52">
        <v>-2276</v>
      </c>
      <c r="D52">
        <v>-2067</v>
      </c>
      <c r="E52">
        <v>68.268949000000006</v>
      </c>
      <c r="F52">
        <v>-2287</v>
      </c>
      <c r="G52">
        <v>-2041</v>
      </c>
      <c r="H52">
        <v>95.449973999999997</v>
      </c>
      <c r="I52">
        <v>-2275</v>
      </c>
      <c r="J52">
        <v>-2068</v>
      </c>
      <c r="K52">
        <v>68.268950000000004</v>
      </c>
      <c r="L52">
        <v>-2287</v>
      </c>
      <c r="M52">
        <v>-2041</v>
      </c>
      <c r="N52">
        <v>95.449973999999997</v>
      </c>
      <c r="P52">
        <v>99.9</v>
      </c>
      <c r="S52">
        <v>99.4</v>
      </c>
    </row>
    <row r="53" spans="2:19">
      <c r="B53" t="s">
        <v>493</v>
      </c>
      <c r="C53">
        <v>-2274</v>
      </c>
      <c r="D53">
        <v>-2056</v>
      </c>
      <c r="E53">
        <v>68.268947999999995</v>
      </c>
      <c r="F53">
        <v>-2288</v>
      </c>
      <c r="G53">
        <v>-2037</v>
      </c>
      <c r="H53">
        <v>95.449973</v>
      </c>
      <c r="I53">
        <v>-2275</v>
      </c>
      <c r="J53">
        <v>-2056</v>
      </c>
      <c r="K53">
        <v>68.268949999999904</v>
      </c>
      <c r="L53">
        <v>-2287</v>
      </c>
      <c r="M53">
        <v>-2037</v>
      </c>
      <c r="N53">
        <v>95.449973</v>
      </c>
      <c r="P53">
        <v>100.2</v>
      </c>
      <c r="S53">
        <v>99.5</v>
      </c>
    </row>
    <row r="54" spans="2:19">
      <c r="B54" t="s">
        <v>494</v>
      </c>
      <c r="C54">
        <v>-2200</v>
      </c>
      <c r="D54">
        <v>-2049</v>
      </c>
      <c r="E54">
        <v>68.268948999999907</v>
      </c>
      <c r="F54">
        <v>-2276</v>
      </c>
      <c r="G54">
        <v>-2035</v>
      </c>
      <c r="H54">
        <v>95.449973</v>
      </c>
      <c r="I54">
        <v>-2200</v>
      </c>
      <c r="J54">
        <v>-2050</v>
      </c>
      <c r="K54">
        <v>68.268948999999907</v>
      </c>
      <c r="L54">
        <v>-2276</v>
      </c>
      <c r="M54">
        <v>-2035</v>
      </c>
      <c r="N54">
        <v>95.449973</v>
      </c>
      <c r="P54">
        <v>99.6</v>
      </c>
      <c r="S54">
        <v>99.4</v>
      </c>
    </row>
    <row r="55" spans="2:19">
      <c r="B55" t="s">
        <v>495</v>
      </c>
      <c r="C55">
        <v>-2200</v>
      </c>
      <c r="D55">
        <v>-2051</v>
      </c>
      <c r="E55">
        <v>68.268948999999907</v>
      </c>
      <c r="F55">
        <v>-2277</v>
      </c>
      <c r="G55">
        <v>-2035</v>
      </c>
      <c r="H55">
        <v>95.449973</v>
      </c>
      <c r="I55">
        <v>-2201</v>
      </c>
      <c r="J55">
        <v>-2051</v>
      </c>
      <c r="K55">
        <v>68.268948999999907</v>
      </c>
      <c r="L55">
        <v>-2276</v>
      </c>
      <c r="M55">
        <v>-2035</v>
      </c>
      <c r="N55">
        <v>95.449973</v>
      </c>
      <c r="P55">
        <v>99.6</v>
      </c>
      <c r="S55">
        <v>99</v>
      </c>
    </row>
    <row r="56" spans="2:19">
      <c r="B56" t="s">
        <v>496</v>
      </c>
      <c r="C56">
        <v>-2199</v>
      </c>
      <c r="D56">
        <v>-2046</v>
      </c>
      <c r="E56">
        <v>68.268948999999907</v>
      </c>
      <c r="F56">
        <v>-2276</v>
      </c>
      <c r="G56">
        <v>-2033</v>
      </c>
      <c r="H56">
        <v>95.449973</v>
      </c>
      <c r="I56">
        <v>-2199</v>
      </c>
      <c r="J56">
        <v>-2048</v>
      </c>
      <c r="K56">
        <v>68.268950000000004</v>
      </c>
      <c r="L56">
        <v>-2275</v>
      </c>
      <c r="M56">
        <v>-2032</v>
      </c>
      <c r="N56">
        <v>95.449973999999997</v>
      </c>
      <c r="P56">
        <v>99.5</v>
      </c>
      <c r="S56">
        <v>99.4</v>
      </c>
    </row>
    <row r="57" spans="2:19">
      <c r="B57" t="s">
        <v>497</v>
      </c>
      <c r="C57">
        <v>-2199</v>
      </c>
      <c r="D57">
        <v>-2048</v>
      </c>
      <c r="E57">
        <v>68.268948999999907</v>
      </c>
      <c r="F57">
        <v>-2267</v>
      </c>
      <c r="G57">
        <v>-2036</v>
      </c>
      <c r="H57">
        <v>95.449973999999997</v>
      </c>
      <c r="I57">
        <v>-2198</v>
      </c>
      <c r="J57">
        <v>-2048</v>
      </c>
      <c r="K57">
        <v>68.268948999999907</v>
      </c>
      <c r="L57">
        <v>-2205</v>
      </c>
      <c r="M57">
        <v>-2035</v>
      </c>
      <c r="N57">
        <v>95.449973999999997</v>
      </c>
      <c r="P57">
        <v>99.2</v>
      </c>
      <c r="S57">
        <v>99.5</v>
      </c>
    </row>
    <row r="58" spans="2:19">
      <c r="B58" t="s">
        <v>498</v>
      </c>
      <c r="C58">
        <v>-2199</v>
      </c>
      <c r="D58">
        <v>-2042</v>
      </c>
      <c r="E58">
        <v>68.268949999999904</v>
      </c>
      <c r="F58">
        <v>-2272</v>
      </c>
      <c r="G58">
        <v>-2032</v>
      </c>
      <c r="H58">
        <v>95.449973999999997</v>
      </c>
      <c r="I58">
        <v>-2198</v>
      </c>
      <c r="J58">
        <v>-2043</v>
      </c>
      <c r="K58">
        <v>68.268948999999907</v>
      </c>
      <c r="L58">
        <v>-2271</v>
      </c>
      <c r="M58">
        <v>-2031</v>
      </c>
      <c r="N58">
        <v>95.449973999999997</v>
      </c>
      <c r="P58">
        <v>99.5</v>
      </c>
      <c r="S58">
        <v>99.5</v>
      </c>
    </row>
    <row r="59" spans="2:19">
      <c r="B59" t="s">
        <v>499</v>
      </c>
      <c r="C59">
        <v>-2198</v>
      </c>
      <c r="D59">
        <v>-2039</v>
      </c>
      <c r="E59">
        <v>68.268948999999907</v>
      </c>
      <c r="F59">
        <v>-2282</v>
      </c>
      <c r="G59">
        <v>-1980</v>
      </c>
      <c r="H59">
        <v>95.449973999999997</v>
      </c>
      <c r="I59">
        <v>-2198</v>
      </c>
      <c r="J59">
        <v>-2039</v>
      </c>
      <c r="K59">
        <v>68.268948999999907</v>
      </c>
      <c r="L59">
        <v>-2281</v>
      </c>
      <c r="M59">
        <v>-1980</v>
      </c>
      <c r="N59">
        <v>95.449973</v>
      </c>
      <c r="P59">
        <v>100.2</v>
      </c>
      <c r="S59">
        <v>99.5</v>
      </c>
    </row>
    <row r="60" spans="2:19">
      <c r="B60" t="s">
        <v>500</v>
      </c>
      <c r="C60">
        <v>-2196</v>
      </c>
      <c r="D60">
        <v>-2039</v>
      </c>
      <c r="E60">
        <v>68.268948999999907</v>
      </c>
      <c r="F60">
        <v>-2269</v>
      </c>
      <c r="G60">
        <v>-1985</v>
      </c>
      <c r="H60">
        <v>95.449973</v>
      </c>
      <c r="I60">
        <v>-2196</v>
      </c>
      <c r="J60">
        <v>-2040</v>
      </c>
      <c r="K60">
        <v>68.268949000000006</v>
      </c>
      <c r="L60">
        <v>-2271</v>
      </c>
      <c r="M60">
        <v>-1986</v>
      </c>
      <c r="N60">
        <v>95.449973999999997</v>
      </c>
      <c r="P60">
        <v>99.7</v>
      </c>
      <c r="S60">
        <v>99.5</v>
      </c>
    </row>
    <row r="61" spans="2:19">
      <c r="B61" t="s">
        <v>501</v>
      </c>
      <c r="C61">
        <v>-2141</v>
      </c>
      <c r="D61">
        <v>-2035</v>
      </c>
      <c r="E61">
        <v>68.268949000000006</v>
      </c>
      <c r="F61">
        <v>-2202</v>
      </c>
      <c r="G61">
        <v>-1978</v>
      </c>
      <c r="H61">
        <v>95.449973999999997</v>
      </c>
      <c r="I61">
        <v>-2141</v>
      </c>
      <c r="J61">
        <v>-2035</v>
      </c>
      <c r="K61">
        <v>68.268949000000006</v>
      </c>
      <c r="L61">
        <v>-2202</v>
      </c>
      <c r="M61">
        <v>-1978</v>
      </c>
      <c r="N61">
        <v>95.449973</v>
      </c>
      <c r="P61">
        <v>100</v>
      </c>
      <c r="S61">
        <v>99.5</v>
      </c>
    </row>
    <row r="62" spans="2:19">
      <c r="B62" t="s">
        <v>502</v>
      </c>
      <c r="C62">
        <v>-2141</v>
      </c>
      <c r="D62">
        <v>-2038</v>
      </c>
      <c r="E62">
        <v>68.268949000000006</v>
      </c>
      <c r="F62">
        <v>-2200</v>
      </c>
      <c r="G62">
        <v>-1985</v>
      </c>
      <c r="H62">
        <v>95.449973999999997</v>
      </c>
      <c r="I62">
        <v>-2141</v>
      </c>
      <c r="J62">
        <v>-2038</v>
      </c>
      <c r="K62">
        <v>68.268949000000006</v>
      </c>
      <c r="L62">
        <v>-2200</v>
      </c>
      <c r="M62">
        <v>-2026</v>
      </c>
      <c r="N62">
        <v>95.449973</v>
      </c>
      <c r="P62">
        <v>99.6</v>
      </c>
      <c r="S62">
        <v>99.6</v>
      </c>
    </row>
    <row r="63" spans="2:19">
      <c r="B63" t="s">
        <v>503</v>
      </c>
      <c r="C63">
        <v>-2193</v>
      </c>
      <c r="D63">
        <v>-2043</v>
      </c>
      <c r="E63">
        <v>68.268949999999904</v>
      </c>
      <c r="F63">
        <v>-2199</v>
      </c>
      <c r="G63">
        <v>-2035</v>
      </c>
      <c r="H63">
        <v>95.449973999999997</v>
      </c>
      <c r="I63">
        <v>-2193</v>
      </c>
      <c r="J63">
        <v>-2043</v>
      </c>
      <c r="K63">
        <v>68.268948999999907</v>
      </c>
      <c r="L63">
        <v>-2199</v>
      </c>
      <c r="M63">
        <v>-2035</v>
      </c>
      <c r="N63">
        <v>95.449973</v>
      </c>
      <c r="P63">
        <v>99.2</v>
      </c>
      <c r="S63">
        <v>99.5</v>
      </c>
    </row>
    <row r="64" spans="2:19">
      <c r="B64" t="s">
        <v>504</v>
      </c>
      <c r="C64">
        <v>-2139</v>
      </c>
      <c r="D64">
        <v>-2036</v>
      </c>
      <c r="E64">
        <v>68.268948999999907</v>
      </c>
      <c r="F64">
        <v>-2199</v>
      </c>
      <c r="G64">
        <v>-1982</v>
      </c>
      <c r="H64">
        <v>95.449973999999997</v>
      </c>
      <c r="I64">
        <v>-2139</v>
      </c>
      <c r="J64">
        <v>-2036</v>
      </c>
      <c r="K64">
        <v>68.268948999999907</v>
      </c>
      <c r="L64">
        <v>-2199</v>
      </c>
      <c r="M64">
        <v>-1982</v>
      </c>
      <c r="N64">
        <v>95.449973</v>
      </c>
      <c r="P64">
        <v>99.9</v>
      </c>
      <c r="S64">
        <v>99.5</v>
      </c>
    </row>
    <row r="65" spans="2:19">
      <c r="B65" t="s">
        <v>505</v>
      </c>
      <c r="C65">
        <v>-2135</v>
      </c>
      <c r="D65">
        <v>-2035</v>
      </c>
      <c r="E65">
        <v>68.268949000000006</v>
      </c>
      <c r="F65">
        <v>-2195</v>
      </c>
      <c r="G65">
        <v>-1980</v>
      </c>
      <c r="H65">
        <v>95.449973</v>
      </c>
      <c r="I65">
        <v>-2135</v>
      </c>
      <c r="J65">
        <v>-2035</v>
      </c>
      <c r="K65">
        <v>68.268948999999907</v>
      </c>
      <c r="L65">
        <v>-2195</v>
      </c>
      <c r="M65">
        <v>-1980</v>
      </c>
      <c r="N65">
        <v>95.449973999999997</v>
      </c>
      <c r="P65">
        <v>99.8</v>
      </c>
      <c r="S65">
        <v>99.5</v>
      </c>
    </row>
    <row r="66" spans="2:19">
      <c r="B66" t="s">
        <v>506</v>
      </c>
      <c r="C66">
        <v>-2136</v>
      </c>
      <c r="D66">
        <v>-2032</v>
      </c>
      <c r="E66">
        <v>68.268949000000006</v>
      </c>
      <c r="F66">
        <v>-2196</v>
      </c>
      <c r="G66">
        <v>-1976</v>
      </c>
      <c r="H66">
        <v>95.449973</v>
      </c>
      <c r="I66">
        <v>-2136</v>
      </c>
      <c r="J66">
        <v>-2032</v>
      </c>
      <c r="K66">
        <v>68.268949000000006</v>
      </c>
      <c r="L66">
        <v>-2196</v>
      </c>
      <c r="M66">
        <v>-1976</v>
      </c>
      <c r="N66">
        <v>95.449973999999997</v>
      </c>
      <c r="P66">
        <v>99.9</v>
      </c>
      <c r="S66">
        <v>99.5</v>
      </c>
    </row>
    <row r="67" spans="2:19">
      <c r="B67" t="s">
        <v>507</v>
      </c>
      <c r="C67">
        <v>-2131</v>
      </c>
      <c r="D67">
        <v>-1974</v>
      </c>
      <c r="E67">
        <v>68.268948999999907</v>
      </c>
      <c r="F67">
        <v>-2137</v>
      </c>
      <c r="G67">
        <v>-1950</v>
      </c>
      <c r="H67">
        <v>95.449973999999997</v>
      </c>
      <c r="I67">
        <v>-2130</v>
      </c>
      <c r="J67">
        <v>-1975</v>
      </c>
      <c r="K67">
        <v>68.268950000000004</v>
      </c>
      <c r="L67">
        <v>-2136</v>
      </c>
      <c r="M67">
        <v>-1952</v>
      </c>
      <c r="N67">
        <v>95.449973999999997</v>
      </c>
      <c r="P67">
        <v>100.7</v>
      </c>
      <c r="S67">
        <v>99.5</v>
      </c>
    </row>
    <row r="68" spans="2:19">
      <c r="B68" t="s">
        <v>509</v>
      </c>
      <c r="C68">
        <v>-2031</v>
      </c>
      <c r="D68">
        <v>-1949</v>
      </c>
      <c r="E68">
        <v>68.268949000000006</v>
      </c>
      <c r="F68">
        <v>-2128</v>
      </c>
      <c r="G68">
        <v>-1900</v>
      </c>
      <c r="H68">
        <v>95.449973999999997</v>
      </c>
      <c r="I68">
        <v>-2031</v>
      </c>
      <c r="J68">
        <v>-1953</v>
      </c>
      <c r="K68">
        <v>68.268949000000006</v>
      </c>
      <c r="L68">
        <v>-2131</v>
      </c>
      <c r="M68">
        <v>-1926</v>
      </c>
      <c r="N68">
        <v>95.449973999999997</v>
      </c>
      <c r="P68">
        <v>103.8</v>
      </c>
      <c r="S68">
        <v>99.6</v>
      </c>
    </row>
    <row r="69" spans="2:19">
      <c r="B69" t="s">
        <v>510</v>
      </c>
      <c r="C69">
        <v>-2033</v>
      </c>
      <c r="D69">
        <v>-1935</v>
      </c>
      <c r="E69">
        <v>68.268949000000006</v>
      </c>
      <c r="F69">
        <v>-2131</v>
      </c>
      <c r="G69">
        <v>-1890</v>
      </c>
      <c r="H69">
        <v>95.449973999999997</v>
      </c>
      <c r="I69">
        <v>-2032</v>
      </c>
      <c r="J69">
        <v>-1948</v>
      </c>
      <c r="K69">
        <v>68.268949000000006</v>
      </c>
      <c r="L69">
        <v>-2133</v>
      </c>
      <c r="M69">
        <v>-1917</v>
      </c>
      <c r="N69">
        <v>95.449973</v>
      </c>
      <c r="P69">
        <v>105.2</v>
      </c>
      <c r="S69">
        <v>99.3</v>
      </c>
    </row>
    <row r="70" spans="2:19">
      <c r="B70" t="s">
        <v>511</v>
      </c>
      <c r="C70">
        <v>-2027</v>
      </c>
      <c r="D70">
        <v>-1949</v>
      </c>
      <c r="E70">
        <v>68.268949000000006</v>
      </c>
      <c r="F70">
        <v>-2120</v>
      </c>
      <c r="G70">
        <v>-1898</v>
      </c>
      <c r="H70">
        <v>95.449973999999997</v>
      </c>
      <c r="I70">
        <v>-2026</v>
      </c>
      <c r="J70">
        <v>-1954</v>
      </c>
      <c r="K70">
        <v>68.268949000000006</v>
      </c>
      <c r="L70">
        <v>-2125</v>
      </c>
      <c r="M70">
        <v>-1925</v>
      </c>
      <c r="N70">
        <v>95.449973</v>
      </c>
      <c r="P70">
        <v>104.5</v>
      </c>
      <c r="S70">
        <v>99.4</v>
      </c>
    </row>
    <row r="71" spans="2:19">
      <c r="B71" t="s">
        <v>512</v>
      </c>
      <c r="C71">
        <v>-2031</v>
      </c>
      <c r="D71">
        <v>-1935</v>
      </c>
      <c r="E71">
        <v>68.268949000000006</v>
      </c>
      <c r="F71">
        <v>-2129</v>
      </c>
      <c r="G71">
        <v>-1889</v>
      </c>
      <c r="H71">
        <v>95.449973</v>
      </c>
      <c r="I71">
        <v>-2030</v>
      </c>
      <c r="J71">
        <v>-1948</v>
      </c>
      <c r="K71">
        <v>68.268949000000006</v>
      </c>
      <c r="L71">
        <v>-2131</v>
      </c>
      <c r="M71">
        <v>-1913</v>
      </c>
      <c r="N71">
        <v>95.449973999999997</v>
      </c>
      <c r="P71">
        <v>105.2</v>
      </c>
      <c r="S71">
        <v>99.6</v>
      </c>
    </row>
    <row r="72" spans="2:19">
      <c r="B72" t="s">
        <v>513</v>
      </c>
      <c r="C72">
        <v>-2027</v>
      </c>
      <c r="D72">
        <v>-1931</v>
      </c>
      <c r="E72">
        <v>68.268949000000006</v>
      </c>
      <c r="F72">
        <v>-2126</v>
      </c>
      <c r="G72">
        <v>-1886</v>
      </c>
      <c r="H72">
        <v>95.449973</v>
      </c>
      <c r="I72">
        <v>-2026</v>
      </c>
      <c r="J72">
        <v>-1946</v>
      </c>
      <c r="K72">
        <v>68.268949000000006</v>
      </c>
      <c r="L72">
        <v>-2127</v>
      </c>
      <c r="M72">
        <v>-1910</v>
      </c>
      <c r="N72">
        <v>95.449973</v>
      </c>
      <c r="P72">
        <v>105.4</v>
      </c>
      <c r="S72">
        <v>99.5</v>
      </c>
    </row>
    <row r="73" spans="2:19">
      <c r="B73" t="s">
        <v>514</v>
      </c>
      <c r="C73">
        <v>-2014</v>
      </c>
      <c r="D73">
        <v>-1886</v>
      </c>
      <c r="E73">
        <v>68.268948999999907</v>
      </c>
      <c r="F73">
        <v>-2112</v>
      </c>
      <c r="G73">
        <v>-1774</v>
      </c>
      <c r="H73">
        <v>95.449973</v>
      </c>
      <c r="I73">
        <v>-2021</v>
      </c>
      <c r="J73">
        <v>-1929</v>
      </c>
      <c r="K73">
        <v>68.268949000000006</v>
      </c>
      <c r="L73">
        <v>-2115</v>
      </c>
      <c r="M73">
        <v>-1896</v>
      </c>
      <c r="N73">
        <v>95.449973999999997</v>
      </c>
      <c r="P73">
        <v>98.2</v>
      </c>
      <c r="S73">
        <v>99.3</v>
      </c>
    </row>
    <row r="74" spans="2:19">
      <c r="B74" t="s">
        <v>515</v>
      </c>
      <c r="C74">
        <v>-1957</v>
      </c>
      <c r="D74">
        <v>-1886</v>
      </c>
      <c r="E74">
        <v>68.268949000000006</v>
      </c>
      <c r="F74">
        <v>-2024</v>
      </c>
      <c r="G74">
        <v>-1782</v>
      </c>
      <c r="H74">
        <v>95.4499729999999</v>
      </c>
      <c r="I74">
        <v>-2014</v>
      </c>
      <c r="J74">
        <v>-1926</v>
      </c>
      <c r="K74">
        <v>68.268949000000006</v>
      </c>
      <c r="L74">
        <v>-2026</v>
      </c>
      <c r="M74">
        <v>-1900</v>
      </c>
      <c r="N74">
        <v>95.449973999999997</v>
      </c>
      <c r="P74">
        <v>85.4</v>
      </c>
      <c r="S74">
        <v>99</v>
      </c>
    </row>
    <row r="75" spans="2:19">
      <c r="B75" t="s">
        <v>516</v>
      </c>
      <c r="C75">
        <v>-1960</v>
      </c>
      <c r="D75">
        <v>-1780</v>
      </c>
      <c r="E75">
        <v>68.268949000000006</v>
      </c>
      <c r="F75">
        <v>-2026</v>
      </c>
      <c r="G75">
        <v>-1769</v>
      </c>
      <c r="H75">
        <v>95.449973999999997</v>
      </c>
      <c r="I75">
        <v>-2016</v>
      </c>
      <c r="J75">
        <v>-1925</v>
      </c>
      <c r="K75">
        <v>68.268949000000006</v>
      </c>
      <c r="L75">
        <v>-2032</v>
      </c>
      <c r="M75">
        <v>-1895</v>
      </c>
      <c r="N75">
        <v>95.449973999999997</v>
      </c>
      <c r="P75">
        <v>85.1</v>
      </c>
      <c r="S75">
        <v>99</v>
      </c>
    </row>
    <row r="76" spans="2:19">
      <c r="B76" t="s">
        <v>517</v>
      </c>
      <c r="C76">
        <v>-1931</v>
      </c>
      <c r="D76">
        <v>-1776</v>
      </c>
      <c r="E76">
        <v>68.268948999999907</v>
      </c>
      <c r="F76">
        <v>-1960</v>
      </c>
      <c r="G76">
        <v>-1747</v>
      </c>
      <c r="H76">
        <v>95.449973999999997</v>
      </c>
      <c r="I76">
        <v>-2013</v>
      </c>
      <c r="J76">
        <v>-1916</v>
      </c>
      <c r="K76">
        <v>68.268949000000006</v>
      </c>
      <c r="L76">
        <v>-2025</v>
      </c>
      <c r="M76">
        <v>-1891</v>
      </c>
      <c r="N76">
        <v>95.449973999999997</v>
      </c>
      <c r="P76">
        <v>52.2</v>
      </c>
      <c r="S76">
        <v>98.8</v>
      </c>
    </row>
    <row r="77" spans="2:19">
      <c r="B77" t="s">
        <v>518</v>
      </c>
      <c r="C77">
        <v>-1937</v>
      </c>
      <c r="D77">
        <v>-1748</v>
      </c>
      <c r="E77">
        <v>68.268949000000006</v>
      </c>
      <c r="F77">
        <v>-2033</v>
      </c>
      <c r="G77">
        <v>-1635</v>
      </c>
      <c r="H77">
        <v>95.449973999999997</v>
      </c>
      <c r="I77">
        <v>-2024</v>
      </c>
      <c r="J77">
        <v>-1921</v>
      </c>
      <c r="K77">
        <v>68.268948999999907</v>
      </c>
      <c r="L77">
        <v>-2132</v>
      </c>
      <c r="M77">
        <v>-1890</v>
      </c>
      <c r="N77">
        <v>95.449973999999997</v>
      </c>
      <c r="P77">
        <v>59.5</v>
      </c>
      <c r="S77">
        <v>98.9</v>
      </c>
    </row>
    <row r="78" spans="2:19">
      <c r="B78" t="s">
        <v>519</v>
      </c>
      <c r="C78">
        <v>-2275</v>
      </c>
      <c r="D78">
        <v>-2137</v>
      </c>
      <c r="E78">
        <v>68.268949000000006</v>
      </c>
      <c r="F78">
        <v>-2286</v>
      </c>
      <c r="G78">
        <v>-2045</v>
      </c>
      <c r="H78">
        <v>95.449973999999997</v>
      </c>
      <c r="I78">
        <v>-2275</v>
      </c>
      <c r="J78">
        <v>-2137</v>
      </c>
      <c r="K78">
        <v>68.268950000000004</v>
      </c>
      <c r="L78">
        <v>-2286</v>
      </c>
      <c r="M78">
        <v>-2046</v>
      </c>
      <c r="N78">
        <v>95.449973999999997</v>
      </c>
      <c r="P78">
        <v>100</v>
      </c>
      <c r="S78">
        <v>99.5</v>
      </c>
    </row>
    <row r="79" spans="2:19">
      <c r="B79" t="s">
        <v>520</v>
      </c>
      <c r="C79">
        <v>-2198</v>
      </c>
      <c r="D79">
        <v>-2046</v>
      </c>
      <c r="E79">
        <v>68.268948999999907</v>
      </c>
      <c r="F79">
        <v>-2204</v>
      </c>
      <c r="G79">
        <v>-2034</v>
      </c>
      <c r="H79">
        <v>95.449973999999997</v>
      </c>
      <c r="I79">
        <v>-2198</v>
      </c>
      <c r="J79">
        <v>-2046</v>
      </c>
      <c r="K79">
        <v>68.268949000000006</v>
      </c>
      <c r="L79">
        <v>-2267</v>
      </c>
      <c r="M79">
        <v>-2034</v>
      </c>
      <c r="N79">
        <v>95.449973999999997</v>
      </c>
      <c r="P79">
        <v>99.3</v>
      </c>
      <c r="S79">
        <v>99.4</v>
      </c>
    </row>
    <row r="80" spans="2:19">
      <c r="B80" t="s">
        <v>521</v>
      </c>
      <c r="I80">
        <v>354</v>
      </c>
      <c r="J80">
        <v>429</v>
      </c>
      <c r="K80">
        <v>68.268949000000006</v>
      </c>
      <c r="L80">
        <v>311</v>
      </c>
      <c r="M80">
        <v>472</v>
      </c>
      <c r="N80">
        <v>95.449973999999997</v>
      </c>
      <c r="S80">
        <v>95.7</v>
      </c>
    </row>
    <row r="81" spans="2:19">
      <c r="B81" t="s">
        <v>522</v>
      </c>
      <c r="I81">
        <v>-1951</v>
      </c>
      <c r="J81">
        <v>-1896</v>
      </c>
      <c r="K81">
        <v>68.268949000000006</v>
      </c>
      <c r="L81">
        <v>-1980</v>
      </c>
      <c r="M81">
        <v>-1869</v>
      </c>
      <c r="N81">
        <v>95.449973999999997</v>
      </c>
      <c r="S81">
        <v>98.1</v>
      </c>
    </row>
    <row r="82" spans="2:19">
      <c r="B82" t="s">
        <v>642</v>
      </c>
      <c r="I82">
        <v>-96</v>
      </c>
      <c r="J82">
        <v>2</v>
      </c>
      <c r="K82">
        <v>68.268949000000006</v>
      </c>
      <c r="L82">
        <v>-145</v>
      </c>
      <c r="M82">
        <v>60</v>
      </c>
      <c r="N82">
        <v>95.449973999999997</v>
      </c>
      <c r="S82">
        <v>97.3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Supplementary Table 1</vt:lpstr>
      <vt:lpstr>Supplementary Table 2</vt:lpstr>
      <vt:lpstr>Supplementary Table 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Booth</dc:creator>
  <cp:lastModifiedBy>- -</cp:lastModifiedBy>
  <dcterms:created xsi:type="dcterms:W3CDTF">2019-09-21T11:21:33Z</dcterms:created>
  <dcterms:modified xsi:type="dcterms:W3CDTF">2021-01-04T10:06:26Z</dcterms:modified>
</cp:coreProperties>
</file>