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ud\Downloads\"/>
    </mc:Choice>
  </mc:AlternateContent>
  <xr:revisionPtr revIDLastSave="0" documentId="8_{E62D0D45-A3AD-437E-A7F1-6B30CE4D7D2C}" xr6:coauthVersionLast="47" xr6:coauthVersionMax="47" xr10:uidLastSave="{00000000-0000-0000-0000-000000000000}"/>
  <bookViews>
    <workbookView xWindow="-110" yWindow="-110" windowWidth="19420" windowHeight="10420" xr2:uid="{0B6C821D-7CB9-6846-999A-A2F5CCC72500}"/>
  </bookViews>
  <sheets>
    <sheet name="S1_Exploratory Factor Analysis" sheetId="14" r:id="rId1"/>
    <sheet name="S2_Latent Transition Analysis" sheetId="8" r:id="rId2"/>
    <sheet name="S3_TOP probes EWAS age 15-17" sheetId="12" r:id="rId3"/>
    <sheet name="S4_Tissue Expression" sheetId="17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2" l="1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5" i="12"/>
</calcChain>
</file>

<file path=xl/sharedStrings.xml><?xml version="1.0" encoding="utf-8"?>
<sst xmlns="http://schemas.openxmlformats.org/spreadsheetml/2006/main" count="385" uniqueCount="226">
  <si>
    <t>Fit indices</t>
  </si>
  <si>
    <t>Entropy</t>
  </si>
  <si>
    <t>AIC</t>
  </si>
  <si>
    <t>BIC</t>
  </si>
  <si>
    <t>aBIC</t>
  </si>
  <si>
    <t xml:space="preserve"> Loglikelihood</t>
  </si>
  <si>
    <t>1 class</t>
  </si>
  <si>
    <t>NA</t>
  </si>
  <si>
    <t>2 classes</t>
  </si>
  <si>
    <t>3 classes</t>
  </si>
  <si>
    <t>4 classes</t>
  </si>
  <si>
    <t>0.475*</t>
  </si>
  <si>
    <t>0.149*</t>
  </si>
  <si>
    <t>0.267*</t>
  </si>
  <si>
    <t>0.354*</t>
  </si>
  <si>
    <t>0.265*</t>
  </si>
  <si>
    <t>-0.125*</t>
  </si>
  <si>
    <t>0.212*</t>
  </si>
  <si>
    <t>0.145*</t>
  </si>
  <si>
    <t>0.622*</t>
  </si>
  <si>
    <t>0.323*</t>
  </si>
  <si>
    <t>0.866*</t>
  </si>
  <si>
    <t>0.404*</t>
  </si>
  <si>
    <t>0.568*</t>
  </si>
  <si>
    <t>0.168*</t>
  </si>
  <si>
    <t>0.517*</t>
  </si>
  <si>
    <t>0.259*</t>
  </si>
  <si>
    <t>0.387*</t>
  </si>
  <si>
    <t>-0.181*</t>
  </si>
  <si>
    <t>-0.215*</t>
  </si>
  <si>
    <t>0.386*</t>
  </si>
  <si>
    <t>0.327*</t>
  </si>
  <si>
    <t>0.584*</t>
  </si>
  <si>
    <t>0.491*</t>
  </si>
  <si>
    <t>0.620*</t>
  </si>
  <si>
    <t>0.509*</t>
  </si>
  <si>
    <t>0.301*</t>
  </si>
  <si>
    <t>-0.157*</t>
  </si>
  <si>
    <t>0.618*</t>
  </si>
  <si>
    <t>0.646*</t>
  </si>
  <si>
    <t>0.281*</t>
  </si>
  <si>
    <t>0.206*</t>
  </si>
  <si>
    <t>0.322*</t>
  </si>
  <si>
    <t>0.381*</t>
  </si>
  <si>
    <r>
      <t xml:space="preserve"> 1 class </t>
    </r>
    <r>
      <rPr>
        <i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 xml:space="preserve"> = 878 2 classes </t>
    </r>
    <r>
      <rPr>
        <i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 xml:space="preserve"> = 878 3 classes </t>
    </r>
    <r>
      <rPr>
        <i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 xml:space="preserve"> =878  4 classes </t>
    </r>
    <r>
      <rPr>
        <i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 xml:space="preserve"> = 878</t>
    </r>
  </si>
  <si>
    <r>
      <t>Note:</t>
    </r>
    <r>
      <rPr>
        <sz val="12"/>
        <color theme="1"/>
        <rFont val="Times New Roman"/>
        <family val="1"/>
      </rPr>
      <t xml:space="preserve"> AIC = </t>
    </r>
    <r>
      <rPr>
        <sz val="12"/>
        <color rgb="FF333333"/>
        <rFont val="Times New Roman"/>
        <family val="1"/>
      </rPr>
      <t>Akaike’s Information Criterion; BIC = Bayesian Information Criterion; aBIC = the sample size adjusted BIC; NA = not available;</t>
    </r>
  </si>
  <si>
    <t>probe</t>
  </si>
  <si>
    <t>p.value</t>
  </si>
  <si>
    <t>fdr</t>
  </si>
  <si>
    <t>coefficient</t>
  </si>
  <si>
    <t>coefficient.se</t>
  </si>
  <si>
    <t>chromosome</t>
  </si>
  <si>
    <t>position</t>
  </si>
  <si>
    <t>cg16495212</t>
  </si>
  <si>
    <t>chr15</t>
  </si>
  <si>
    <t>CPEB1</t>
  </si>
  <si>
    <t>cg26014401</t>
  </si>
  <si>
    <t>chr22</t>
  </si>
  <si>
    <t>cg04626491</t>
  </si>
  <si>
    <t>chr6</t>
  </si>
  <si>
    <t>cg17122157</t>
  </si>
  <si>
    <t>chr21</t>
  </si>
  <si>
    <t>cg15763984</t>
  </si>
  <si>
    <t>chr4</t>
  </si>
  <si>
    <t>KIAA1530</t>
  </si>
  <si>
    <t>cg03806812</t>
  </si>
  <si>
    <t>chr2</t>
  </si>
  <si>
    <t>cg23684139</t>
  </si>
  <si>
    <t>chr14</t>
  </si>
  <si>
    <t>cg12685753</t>
  </si>
  <si>
    <t>chr17</t>
  </si>
  <si>
    <t>TEKT1</t>
  </si>
  <si>
    <t>cg09965297</t>
  </si>
  <si>
    <t>chr16</t>
  </si>
  <si>
    <t>FANCA;FANCA</t>
  </si>
  <si>
    <t>cg27128883</t>
  </si>
  <si>
    <t>chr8</t>
  </si>
  <si>
    <t>cg20728696</t>
  </si>
  <si>
    <t>chr11</t>
  </si>
  <si>
    <t>INS-IGF2;IGF2;IGF2;IGF2</t>
  </si>
  <si>
    <t>cg26329692</t>
  </si>
  <si>
    <t>NT5C</t>
  </si>
  <si>
    <t>cg04869532</t>
  </si>
  <si>
    <t>WSCD1</t>
  </si>
  <si>
    <t>cg08233654</t>
  </si>
  <si>
    <t>SNED1</t>
  </si>
  <si>
    <t>cg19609334</t>
  </si>
  <si>
    <t>TNXB</t>
  </si>
  <si>
    <t>cg08348186</t>
  </si>
  <si>
    <t>C17orf54</t>
  </si>
  <si>
    <t>cg00879206</t>
  </si>
  <si>
    <t>PRR14</t>
  </si>
  <si>
    <t>cg26153885</t>
  </si>
  <si>
    <t>KCNE2</t>
  </si>
  <si>
    <t>cg06098368</t>
  </si>
  <si>
    <t>chr7</t>
  </si>
  <si>
    <t>cg00782200</t>
  </si>
  <si>
    <t>t-statistic</t>
  </si>
  <si>
    <t>factor</t>
  </si>
  <si>
    <t>loading</t>
  </si>
  <si>
    <t>Factor 1</t>
  </si>
  <si>
    <t>Factor 2</t>
  </si>
  <si>
    <t>Factor 3</t>
  </si>
  <si>
    <t>COLD</t>
  </si>
  <si>
    <t>LOUD</t>
  </si>
  <si>
    <t>FRIGH</t>
  </si>
  <si>
    <t>ROLLER</t>
  </si>
  <si>
    <t>GAMB</t>
  </si>
  <si>
    <t>EXPL</t>
  </si>
  <si>
    <t>ACCID</t>
  </si>
  <si>
    <t>EDGE</t>
  </si>
  <si>
    <t>BATTL</t>
  </si>
  <si>
    <t>SPEAK</t>
  </si>
  <si>
    <t>PLANET</t>
  </si>
  <si>
    <t>COMP</t>
  </si>
  <si>
    <t>DIVI</t>
  </si>
  <si>
    <t>LATE</t>
  </si>
  <si>
    <t>HOMEW</t>
  </si>
  <si>
    <t>NEWPL</t>
  </si>
  <si>
    <t>WORR</t>
  </si>
  <si>
    <t>JOIN</t>
  </si>
  <si>
    <t>FAST</t>
  </si>
  <si>
    <t>DANG</t>
  </si>
  <si>
    <t>0.028</t>
  </si>
  <si>
    <t>0.097</t>
  </si>
  <si>
    <t>-0.005</t>
  </si>
  <si>
    <t>0.007</t>
  </si>
  <si>
    <t>-0.050</t>
  </si>
  <si>
    <t>0.008</t>
  </si>
  <si>
    <t>-0.067</t>
  </si>
  <si>
    <t>0.047</t>
  </si>
  <si>
    <t>-0.016</t>
  </si>
  <si>
    <t>0.059</t>
  </si>
  <si>
    <t>0.103</t>
  </si>
  <si>
    <t>-0.063</t>
  </si>
  <si>
    <t>-0.092</t>
  </si>
  <si>
    <t>-0.059</t>
  </si>
  <si>
    <t>-0.014</t>
  </si>
  <si>
    <t>0.156</t>
  </si>
  <si>
    <t>0.005</t>
  </si>
  <si>
    <t>-0.072</t>
  </si>
  <si>
    <t>-0.074</t>
  </si>
  <si>
    <t>-0.024</t>
  </si>
  <si>
    <t>0.101</t>
  </si>
  <si>
    <t>-0.011</t>
  </si>
  <si>
    <t>-0.004</t>
  </si>
  <si>
    <t>0.147</t>
  </si>
  <si>
    <t>1 factor</t>
  </si>
  <si>
    <t>2 factors</t>
  </si>
  <si>
    <t>3 factors</t>
  </si>
  <si>
    <t>4 factors</t>
  </si>
  <si>
    <r>
      <t>Note:</t>
    </r>
    <r>
      <rPr>
        <sz val="12"/>
        <color theme="1"/>
        <rFont val="Times New Roman"/>
        <family val="1"/>
      </rPr>
      <t xml:space="preserve"> AIC = </t>
    </r>
    <r>
      <rPr>
        <sz val="12"/>
        <color rgb="FF333333"/>
        <rFont val="Times New Roman"/>
        <family val="1"/>
      </rPr>
      <t>Akaike’s Information Criterion; BIC = Bayesian Information Criterion; aBIC = the sample size adjusted BIC</t>
    </r>
  </si>
  <si>
    <t>high</t>
  </si>
  <si>
    <t>T1</t>
  </si>
  <si>
    <t>T2</t>
  </si>
  <si>
    <t>low</t>
  </si>
  <si>
    <t>mid</t>
  </si>
  <si>
    <t>UVSSA</t>
  </si>
  <si>
    <t>IGF2</t>
  </si>
  <si>
    <t>FANCA</t>
  </si>
  <si>
    <t>Uterus</t>
  </si>
  <si>
    <t>Testis</t>
  </si>
  <si>
    <t>Substantia Nigra</t>
  </si>
  <si>
    <t>Nucleus Accumbens</t>
  </si>
  <si>
    <t>Cerebellum</t>
  </si>
  <si>
    <t>Cerebellar hemisphere</t>
  </si>
  <si>
    <t>Putamen</t>
  </si>
  <si>
    <t>Hypothalamus</t>
  </si>
  <si>
    <t>Hippocampus</t>
  </si>
  <si>
    <t>Cerbral Cortex</t>
  </si>
  <si>
    <t>Caudate Nucleus</t>
  </si>
  <si>
    <t>Amygdala</t>
  </si>
  <si>
    <t>Blood</t>
  </si>
  <si>
    <t>EBV-transformed lymphocyte</t>
  </si>
  <si>
    <t>Selected columns: 14/53</t>
  </si>
  <si>
    <t>Timestamp: 2020-07-30 16:16:51</t>
  </si>
  <si>
    <t>Downloaded from: https://www.ebi.ac.uk/gxa/experiments/E-MTAB-5214/Results?specific=false&amp;geneQuery=%255B%257B%2522value%2522%253A%2522CPEB1%2522%252C%2522category%2522%253A%2522symbol%2522%257D%252C%257B%2522value%2522%253A%2522KIAA1530%2522%252C%2522category%2522%253A%2522synonym%2522%257D%252C%257B%2522value%2522%253A%2522TEKT1%2522%252C%2522category%2522%253A%2522symbol%2522%257D%252C%257B%2522value%2522%253A%2522FANCA%2522%252C%2522category%2522%253A%2522symbol%2522%257D%252C%257B%2522value%2522%253A%2522INS-IGF2%2522%252C%2522category%2522%253A%2522symbol%2522%257D%252C%257B%2522value%2522%253A%2522IGF2%2522%252C%2522category%2522%253A%2522symbol%2522%257D%252C%257B%2522value%2522%253A%2522NT5C%2522%252C%2522category%2522%253A%2522symbol%2522%257D%252C%257B%2522value%2522%253A%2522WSCD1%2522%252C%2522category%2522%253A%2522symbol%2522%257D%252C%257B%2522value%2522%253A%2522SNED1%2522%252C%2522category%2522%253A%2522symbol%2522%257D%252C%257B%2522value%2522%253A%2522TNXB%2522%252C%2522category%2522%253A%2522symbol%2522%257D%252C%257B%2522value%2522%253A%2522C17orf54%2522%252C%2522category%2522%253A%2522synonym%2522%257D%252C%257B%2522value%2522%253A%2522PRR14%2522%252C%2522category%2522%253A%2522symbol%2522%257D%252C%257B%2522value%2522%253A%2522KCNE2%2522%252C%2522category%2522%253A%2522symbol%2522%257D%255D&amp;filterFactors=%257B%2522ORGANISM_PART%2522%253A%255B%2522EBV-transformed%2520lymphocyte%2522%252C%2522amygdala%2522%252C%2522blood%2522%252C%2522caudate%2520nucleus%2522%252C%2522cerebellar%2520hemisphere%2522%252C%2522cerebellum%2522%252C%2522cerebral%2520cortex%2522%252C%2522hippocampus%2520proper%2522%252C%2522hypothalamus%2522%252C%2522nucleus%2520accumbens%2522%252C%2522putamen%2522%252C%2522substantia%2520nigra%2522%252C%2522testis%2522%252C%2522uterus%2522%255D%257D&amp;cutoff=%257B%2522value%2522%253A0.5%257D&amp;unit=%2522TPM%2522</t>
  </si>
  <si>
    <r>
      <rPr>
        <i/>
        <sz val="12"/>
        <color theme="1"/>
        <rFont val="Times New Roman"/>
        <family val="1"/>
      </rPr>
      <t>Note.</t>
    </r>
    <r>
      <rPr>
        <sz val="12"/>
        <color theme="1"/>
        <rFont val="Times New Roman"/>
        <family val="1"/>
      </rPr>
      <t xml:space="preserve"> Eigenvalues were 4.930 (one-factor solution), 1.933 (two-factor solution), 1.449 (three-factor solution), 1.074 (four-factor solution), 1.006 (five-factor solution)</t>
    </r>
  </si>
  <si>
    <t>Loglikelihood</t>
  </si>
  <si>
    <t xml:space="preserve">high </t>
  </si>
  <si>
    <t>count</t>
  </si>
  <si>
    <t>%</t>
  </si>
  <si>
    <t>120/20</t>
  </si>
  <si>
    <t>Boys/girls ratio</t>
  </si>
  <si>
    <t>ENCODE regulatory elements</t>
  </si>
  <si>
    <t>Yes</t>
  </si>
  <si>
    <t>No</t>
  </si>
  <si>
    <t>TF*</t>
  </si>
  <si>
    <t>Histone*</t>
  </si>
  <si>
    <t>DNAase I*</t>
  </si>
  <si>
    <t>*TF ; Transcription factors (data generated on 161 transcription factros in 91 cell types via ChiP-seq)</t>
  </si>
  <si>
    <t>*Histone ; Histone marks (from blood cell lines [GM12878, K562] and umbilical vein endothelial [HUVEC] cells)</t>
  </si>
  <si>
    <t>*DNAase I ; DNAase I hypersensitivity clusters (based on data from 125 cell types)</t>
  </si>
  <si>
    <t>Note. Light blue box: expression level is low (between 0.5 - 10 TPM); Dark blue box: expression level is medium (between 11 - 1000 TPM); White box: no data available</t>
  </si>
  <si>
    <t>annotated gene</t>
  </si>
  <si>
    <t>NB. We excluded the item "I think it is fun and exciting to perform or speak before a group". This item loaded negatively on both factor 1 and factor 3 and is related to a more broad concept than sensation-seeking.</t>
  </si>
  <si>
    <t>ss1 - when the water is very cold, I prefer not to swim even if it is a hot day</t>
  </si>
  <si>
    <t>ss2 - when I listen to music, I like it to be loud</t>
  </si>
  <si>
    <t>ss3 - I stay away from movies that are said to be frightening</t>
  </si>
  <si>
    <t>ss4 - I like to ride on the roller coasters and other fast rides</t>
  </si>
  <si>
    <t>ss5 - I would never gamble with money, even if I could afford it</t>
  </si>
  <si>
    <t>ss6 - I like a movie where there are lots of explosions and car chases</t>
  </si>
  <si>
    <t>ss7 - It would be interesting to see a car accident happen</t>
  </si>
  <si>
    <t>ss8 - I like the feeling of standing next to the edge on a high place and looking down</t>
  </si>
  <si>
    <t>ss9 - I think it would be exciting to be in a battle during a war</t>
  </si>
  <si>
    <t>ss10 - I think it is fun and exciting to perform or speak before a group</t>
  </si>
  <si>
    <t>ss11 - If it were possible to visit another planet or the moon for free, I'd be among the first to sign up</t>
  </si>
  <si>
    <t>Items incorporated by Wolke and Waylen</t>
  </si>
  <si>
    <t>ss12 - I enjoy playing exciting computer games</t>
  </si>
  <si>
    <t>ss13 - I like using the diving boards when I go swimming</t>
  </si>
  <si>
    <t>ss14 - I don’t worry about coming home later than I'm supposed to</t>
  </si>
  <si>
    <t>ss15 - I don’t do my homework until the very last minute</t>
  </si>
  <si>
    <t xml:space="preserve">ss16 - I am happy to go to new places or do new things on my own without friends or family </t>
  </si>
  <si>
    <t>ss17 - My parents or carers would be worried if they knew about some of the things I do</t>
  </si>
  <si>
    <t>ss18 - I always join in with what my friends are doing, even if I am not very sure about it</t>
  </si>
  <si>
    <t>ss19 - When I ride a bike I go as fast as I can whenever possible</t>
  </si>
  <si>
    <t>ss20 - I enjoy playing sports and activities which could be dangerous</t>
  </si>
  <si>
    <t>Items from the original AISS</t>
  </si>
  <si>
    <t xml:space="preserve">Table S2a: Results of Latent transition Analyses of Sensation-Seeking age 11 - age 14 </t>
  </si>
  <si>
    <t>Table S2b: Classification of individuals based on their most likely latent class pattern</t>
  </si>
  <si>
    <t>Table S3: top probes from the sensation-seeking EWAS age 15-17</t>
  </si>
  <si>
    <t>Table S4: Tissue Expression (GTEx)</t>
  </si>
  <si>
    <r>
      <t>Table S1c:</t>
    </r>
    <r>
      <rPr>
        <sz val="12"/>
        <color theme="1"/>
        <rFont val="Times New Roman"/>
        <family val="1"/>
      </rPr>
      <t xml:space="preserve"> Items of the modified version of the Arnett Inventory of Sensation Seeking (AISS)</t>
    </r>
  </si>
  <si>
    <r>
      <rPr>
        <b/>
        <sz val="12"/>
        <color theme="1"/>
        <rFont val="Times New Roman"/>
        <family val="1"/>
      </rPr>
      <t xml:space="preserve">Table S1b: </t>
    </r>
    <r>
      <rPr>
        <sz val="12"/>
        <color theme="1"/>
        <rFont val="Times New Roman"/>
        <family val="1"/>
      </rPr>
      <t>Exploratory factor analysis of the three-factor models of sensation-seeking at age 11</t>
    </r>
  </si>
  <si>
    <r>
      <t xml:space="preserve">Table S1a: </t>
    </r>
    <r>
      <rPr>
        <sz val="12"/>
        <color theme="1"/>
        <rFont val="Times New Roman"/>
        <family val="1"/>
      </rPr>
      <t xml:space="preserve">Results of Exploratory Factor Analyses of Sensation-Seeking age 11 </t>
    </r>
  </si>
  <si>
    <t>Note. N = 878; See table S1c for a description of the items. * p &lt; .05.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</si>
</sst>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333333"/>
      <name val="Times New Roman"/>
      <family val="1"/>
    </font>
    <font>
      <sz val="9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sz val="10"/>
      <color theme="1"/>
      <name val="Times New Roman"/>
      <family val="1"/>
    </font>
    <font>
      <i/>
      <sz val="10"/>
      <color theme="1"/>
      <name val="Calibri"/>
      <family val="2"/>
      <scheme val="minor"/>
    </font>
    <font>
      <sz val="12"/>
      <color theme="0" tint="-0.34998626667073579"/>
      <name val="Times New Roman"/>
      <family val="1"/>
    </font>
    <font>
      <sz val="12"/>
      <color theme="0"/>
      <name val="Times New Roman"/>
      <family val="1"/>
    </font>
    <font>
      <b/>
      <sz val="11"/>
      <color theme="1"/>
      <name val="Times New Roman"/>
      <family val="1"/>
    </font>
    <font>
      <sz val="12"/>
      <color theme="0" tint="-0.49998474074526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103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1" fillId="0" borderId="0" xfId="0" applyFont="1"/>
    <xf numFmtId="0" fontId="2" fillId="0" borderId="1" xfId="0" applyFont="1" applyFill="1" applyBorder="1" applyAlignment="1">
      <alignment vertical="center" wrapText="1"/>
    </xf>
    <xf numFmtId="0" fontId="2" fillId="3" borderId="2" xfId="0" applyFont="1" applyFill="1" applyBorder="1"/>
    <xf numFmtId="0" fontId="2" fillId="3" borderId="0" xfId="0" applyFont="1" applyFill="1"/>
    <xf numFmtId="0" fontId="2" fillId="3" borderId="3" xfId="0" applyFont="1" applyFill="1" applyBorder="1"/>
    <xf numFmtId="2" fontId="2" fillId="3" borderId="3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9" fillId="0" borderId="0" xfId="0" applyFont="1"/>
    <xf numFmtId="0" fontId="2" fillId="0" borderId="0" xfId="0" applyFont="1"/>
    <xf numFmtId="0" fontId="2" fillId="0" borderId="1" xfId="0" applyFont="1" applyFill="1" applyBorder="1" applyAlignment="1">
      <alignment vertical="center" wrapText="1"/>
    </xf>
    <xf numFmtId="0" fontId="2" fillId="3" borderId="0" xfId="0" applyFont="1" applyFill="1" applyBorder="1"/>
    <xf numFmtId="2" fontId="2" fillId="3" borderId="0" xfId="0" applyNumberFormat="1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11" fontId="2" fillId="0" borderId="0" xfId="0" applyNumberFormat="1" applyFont="1"/>
    <xf numFmtId="0" fontId="2" fillId="0" borderId="2" xfId="0" applyFont="1" applyBorder="1"/>
    <xf numFmtId="9" fontId="2" fillId="0" borderId="2" xfId="0" applyNumberFormat="1" applyFont="1" applyBorder="1"/>
    <xf numFmtId="0" fontId="1" fillId="0" borderId="1" xfId="0" applyFont="1" applyBorder="1"/>
    <xf numFmtId="0" fontId="1" fillId="0" borderId="3" xfId="0" applyFont="1" applyBorder="1"/>
    <xf numFmtId="0" fontId="12" fillId="0" borderId="0" xfId="0" applyFont="1" applyFill="1" applyBorder="1"/>
    <xf numFmtId="0" fontId="13" fillId="0" borderId="0" xfId="0" applyFont="1"/>
    <xf numFmtId="0" fontId="6" fillId="0" borderId="3" xfId="0" applyFont="1" applyBorder="1"/>
    <xf numFmtId="0" fontId="1" fillId="0" borderId="2" xfId="0" applyFont="1" applyBorder="1"/>
    <xf numFmtId="0" fontId="14" fillId="0" borderId="0" xfId="0" applyFont="1"/>
    <xf numFmtId="0" fontId="15" fillId="3" borderId="0" xfId="0" applyFont="1" applyFill="1"/>
    <xf numFmtId="0" fontId="15" fillId="0" borderId="0" xfId="0" applyFont="1"/>
    <xf numFmtId="0" fontId="2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6" fillId="0" borderId="1" xfId="0" applyFont="1" applyFill="1" applyBorder="1" applyAlignment="1" applyProtection="1">
      <alignment horizontal="center" wrapText="1"/>
      <protection locked="0"/>
    </xf>
    <xf numFmtId="0" fontId="1" fillId="4" borderId="0" xfId="0" applyFont="1" applyFill="1"/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/>
    <xf numFmtId="0" fontId="1" fillId="4" borderId="0" xfId="0" applyFont="1" applyFill="1" applyAlignment="1">
      <alignment horizontal="left"/>
    </xf>
    <xf numFmtId="0" fontId="17" fillId="0" borderId="0" xfId="0" applyFont="1"/>
    <xf numFmtId="0" fontId="1" fillId="4" borderId="2" xfId="0" applyFont="1" applyFill="1" applyBorder="1"/>
    <xf numFmtId="0" fontId="15" fillId="3" borderId="2" xfId="0" applyFont="1" applyFill="1" applyBorder="1"/>
    <xf numFmtId="0" fontId="3" fillId="0" borderId="0" xfId="0" applyFont="1"/>
    <xf numFmtId="0" fontId="2" fillId="5" borderId="0" xfId="0" applyFont="1" applyFill="1" applyAlignment="1">
      <alignment vertical="center" wrapText="1"/>
    </xf>
    <xf numFmtId="0" fontId="2" fillId="5" borderId="0" xfId="0" applyFont="1" applyFill="1" applyAlignment="1">
      <alignment horizontal="center" vertical="center" wrapText="1"/>
    </xf>
    <xf numFmtId="0" fontId="0" fillId="5" borderId="0" xfId="0" applyFill="1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left"/>
    </xf>
    <xf numFmtId="0" fontId="15" fillId="5" borderId="0" xfId="0" applyFont="1" applyFill="1"/>
    <xf numFmtId="0" fontId="15" fillId="5" borderId="2" xfId="0" applyFont="1" applyFill="1" applyBorder="1"/>
    <xf numFmtId="0" fontId="15" fillId="6" borderId="0" xfId="0" applyFont="1" applyFill="1"/>
    <xf numFmtId="0" fontId="15" fillId="6" borderId="2" xfId="0" applyFont="1" applyFill="1" applyBorder="1"/>
    <xf numFmtId="0" fontId="10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/>
    <xf numFmtId="0" fontId="2" fillId="3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0" fillId="0" borderId="3" xfId="0" applyBorder="1"/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wrapText="1"/>
    </xf>
    <xf numFmtId="0" fontId="7" fillId="0" borderId="1" xfId="0" applyFont="1" applyBorder="1" applyAlignment="1">
      <alignment horizontal="center"/>
    </xf>
    <xf numFmtId="49" fontId="2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5AEE273E-CE41-B34C-9F93-DAB875539AB0}"/>
  </cellStyles>
  <dxfs count="2"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59F23-797B-B94E-81C5-E09D4ABD7823}">
  <dimension ref="A1:EK78"/>
  <sheetViews>
    <sheetView showGridLines="0" tabSelected="1" topLeftCell="A25" workbookViewId="0">
      <selection activeCell="I39" sqref="I39"/>
    </sheetView>
  </sheetViews>
  <sheetFormatPr defaultColWidth="10.6640625" defaultRowHeight="15.5" x14ac:dyDescent="0.35"/>
  <cols>
    <col min="8" max="8" width="13" customWidth="1"/>
  </cols>
  <sheetData>
    <row r="1" spans="1:141" x14ac:dyDescent="0.35">
      <c r="A1" s="1" t="s">
        <v>224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2"/>
    </row>
    <row r="2" spans="1:141" x14ac:dyDescent="0.35">
      <c r="A2" s="12"/>
      <c r="B2" s="12"/>
      <c r="C2" s="95" t="s">
        <v>0</v>
      </c>
      <c r="D2" s="95"/>
      <c r="E2" s="95"/>
      <c r="F2" s="95"/>
      <c r="G2" s="95"/>
      <c r="H2" s="95"/>
      <c r="I2" s="95"/>
      <c r="J2" s="95"/>
      <c r="K2" s="95"/>
      <c r="L2" s="3"/>
      <c r="M2" s="3"/>
      <c r="N2" s="3"/>
      <c r="O2" s="3"/>
      <c r="P2" s="3"/>
    </row>
    <row r="3" spans="1:141" x14ac:dyDescent="0.35">
      <c r="A3" s="4"/>
      <c r="B3" s="12" t="s">
        <v>2</v>
      </c>
      <c r="C3" s="4"/>
      <c r="D3" s="12" t="s">
        <v>3</v>
      </c>
      <c r="E3" s="4"/>
      <c r="F3" s="12" t="s">
        <v>4</v>
      </c>
      <c r="G3" s="4"/>
      <c r="H3" s="5" t="s">
        <v>5</v>
      </c>
      <c r="L3" s="3"/>
      <c r="M3" s="3"/>
      <c r="N3" s="3"/>
      <c r="O3" s="3"/>
      <c r="P3" s="2"/>
    </row>
    <row r="4" spans="1:141" x14ac:dyDescent="0.35">
      <c r="A4" s="4" t="s">
        <v>147</v>
      </c>
      <c r="B4" s="4">
        <v>41151.709000000003</v>
      </c>
      <c r="C4" s="4"/>
      <c r="D4" s="4">
        <v>41533.919999999998</v>
      </c>
      <c r="E4" s="4"/>
      <c r="F4" s="4">
        <v>41279.858</v>
      </c>
      <c r="G4" s="4"/>
      <c r="H4" s="6">
        <v>-20495.853999999999</v>
      </c>
      <c r="L4" s="3"/>
      <c r="M4" s="3"/>
      <c r="N4" s="3"/>
      <c r="O4" s="3"/>
      <c r="P4" s="2"/>
    </row>
    <row r="5" spans="1:141" x14ac:dyDescent="0.35">
      <c r="A5" s="4" t="s">
        <v>148</v>
      </c>
      <c r="B5" s="4">
        <v>40838.057000000001</v>
      </c>
      <c r="C5" s="4"/>
      <c r="D5" s="4">
        <v>41311.044000000002</v>
      </c>
      <c r="E5" s="4"/>
      <c r="F5" s="4">
        <v>40996.642</v>
      </c>
      <c r="G5" s="4"/>
      <c r="H5" s="6">
        <v>-20320.028999999999</v>
      </c>
      <c r="L5" s="3"/>
      <c r="M5" s="3"/>
      <c r="N5" s="3"/>
      <c r="O5" s="3"/>
      <c r="P5" s="2"/>
    </row>
    <row r="6" spans="1:141" s="9" customFormat="1" x14ac:dyDescent="0.35">
      <c r="A6" s="65" t="s">
        <v>149</v>
      </c>
      <c r="B6" s="65">
        <v>40604.012000000002</v>
      </c>
      <c r="C6" s="65"/>
      <c r="D6" s="65">
        <v>41162.997000000003</v>
      </c>
      <c r="E6" s="65"/>
      <c r="F6" s="65">
        <v>40791.430999999997</v>
      </c>
      <c r="G6" s="65"/>
      <c r="H6" s="66">
        <v>-20185.006000000001</v>
      </c>
      <c r="I6" s="67"/>
      <c r="J6" s="10"/>
      <c r="K6" s="10"/>
      <c r="L6" s="3"/>
      <c r="M6" s="3"/>
      <c r="N6" s="3"/>
      <c r="O6" s="3"/>
      <c r="P6" s="2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</row>
    <row r="7" spans="1:141" x14ac:dyDescent="0.35">
      <c r="A7" s="7" t="s">
        <v>150</v>
      </c>
      <c r="B7" s="7">
        <v>40583.906000000003</v>
      </c>
      <c r="C7" s="7"/>
      <c r="D7" s="7">
        <v>41224.11</v>
      </c>
      <c r="E7" s="7"/>
      <c r="F7" s="7">
        <v>40798.555999999997</v>
      </c>
      <c r="G7" s="7"/>
      <c r="H7" s="8">
        <v>-20157.953000000001</v>
      </c>
      <c r="J7" s="10"/>
      <c r="K7" s="10"/>
      <c r="L7" s="3"/>
      <c r="M7" s="3"/>
      <c r="N7" s="3"/>
      <c r="O7" s="3"/>
      <c r="P7" s="2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</row>
    <row r="8" spans="1:141" x14ac:dyDescent="0.35">
      <c r="A8" s="96" t="s">
        <v>151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</row>
    <row r="9" spans="1:141" x14ac:dyDescent="0.35">
      <c r="A9" s="97" t="s">
        <v>44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</row>
    <row r="12" spans="1:141" x14ac:dyDescent="0.35">
      <c r="A12" s="13" t="s">
        <v>223</v>
      </c>
      <c r="B12" s="14"/>
      <c r="C12" s="13"/>
      <c r="D12" s="17"/>
      <c r="E12" s="14"/>
      <c r="F12" s="14"/>
      <c r="G12" s="14"/>
      <c r="H12" s="14"/>
      <c r="I12" s="14"/>
      <c r="J12" s="14"/>
      <c r="K12" s="14"/>
      <c r="L12" s="14"/>
      <c r="M12" s="14"/>
    </row>
    <row r="13" spans="1:141" x14ac:dyDescent="0.35">
      <c r="A13" s="14"/>
      <c r="B13" s="15"/>
      <c r="C13" s="15"/>
      <c r="D13" s="16" t="s">
        <v>98</v>
      </c>
      <c r="E13" s="15"/>
      <c r="F13" s="15"/>
      <c r="G13" s="15"/>
      <c r="H13" s="16" t="s">
        <v>98</v>
      </c>
      <c r="I13" s="15"/>
      <c r="J13" s="15"/>
      <c r="K13" s="15"/>
      <c r="L13" s="16" t="s">
        <v>98</v>
      </c>
      <c r="M13" s="36"/>
      <c r="N13" s="36"/>
      <c r="O13" s="36"/>
      <c r="P13" s="36"/>
      <c r="AF13" s="36"/>
      <c r="AG13" s="36"/>
      <c r="AH13" s="36"/>
      <c r="AI13" s="37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</row>
    <row r="14" spans="1:141" x14ac:dyDescent="0.35">
      <c r="A14" s="13"/>
      <c r="B14" s="13"/>
      <c r="C14" s="13"/>
      <c r="D14" s="17" t="s">
        <v>99</v>
      </c>
      <c r="E14" s="13"/>
      <c r="F14" s="13"/>
      <c r="G14" s="13"/>
      <c r="H14" s="17" t="s">
        <v>99</v>
      </c>
      <c r="I14" s="13"/>
      <c r="J14" s="13"/>
      <c r="K14" s="13"/>
      <c r="L14" s="17" t="s">
        <v>99</v>
      </c>
      <c r="M14" s="36"/>
      <c r="N14" s="36"/>
      <c r="O14" s="36"/>
      <c r="P14" s="37"/>
      <c r="AF14" s="36"/>
      <c r="AG14" s="36"/>
      <c r="AH14" s="36"/>
      <c r="AI14" s="37"/>
      <c r="AJ14" s="36"/>
      <c r="AK14" s="36"/>
      <c r="AL14" s="36"/>
      <c r="AM14" s="37"/>
      <c r="AN14" s="36"/>
      <c r="AO14" s="36"/>
      <c r="AP14" s="36"/>
      <c r="AQ14" s="37"/>
      <c r="AR14" s="36"/>
      <c r="AS14" s="36"/>
      <c r="AT14" s="36"/>
      <c r="AU14" s="37"/>
    </row>
    <row r="15" spans="1:141" x14ac:dyDescent="0.35">
      <c r="A15" s="30"/>
      <c r="B15" s="31" t="s">
        <v>100</v>
      </c>
      <c r="C15" s="31"/>
      <c r="D15" s="31"/>
      <c r="E15" s="30"/>
      <c r="F15" s="31" t="s">
        <v>101</v>
      </c>
      <c r="G15" s="31"/>
      <c r="H15" s="32"/>
      <c r="I15" s="30"/>
      <c r="J15" s="31" t="s">
        <v>102</v>
      </c>
      <c r="K15" s="19"/>
      <c r="L15" s="19"/>
      <c r="M15" s="18"/>
      <c r="N15" s="36"/>
      <c r="O15" s="36"/>
      <c r="P15" s="37"/>
      <c r="AF15" s="36"/>
      <c r="AG15" s="36"/>
      <c r="AH15" s="36"/>
      <c r="AI15" s="37"/>
      <c r="AJ15" s="36"/>
      <c r="AK15" s="36"/>
      <c r="AL15" s="36"/>
      <c r="AM15" s="37"/>
      <c r="AN15" s="36"/>
      <c r="AO15" s="36"/>
      <c r="AP15" s="36"/>
      <c r="AQ15" s="37"/>
      <c r="AR15" s="36"/>
      <c r="AS15" s="36"/>
      <c r="AT15" s="36"/>
      <c r="AU15" s="37"/>
    </row>
    <row r="16" spans="1:141" x14ac:dyDescent="0.35">
      <c r="A16" s="20">
        <v>1</v>
      </c>
      <c r="B16" s="39" t="s">
        <v>103</v>
      </c>
      <c r="C16" s="22"/>
      <c r="D16" s="23" t="s">
        <v>125</v>
      </c>
      <c r="E16" s="20">
        <v>1</v>
      </c>
      <c r="F16" s="78" t="s">
        <v>103</v>
      </c>
      <c r="G16" s="22"/>
      <c r="H16" s="100" t="s">
        <v>15</v>
      </c>
      <c r="I16" s="20">
        <v>1</v>
      </c>
      <c r="J16" s="39" t="s">
        <v>103</v>
      </c>
      <c r="K16" s="22"/>
      <c r="L16" s="23" t="s">
        <v>16</v>
      </c>
      <c r="M16" s="20"/>
      <c r="N16" s="22"/>
      <c r="O16" s="22"/>
      <c r="P16" s="22"/>
      <c r="AF16" s="20"/>
      <c r="AG16" s="22"/>
      <c r="AH16" s="22"/>
      <c r="AI16" s="37"/>
      <c r="AJ16" s="20"/>
      <c r="AK16" s="22"/>
      <c r="AL16" s="22"/>
      <c r="AM16" s="22"/>
      <c r="AN16" s="20"/>
      <c r="AO16" s="22"/>
      <c r="AP16" s="22"/>
      <c r="AQ16" s="22"/>
      <c r="AR16" s="20"/>
      <c r="AS16" s="22"/>
      <c r="AT16" s="22"/>
      <c r="AU16" s="22"/>
    </row>
    <row r="17" spans="1:47" x14ac:dyDescent="0.35">
      <c r="A17" s="20">
        <v>2</v>
      </c>
      <c r="B17" s="39" t="s">
        <v>104</v>
      </c>
      <c r="C17" s="22"/>
      <c r="D17" s="23" t="s">
        <v>126</v>
      </c>
      <c r="E17" s="20">
        <v>2</v>
      </c>
      <c r="F17" s="39" t="s">
        <v>104</v>
      </c>
      <c r="G17" s="22"/>
      <c r="H17" s="23" t="s">
        <v>17</v>
      </c>
      <c r="I17" s="20">
        <v>2</v>
      </c>
      <c r="J17" s="78" t="s">
        <v>104</v>
      </c>
      <c r="K17" s="22"/>
      <c r="L17" s="100" t="s">
        <v>14</v>
      </c>
      <c r="M17" s="20"/>
      <c r="N17" s="21"/>
      <c r="O17" s="22"/>
      <c r="P17" s="23"/>
      <c r="AF17" s="20"/>
      <c r="AG17" s="21"/>
      <c r="AH17" s="22"/>
      <c r="AI17" s="23"/>
      <c r="AJ17" s="20"/>
      <c r="AK17" s="21"/>
      <c r="AL17" s="22"/>
      <c r="AM17" s="23"/>
      <c r="AN17" s="20"/>
      <c r="AO17" s="21"/>
      <c r="AP17" s="22"/>
      <c r="AQ17" s="23"/>
      <c r="AR17" s="20"/>
      <c r="AS17" s="21"/>
      <c r="AT17" s="22"/>
      <c r="AU17" s="24"/>
    </row>
    <row r="18" spans="1:47" x14ac:dyDescent="0.35">
      <c r="A18" s="20">
        <v>3</v>
      </c>
      <c r="B18" s="39" t="s">
        <v>105</v>
      </c>
      <c r="C18" s="22"/>
      <c r="D18" s="23" t="s">
        <v>12</v>
      </c>
      <c r="E18" s="20">
        <v>3</v>
      </c>
      <c r="F18" s="78" t="s">
        <v>105</v>
      </c>
      <c r="G18" s="22"/>
      <c r="H18" s="100" t="s">
        <v>13</v>
      </c>
      <c r="I18" s="20">
        <v>3</v>
      </c>
      <c r="J18" s="39" t="s">
        <v>105</v>
      </c>
      <c r="K18" s="22"/>
      <c r="L18" s="23" t="s">
        <v>18</v>
      </c>
      <c r="M18" s="20"/>
      <c r="N18" s="21"/>
      <c r="O18" s="22"/>
      <c r="P18" s="24"/>
      <c r="AF18" s="20"/>
      <c r="AG18" s="21"/>
      <c r="AH18" s="22"/>
      <c r="AI18" s="23"/>
      <c r="AJ18" s="20"/>
      <c r="AK18" s="21"/>
      <c r="AL18" s="22"/>
      <c r="AM18" s="23"/>
      <c r="AN18" s="20"/>
      <c r="AO18" s="21"/>
      <c r="AP18" s="22"/>
      <c r="AQ18" s="24"/>
      <c r="AR18" s="20"/>
      <c r="AS18" s="21"/>
      <c r="AT18" s="22"/>
      <c r="AU18" s="24"/>
    </row>
    <row r="19" spans="1:47" x14ac:dyDescent="0.35">
      <c r="A19" s="20">
        <v>4</v>
      </c>
      <c r="B19" s="39" t="s">
        <v>106</v>
      </c>
      <c r="C19" s="22"/>
      <c r="D19" s="23" t="s">
        <v>127</v>
      </c>
      <c r="E19" s="20">
        <v>4</v>
      </c>
      <c r="F19" s="78" t="s">
        <v>106</v>
      </c>
      <c r="G19" s="22"/>
      <c r="H19" s="100" t="s">
        <v>19</v>
      </c>
      <c r="I19" s="20">
        <v>4</v>
      </c>
      <c r="J19" s="39" t="s">
        <v>106</v>
      </c>
      <c r="K19" s="22"/>
      <c r="L19" s="23" t="s">
        <v>128</v>
      </c>
      <c r="M19" s="20"/>
      <c r="N19" s="21"/>
      <c r="O19" s="22"/>
      <c r="P19" s="23"/>
      <c r="AF19" s="20"/>
      <c r="AG19" s="21"/>
      <c r="AH19" s="22"/>
      <c r="AI19" s="23"/>
      <c r="AJ19" s="20"/>
      <c r="AK19" s="21"/>
      <c r="AL19" s="22"/>
      <c r="AM19" s="24"/>
      <c r="AN19" s="20"/>
      <c r="AO19" s="21"/>
      <c r="AP19" s="22"/>
      <c r="AQ19" s="23"/>
      <c r="AR19" s="20"/>
      <c r="AS19" s="21"/>
      <c r="AT19" s="22"/>
      <c r="AU19" s="23"/>
    </row>
    <row r="20" spans="1:47" x14ac:dyDescent="0.35">
      <c r="A20" s="20">
        <v>5</v>
      </c>
      <c r="B20" s="39" t="s">
        <v>107</v>
      </c>
      <c r="C20" s="22"/>
      <c r="D20" s="23" t="s">
        <v>130</v>
      </c>
      <c r="E20" s="20">
        <v>5</v>
      </c>
      <c r="F20" s="39" t="s">
        <v>107</v>
      </c>
      <c r="G20" s="22"/>
      <c r="H20" s="23" t="s">
        <v>129</v>
      </c>
      <c r="I20" s="20">
        <v>5</v>
      </c>
      <c r="J20" s="78" t="s">
        <v>107</v>
      </c>
      <c r="K20" s="22"/>
      <c r="L20" s="100" t="s">
        <v>20</v>
      </c>
      <c r="M20" s="20"/>
      <c r="N20" s="21"/>
      <c r="O20" s="22"/>
      <c r="P20" s="23"/>
      <c r="AF20" s="20"/>
      <c r="AG20" s="21"/>
      <c r="AH20" s="22"/>
      <c r="AI20" s="23"/>
      <c r="AJ20" s="20"/>
      <c r="AK20" s="21"/>
      <c r="AL20" s="22"/>
      <c r="AM20" s="24"/>
      <c r="AN20" s="20"/>
      <c r="AO20" s="21"/>
      <c r="AP20" s="22"/>
      <c r="AQ20" s="23"/>
      <c r="AR20" s="20"/>
      <c r="AS20" s="21"/>
      <c r="AT20" s="22"/>
      <c r="AU20" s="24"/>
    </row>
    <row r="21" spans="1:47" x14ac:dyDescent="0.35">
      <c r="A21" s="20">
        <v>6</v>
      </c>
      <c r="B21" s="78" t="s">
        <v>108</v>
      </c>
      <c r="C21" s="22"/>
      <c r="D21" s="100" t="s">
        <v>21</v>
      </c>
      <c r="E21" s="20">
        <v>6</v>
      </c>
      <c r="F21" s="39" t="s">
        <v>108</v>
      </c>
      <c r="G21" s="22"/>
      <c r="H21" s="23" t="s">
        <v>131</v>
      </c>
      <c r="I21" s="20">
        <v>6</v>
      </c>
      <c r="J21" s="39" t="s">
        <v>108</v>
      </c>
      <c r="K21" s="22"/>
      <c r="L21" s="23" t="s">
        <v>132</v>
      </c>
      <c r="M21" s="20"/>
      <c r="N21" s="21"/>
      <c r="O21" s="22"/>
      <c r="P21" s="24"/>
      <c r="AF21" s="20"/>
      <c r="AG21" s="21"/>
      <c r="AH21" s="22"/>
      <c r="AI21" s="23"/>
      <c r="AJ21" s="20"/>
      <c r="AK21" s="21"/>
      <c r="AL21" s="22"/>
      <c r="AM21" s="23"/>
      <c r="AN21" s="20"/>
      <c r="AO21" s="21"/>
      <c r="AP21" s="22"/>
      <c r="AQ21" s="24"/>
      <c r="AR21" s="20"/>
      <c r="AS21" s="21"/>
      <c r="AT21" s="22"/>
      <c r="AU21" s="23"/>
    </row>
    <row r="22" spans="1:47" x14ac:dyDescent="0.35">
      <c r="A22" s="20">
        <v>7</v>
      </c>
      <c r="B22" s="39" t="s">
        <v>109</v>
      </c>
      <c r="C22" s="22"/>
      <c r="D22" s="23" t="s">
        <v>133</v>
      </c>
      <c r="E22" s="20">
        <v>7</v>
      </c>
      <c r="F22" s="39" t="s">
        <v>109</v>
      </c>
      <c r="G22" s="22"/>
      <c r="H22" s="23" t="s">
        <v>123</v>
      </c>
      <c r="I22" s="20">
        <v>7</v>
      </c>
      <c r="J22" s="78" t="s">
        <v>109</v>
      </c>
      <c r="K22" s="22"/>
      <c r="L22" s="100" t="s">
        <v>22</v>
      </c>
      <c r="M22" s="20"/>
      <c r="N22" s="21"/>
      <c r="O22" s="22"/>
      <c r="P22" s="24"/>
      <c r="AF22" s="20"/>
      <c r="AG22" s="21"/>
      <c r="AH22" s="22"/>
      <c r="AI22" s="24"/>
      <c r="AJ22" s="20"/>
      <c r="AK22" s="21"/>
      <c r="AL22" s="22"/>
      <c r="AM22" s="23"/>
      <c r="AN22" s="20"/>
      <c r="AO22" s="21"/>
      <c r="AP22" s="22"/>
      <c r="AQ22" s="23"/>
      <c r="AR22" s="20"/>
      <c r="AS22" s="21"/>
      <c r="AT22" s="22"/>
      <c r="AU22" s="23"/>
    </row>
    <row r="23" spans="1:47" x14ac:dyDescent="0.35">
      <c r="A23" s="20">
        <v>8</v>
      </c>
      <c r="B23" s="39" t="s">
        <v>110</v>
      </c>
      <c r="C23" s="22"/>
      <c r="D23" s="23" t="s">
        <v>134</v>
      </c>
      <c r="E23" s="20">
        <v>8</v>
      </c>
      <c r="F23" s="78" t="s">
        <v>110</v>
      </c>
      <c r="G23" s="22"/>
      <c r="H23" s="100" t="s">
        <v>23</v>
      </c>
      <c r="I23" s="20">
        <v>8</v>
      </c>
      <c r="J23" s="39" t="s">
        <v>110</v>
      </c>
      <c r="K23" s="22"/>
      <c r="L23" s="23" t="s">
        <v>24</v>
      </c>
      <c r="M23" s="20"/>
      <c r="N23" s="21"/>
      <c r="O23" s="22"/>
      <c r="P23" s="24"/>
      <c r="AF23" s="20"/>
      <c r="AG23" s="21"/>
      <c r="AH23" s="22"/>
      <c r="AI23" s="23"/>
      <c r="AJ23" s="20"/>
      <c r="AK23" s="21"/>
      <c r="AL23" s="22"/>
      <c r="AM23" s="24"/>
      <c r="AN23" s="20"/>
      <c r="AO23" s="21"/>
      <c r="AP23" s="22"/>
      <c r="AQ23" s="24"/>
      <c r="AR23" s="20"/>
      <c r="AS23" s="21"/>
      <c r="AT23" s="22"/>
      <c r="AU23" s="24"/>
    </row>
    <row r="24" spans="1:47" x14ac:dyDescent="0.35">
      <c r="A24" s="20">
        <v>9</v>
      </c>
      <c r="B24" s="79" t="s">
        <v>111</v>
      </c>
      <c r="C24" s="22"/>
      <c r="D24" s="100" t="s">
        <v>25</v>
      </c>
      <c r="E24" s="20">
        <v>9</v>
      </c>
      <c r="F24" s="39" t="s">
        <v>111</v>
      </c>
      <c r="G24" s="22"/>
      <c r="H24" s="23" t="s">
        <v>124</v>
      </c>
      <c r="I24" s="20">
        <v>9</v>
      </c>
      <c r="J24" s="39" t="s">
        <v>111</v>
      </c>
      <c r="K24" s="22"/>
      <c r="L24" s="23" t="s">
        <v>26</v>
      </c>
      <c r="M24" s="20"/>
      <c r="N24" s="21"/>
      <c r="O24" s="22"/>
      <c r="P24" s="23"/>
      <c r="AF24" s="20"/>
      <c r="AG24" s="21"/>
      <c r="AH24" s="22"/>
      <c r="AI24" s="23"/>
      <c r="AJ24" s="20"/>
      <c r="AK24" s="21"/>
      <c r="AL24" s="22"/>
      <c r="AM24" s="24"/>
      <c r="AN24" s="20"/>
      <c r="AO24" s="21"/>
      <c r="AP24" s="22"/>
      <c r="AQ24" s="23"/>
      <c r="AR24" s="20"/>
      <c r="AS24" s="21"/>
      <c r="AT24" s="22"/>
      <c r="AU24" s="23"/>
    </row>
    <row r="25" spans="1:47" x14ac:dyDescent="0.35">
      <c r="A25" s="27">
        <v>10</v>
      </c>
      <c r="B25" s="40" t="s">
        <v>112</v>
      </c>
      <c r="C25" s="28"/>
      <c r="D25" s="29" t="s">
        <v>28</v>
      </c>
      <c r="E25" s="27">
        <v>10</v>
      </c>
      <c r="F25" s="40" t="s">
        <v>112</v>
      </c>
      <c r="G25" s="28"/>
      <c r="H25" s="29" t="s">
        <v>27</v>
      </c>
      <c r="I25" s="27">
        <v>10</v>
      </c>
      <c r="J25" s="40" t="s">
        <v>112</v>
      </c>
      <c r="K25" s="28"/>
      <c r="L25" s="29" t="s">
        <v>29</v>
      </c>
      <c r="M25" s="20"/>
      <c r="N25" s="21"/>
      <c r="O25" s="22"/>
      <c r="P25" s="24"/>
      <c r="AF25" s="20"/>
      <c r="AG25" s="21"/>
      <c r="AH25" s="22"/>
      <c r="AI25" s="24"/>
      <c r="AJ25" s="20"/>
      <c r="AK25" s="21"/>
      <c r="AL25" s="22"/>
      <c r="AM25" s="24"/>
      <c r="AN25" s="20"/>
      <c r="AO25" s="21"/>
      <c r="AP25" s="22"/>
      <c r="AQ25" s="23"/>
      <c r="AR25" s="20"/>
      <c r="AS25" s="21"/>
      <c r="AT25" s="22"/>
      <c r="AU25" s="23"/>
    </row>
    <row r="26" spans="1:47" x14ac:dyDescent="0.35">
      <c r="A26" s="20">
        <v>11</v>
      </c>
      <c r="B26" s="39" t="s">
        <v>113</v>
      </c>
      <c r="C26" s="22"/>
      <c r="D26" s="23" t="s">
        <v>31</v>
      </c>
      <c r="E26" s="20">
        <v>11</v>
      </c>
      <c r="F26" s="78" t="s">
        <v>113</v>
      </c>
      <c r="G26" s="22"/>
      <c r="H26" s="100" t="s">
        <v>30</v>
      </c>
      <c r="I26" s="20">
        <v>11</v>
      </c>
      <c r="J26" s="39" t="s">
        <v>113</v>
      </c>
      <c r="K26" s="22"/>
      <c r="L26" s="23" t="s">
        <v>135</v>
      </c>
      <c r="M26" s="20"/>
      <c r="N26" s="21"/>
      <c r="O26" s="22"/>
      <c r="P26" s="23"/>
      <c r="AF26" s="20"/>
      <c r="AG26" s="21"/>
      <c r="AH26" s="22"/>
      <c r="AI26" s="24"/>
      <c r="AJ26" s="20"/>
      <c r="AK26" s="21"/>
      <c r="AL26" s="22"/>
      <c r="AM26" s="24"/>
      <c r="AN26" s="20"/>
      <c r="AO26" s="21"/>
      <c r="AP26" s="22"/>
      <c r="AQ26" s="24"/>
      <c r="AR26" s="20"/>
      <c r="AS26" s="21"/>
      <c r="AT26" s="22"/>
      <c r="AU26" s="23"/>
    </row>
    <row r="27" spans="1:47" x14ac:dyDescent="0.35">
      <c r="A27" s="20">
        <v>12</v>
      </c>
      <c r="B27" s="78" t="s">
        <v>114</v>
      </c>
      <c r="C27" s="22"/>
      <c r="D27" s="100" t="s">
        <v>32</v>
      </c>
      <c r="E27" s="20">
        <v>12</v>
      </c>
      <c r="F27" s="39" t="s">
        <v>114</v>
      </c>
      <c r="G27" s="22"/>
      <c r="H27" s="23" t="s">
        <v>136</v>
      </c>
      <c r="I27" s="20">
        <v>12</v>
      </c>
      <c r="J27" s="39" t="s">
        <v>114</v>
      </c>
      <c r="K27" s="22"/>
      <c r="L27" s="23" t="s">
        <v>137</v>
      </c>
      <c r="M27" s="20"/>
      <c r="N27" s="21"/>
      <c r="O27" s="22"/>
      <c r="P27" s="23"/>
      <c r="AF27" s="20"/>
      <c r="AG27" s="21"/>
      <c r="AH27" s="22"/>
      <c r="AI27" s="23"/>
      <c r="AJ27" s="20"/>
      <c r="AK27" s="21"/>
      <c r="AL27" s="22"/>
      <c r="AM27" s="24"/>
      <c r="AN27" s="20"/>
      <c r="AO27" s="21"/>
      <c r="AP27" s="22"/>
      <c r="AQ27" s="24"/>
      <c r="AR27" s="20"/>
      <c r="AS27" s="21"/>
      <c r="AT27" s="22"/>
      <c r="AU27" s="23"/>
    </row>
    <row r="28" spans="1:47" x14ac:dyDescent="0.35">
      <c r="A28" s="20">
        <v>13</v>
      </c>
      <c r="B28" s="39" t="s">
        <v>115</v>
      </c>
      <c r="C28" s="22"/>
      <c r="D28" s="23" t="s">
        <v>138</v>
      </c>
      <c r="E28" s="20">
        <v>13</v>
      </c>
      <c r="F28" s="78" t="s">
        <v>115</v>
      </c>
      <c r="G28" s="22"/>
      <c r="H28" s="100" t="s">
        <v>33</v>
      </c>
      <c r="I28" s="20">
        <v>13</v>
      </c>
      <c r="J28" s="39" t="s">
        <v>115</v>
      </c>
      <c r="K28" s="22"/>
      <c r="L28" s="23" t="s">
        <v>126</v>
      </c>
      <c r="M28" s="20"/>
      <c r="N28" s="21"/>
      <c r="O28" s="22"/>
      <c r="P28" s="24"/>
      <c r="AF28" s="20"/>
      <c r="AG28" s="21"/>
      <c r="AH28" s="22"/>
      <c r="AI28" s="24"/>
      <c r="AJ28" s="20"/>
      <c r="AK28" s="21"/>
      <c r="AL28" s="22"/>
      <c r="AM28" s="23"/>
      <c r="AN28" s="20"/>
      <c r="AO28" s="21"/>
      <c r="AP28" s="22"/>
      <c r="AQ28" s="23"/>
      <c r="AR28" s="20"/>
      <c r="AS28" s="21"/>
      <c r="AT28" s="22"/>
      <c r="AU28" s="23"/>
    </row>
    <row r="29" spans="1:47" x14ac:dyDescent="0.35">
      <c r="A29" s="20">
        <v>14</v>
      </c>
      <c r="B29" s="39" t="s">
        <v>116</v>
      </c>
      <c r="C29" s="22"/>
      <c r="D29" s="23" t="s">
        <v>140</v>
      </c>
      <c r="E29" s="20">
        <v>14</v>
      </c>
      <c r="F29" s="39" t="s">
        <v>116</v>
      </c>
      <c r="G29" s="22"/>
      <c r="H29" s="23" t="s">
        <v>139</v>
      </c>
      <c r="I29" s="20">
        <v>14</v>
      </c>
      <c r="J29" s="78" t="s">
        <v>116</v>
      </c>
      <c r="K29" s="22"/>
      <c r="L29" s="100" t="s">
        <v>34</v>
      </c>
      <c r="M29" s="20"/>
      <c r="N29" s="21"/>
      <c r="O29" s="22"/>
      <c r="P29" s="23"/>
      <c r="AF29" s="20"/>
      <c r="AG29" s="21"/>
      <c r="AH29" s="22"/>
      <c r="AI29" s="24"/>
      <c r="AJ29" s="20"/>
      <c r="AK29" s="21"/>
      <c r="AL29" s="22"/>
      <c r="AM29" s="24"/>
      <c r="AN29" s="20"/>
      <c r="AO29" s="21"/>
      <c r="AP29" s="22"/>
      <c r="AQ29" s="23"/>
      <c r="AR29" s="20"/>
      <c r="AS29" s="21"/>
      <c r="AT29" s="22"/>
      <c r="AU29" s="24"/>
    </row>
    <row r="30" spans="1:47" x14ac:dyDescent="0.35">
      <c r="A30" s="20">
        <v>15</v>
      </c>
      <c r="B30" s="39" t="s">
        <v>117</v>
      </c>
      <c r="C30" s="22"/>
      <c r="D30" s="23" t="s">
        <v>142</v>
      </c>
      <c r="E30" s="20">
        <v>15</v>
      </c>
      <c r="F30" s="39" t="s">
        <v>117</v>
      </c>
      <c r="G30" s="22"/>
      <c r="H30" s="23" t="s">
        <v>141</v>
      </c>
      <c r="I30" s="20">
        <v>15</v>
      </c>
      <c r="J30" s="78" t="s">
        <v>117</v>
      </c>
      <c r="K30" s="22"/>
      <c r="L30" s="100" t="s">
        <v>35</v>
      </c>
      <c r="M30" s="20"/>
      <c r="N30" s="21"/>
      <c r="O30" s="22"/>
      <c r="P30" s="24"/>
      <c r="AF30" s="20"/>
      <c r="AG30" s="21"/>
      <c r="AH30" s="22"/>
      <c r="AI30" s="23"/>
      <c r="AJ30" s="20"/>
      <c r="AK30" s="21"/>
      <c r="AL30" s="22"/>
      <c r="AM30" s="23"/>
      <c r="AN30" s="20"/>
      <c r="AO30" s="21"/>
      <c r="AP30" s="22"/>
      <c r="AQ30" s="24"/>
      <c r="AR30" s="20"/>
      <c r="AS30" s="21"/>
      <c r="AT30" s="22"/>
      <c r="AU30" s="23"/>
    </row>
    <row r="31" spans="1:47" x14ac:dyDescent="0.35">
      <c r="A31" s="20">
        <v>16</v>
      </c>
      <c r="B31" s="39" t="s">
        <v>118</v>
      </c>
      <c r="C31" s="25"/>
      <c r="D31" s="23" t="s">
        <v>126</v>
      </c>
      <c r="E31" s="20">
        <v>16</v>
      </c>
      <c r="F31" s="78" t="s">
        <v>118</v>
      </c>
      <c r="G31" s="20"/>
      <c r="H31" s="101" t="s">
        <v>36</v>
      </c>
      <c r="I31" s="20">
        <v>16</v>
      </c>
      <c r="J31" s="39" t="s">
        <v>118</v>
      </c>
      <c r="K31" s="25"/>
      <c r="L31" s="23" t="s">
        <v>143</v>
      </c>
      <c r="M31" s="20"/>
      <c r="N31" s="21"/>
      <c r="O31" s="22"/>
      <c r="P31" s="24"/>
      <c r="AF31" s="20"/>
      <c r="AG31" s="21"/>
      <c r="AH31" s="22"/>
      <c r="AI31" s="23"/>
      <c r="AJ31" s="20"/>
      <c r="AK31" s="21"/>
      <c r="AL31" s="22"/>
      <c r="AM31" s="23"/>
      <c r="AN31" s="20"/>
      <c r="AO31" s="21"/>
      <c r="AP31" s="22"/>
      <c r="AQ31" s="24"/>
      <c r="AR31" s="20"/>
      <c r="AS31" s="21"/>
      <c r="AT31" s="22"/>
      <c r="AU31" s="23"/>
    </row>
    <row r="32" spans="1:47" x14ac:dyDescent="0.35">
      <c r="A32" s="20">
        <v>17</v>
      </c>
      <c r="B32" s="39" t="s">
        <v>119</v>
      </c>
      <c r="C32" s="25"/>
      <c r="D32" s="23" t="s">
        <v>144</v>
      </c>
      <c r="E32" s="20">
        <v>17</v>
      </c>
      <c r="F32" s="39" t="s">
        <v>119</v>
      </c>
      <c r="G32" s="20"/>
      <c r="H32" s="23" t="s">
        <v>37</v>
      </c>
      <c r="I32" s="20">
        <v>17</v>
      </c>
      <c r="J32" s="78" t="s">
        <v>119</v>
      </c>
      <c r="K32" s="25"/>
      <c r="L32" s="100" t="s">
        <v>38</v>
      </c>
      <c r="M32" s="20"/>
      <c r="N32" s="21"/>
      <c r="O32" s="25"/>
      <c r="P32" s="23"/>
      <c r="AF32" s="20"/>
      <c r="AG32" s="21"/>
      <c r="AH32" s="20"/>
      <c r="AI32" s="26"/>
      <c r="AJ32" s="20"/>
      <c r="AK32" s="21"/>
      <c r="AL32" s="25"/>
      <c r="AM32" s="24"/>
      <c r="AN32" s="20"/>
      <c r="AO32" s="21"/>
      <c r="AP32" s="25"/>
      <c r="AQ32" s="23"/>
      <c r="AR32" s="20"/>
      <c r="AS32" s="21"/>
      <c r="AT32" s="25"/>
      <c r="AU32" s="23"/>
    </row>
    <row r="33" spans="1:47" x14ac:dyDescent="0.35">
      <c r="A33" s="20">
        <v>18</v>
      </c>
      <c r="B33" s="39" t="s">
        <v>120</v>
      </c>
      <c r="C33" s="25"/>
      <c r="D33" s="23" t="s">
        <v>128</v>
      </c>
      <c r="E33" s="20">
        <v>18</v>
      </c>
      <c r="F33" s="39" t="s">
        <v>120</v>
      </c>
      <c r="G33" s="20"/>
      <c r="H33" s="23" t="s">
        <v>145</v>
      </c>
      <c r="I33" s="20">
        <v>18</v>
      </c>
      <c r="J33" s="78" t="s">
        <v>120</v>
      </c>
      <c r="K33" s="25"/>
      <c r="L33" s="100" t="s">
        <v>39</v>
      </c>
      <c r="M33" s="20"/>
      <c r="N33" s="21"/>
      <c r="O33" s="25"/>
      <c r="P33" s="24"/>
      <c r="AF33" s="20"/>
      <c r="AG33" s="21"/>
      <c r="AH33" s="20"/>
      <c r="AI33" s="23"/>
      <c r="AJ33" s="20"/>
      <c r="AK33" s="21"/>
      <c r="AL33" s="25"/>
      <c r="AM33" s="23"/>
      <c r="AN33" s="20"/>
      <c r="AO33" s="21"/>
      <c r="AP33" s="25"/>
      <c r="AQ33" s="24"/>
      <c r="AR33" s="20"/>
      <c r="AS33" s="21"/>
      <c r="AT33" s="25"/>
      <c r="AU33" s="23"/>
    </row>
    <row r="34" spans="1:47" x14ac:dyDescent="0.35">
      <c r="A34" s="20">
        <v>19</v>
      </c>
      <c r="B34" s="39" t="s">
        <v>121</v>
      </c>
      <c r="C34" s="25"/>
      <c r="D34" s="23" t="s">
        <v>41</v>
      </c>
      <c r="E34" s="20">
        <v>19</v>
      </c>
      <c r="F34" s="39" t="s">
        <v>121</v>
      </c>
      <c r="G34" s="20"/>
      <c r="H34" s="23" t="s">
        <v>40</v>
      </c>
      <c r="I34" s="20">
        <v>19</v>
      </c>
      <c r="J34" s="78" t="s">
        <v>121</v>
      </c>
      <c r="K34" s="25"/>
      <c r="L34" s="100" t="s">
        <v>42</v>
      </c>
      <c r="M34" s="20"/>
      <c r="N34" s="21"/>
      <c r="O34" s="25"/>
      <c r="P34" s="24"/>
      <c r="AF34" s="20"/>
      <c r="AG34" s="21"/>
      <c r="AH34" s="20"/>
      <c r="AI34" s="23"/>
      <c r="AJ34" s="20"/>
      <c r="AK34" s="21"/>
      <c r="AL34" s="25"/>
      <c r="AM34" s="23"/>
      <c r="AN34" s="20"/>
      <c r="AO34" s="21"/>
      <c r="AP34" s="25"/>
      <c r="AQ34" s="24"/>
      <c r="AR34" s="20"/>
      <c r="AS34" s="21"/>
      <c r="AT34" s="25"/>
      <c r="AU34" s="23"/>
    </row>
    <row r="35" spans="1:47" x14ac:dyDescent="0.35">
      <c r="A35" s="85">
        <v>20</v>
      </c>
      <c r="B35" s="86" t="s">
        <v>122</v>
      </c>
      <c r="C35" s="87"/>
      <c r="D35" s="88" t="s">
        <v>146</v>
      </c>
      <c r="E35" s="85">
        <v>20</v>
      </c>
      <c r="F35" s="89" t="s">
        <v>122</v>
      </c>
      <c r="G35" s="85"/>
      <c r="H35" s="102" t="s">
        <v>11</v>
      </c>
      <c r="I35" s="85">
        <v>20</v>
      </c>
      <c r="J35" s="86" t="s">
        <v>122</v>
      </c>
      <c r="K35" s="87"/>
      <c r="L35" s="88" t="s">
        <v>43</v>
      </c>
      <c r="M35" s="20"/>
      <c r="N35" s="21"/>
      <c r="O35" s="25"/>
      <c r="P35" s="24"/>
      <c r="AF35" s="20"/>
      <c r="AG35" s="21"/>
      <c r="AH35" s="20"/>
      <c r="AI35" s="24"/>
      <c r="AJ35" s="20"/>
      <c r="AK35" s="21"/>
      <c r="AL35" s="25"/>
      <c r="AM35" s="23"/>
      <c r="AN35" s="20"/>
      <c r="AO35" s="21"/>
      <c r="AP35" s="25"/>
      <c r="AQ35" s="24"/>
      <c r="AR35" s="20"/>
      <c r="AS35" s="21"/>
      <c r="AT35" s="25"/>
      <c r="AU35" s="24"/>
    </row>
    <row r="36" spans="1:47" x14ac:dyDescent="0.35">
      <c r="A36" s="14" t="s">
        <v>225</v>
      </c>
      <c r="F36" s="34"/>
      <c r="N36" s="21"/>
      <c r="O36" s="25"/>
      <c r="P36" s="24"/>
      <c r="AF36" s="20"/>
      <c r="AG36" s="21"/>
      <c r="AH36" s="20"/>
      <c r="AI36" s="23"/>
      <c r="AJ36" s="20"/>
      <c r="AK36" s="21"/>
      <c r="AL36" s="25"/>
      <c r="AM36" s="24"/>
      <c r="AN36" s="20"/>
      <c r="AO36" s="21"/>
      <c r="AP36" s="25"/>
      <c r="AQ36" s="24"/>
      <c r="AR36" s="20"/>
      <c r="AS36" s="21"/>
      <c r="AT36" s="25"/>
      <c r="AU36" s="23"/>
    </row>
    <row r="37" spans="1:47" x14ac:dyDescent="0.35">
      <c r="A37" s="36" t="s">
        <v>195</v>
      </c>
      <c r="B37" s="38"/>
      <c r="C37" s="38"/>
      <c r="D37" s="38"/>
      <c r="E37" s="38"/>
      <c r="F37" s="38"/>
      <c r="G37" s="38"/>
      <c r="H37" s="38"/>
      <c r="I37" s="36"/>
      <c r="J37" s="38"/>
      <c r="K37" s="38"/>
      <c r="L37" s="38"/>
      <c r="M37" s="38"/>
      <c r="N37" s="38"/>
      <c r="O37" s="38"/>
      <c r="P37" s="38"/>
      <c r="AF37" s="36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</row>
    <row r="40" spans="1:47" x14ac:dyDescent="0.35">
      <c r="A40" s="11" t="s">
        <v>222</v>
      </c>
      <c r="G40" s="84"/>
    </row>
    <row r="41" spans="1:47" x14ac:dyDescent="0.35">
      <c r="A41" s="90"/>
      <c r="B41" s="91"/>
      <c r="C41" s="46" t="s">
        <v>217</v>
      </c>
      <c r="D41" s="91"/>
      <c r="E41" s="91"/>
      <c r="F41" s="91"/>
      <c r="G41" s="91"/>
      <c r="H41" s="91"/>
      <c r="I41" s="91"/>
      <c r="J41" s="91"/>
    </row>
    <row r="42" spans="1:47" x14ac:dyDescent="0.35">
      <c r="A42" s="20">
        <v>1</v>
      </c>
      <c r="B42" s="39" t="s">
        <v>103</v>
      </c>
      <c r="C42" s="92" t="s">
        <v>196</v>
      </c>
      <c r="D42" s="38"/>
      <c r="E42" s="38"/>
      <c r="F42" s="38"/>
      <c r="G42" s="38"/>
      <c r="H42" s="38"/>
      <c r="I42" s="38"/>
      <c r="J42" s="38"/>
    </row>
    <row r="43" spans="1:47" x14ac:dyDescent="0.35">
      <c r="A43" s="20">
        <v>2</v>
      </c>
      <c r="B43" s="39" t="s">
        <v>104</v>
      </c>
      <c r="C43" s="92" t="s">
        <v>197</v>
      </c>
      <c r="D43" s="38"/>
      <c r="E43" s="38"/>
      <c r="F43" s="38"/>
      <c r="G43" s="38"/>
      <c r="H43" s="38"/>
      <c r="I43" s="38"/>
      <c r="J43" s="38"/>
    </row>
    <row r="44" spans="1:47" x14ac:dyDescent="0.35">
      <c r="A44" s="20">
        <v>3</v>
      </c>
      <c r="B44" s="39" t="s">
        <v>105</v>
      </c>
      <c r="C44" s="92" t="s">
        <v>198</v>
      </c>
      <c r="D44" s="38"/>
      <c r="E44" s="38"/>
      <c r="F44" s="38"/>
      <c r="G44" s="38"/>
      <c r="H44" s="38"/>
      <c r="I44" s="38"/>
      <c r="J44" s="38"/>
    </row>
    <row r="45" spans="1:47" x14ac:dyDescent="0.35">
      <c r="A45" s="20">
        <v>4</v>
      </c>
      <c r="B45" s="39" t="s">
        <v>106</v>
      </c>
      <c r="C45" s="92" t="s">
        <v>199</v>
      </c>
      <c r="D45" s="38"/>
      <c r="E45" s="38"/>
      <c r="F45" s="38"/>
      <c r="G45" s="38"/>
      <c r="H45" s="38"/>
      <c r="I45" s="38"/>
      <c r="J45" s="38"/>
    </row>
    <row r="46" spans="1:47" x14ac:dyDescent="0.35">
      <c r="A46" s="20">
        <v>5</v>
      </c>
      <c r="B46" s="39" t="s">
        <v>107</v>
      </c>
      <c r="C46" s="92" t="s">
        <v>200</v>
      </c>
      <c r="D46" s="38"/>
      <c r="E46" s="38"/>
      <c r="F46" s="38"/>
      <c r="G46" s="38"/>
      <c r="H46" s="38"/>
      <c r="I46" s="38"/>
      <c r="J46" s="38"/>
    </row>
    <row r="47" spans="1:47" x14ac:dyDescent="0.35">
      <c r="A47" s="20">
        <v>6</v>
      </c>
      <c r="B47" s="80" t="s">
        <v>108</v>
      </c>
      <c r="C47" s="92" t="s">
        <v>201</v>
      </c>
      <c r="D47" s="38"/>
      <c r="E47" s="38"/>
      <c r="F47" s="38"/>
      <c r="G47" s="38"/>
      <c r="H47" s="38"/>
      <c r="I47" s="38"/>
      <c r="J47" s="38"/>
    </row>
    <row r="48" spans="1:47" x14ac:dyDescent="0.35">
      <c r="A48" s="20">
        <v>7</v>
      </c>
      <c r="B48" s="80" t="s">
        <v>109</v>
      </c>
      <c r="C48" s="92" t="s">
        <v>202</v>
      </c>
      <c r="D48" s="38"/>
      <c r="E48" s="38"/>
      <c r="F48" s="38"/>
      <c r="G48" s="38"/>
      <c r="H48" s="38"/>
      <c r="I48" s="38"/>
      <c r="J48" s="38"/>
    </row>
    <row r="49" spans="1:10" x14ac:dyDescent="0.35">
      <c r="A49" s="20">
        <v>8</v>
      </c>
      <c r="B49" s="80" t="s">
        <v>110</v>
      </c>
      <c r="C49" s="92" t="s">
        <v>203</v>
      </c>
      <c r="D49" s="38"/>
      <c r="E49" s="38"/>
      <c r="F49" s="38"/>
      <c r="G49" s="38"/>
      <c r="H49" s="38"/>
      <c r="I49" s="38"/>
      <c r="J49" s="38"/>
    </row>
    <row r="50" spans="1:10" x14ac:dyDescent="0.35">
      <c r="A50" s="20">
        <v>9</v>
      </c>
      <c r="B50" s="81" t="s">
        <v>111</v>
      </c>
      <c r="C50" s="92" t="s">
        <v>204</v>
      </c>
      <c r="D50" s="38"/>
      <c r="E50" s="38"/>
      <c r="F50" s="38"/>
      <c r="G50" s="38"/>
      <c r="H50" s="38"/>
      <c r="I50" s="38"/>
      <c r="J50" s="38"/>
    </row>
    <row r="51" spans="1:10" x14ac:dyDescent="0.35">
      <c r="A51" s="27">
        <v>10</v>
      </c>
      <c r="B51" s="80" t="s">
        <v>112</v>
      </c>
      <c r="C51" s="92" t="s">
        <v>205</v>
      </c>
      <c r="D51" s="38"/>
      <c r="E51" s="38"/>
      <c r="F51" s="38"/>
      <c r="G51" s="38"/>
      <c r="H51" s="38"/>
      <c r="I51" s="38"/>
      <c r="J51" s="38"/>
    </row>
    <row r="52" spans="1:10" x14ac:dyDescent="0.35">
      <c r="A52" s="20">
        <v>11</v>
      </c>
      <c r="B52" s="80" t="s">
        <v>113</v>
      </c>
      <c r="C52" s="92" t="s">
        <v>206</v>
      </c>
      <c r="D52" s="38"/>
      <c r="E52" s="38"/>
      <c r="F52" s="38"/>
      <c r="G52" s="38"/>
      <c r="H52" s="38"/>
      <c r="I52" s="38"/>
      <c r="J52" s="38"/>
    </row>
    <row r="53" spans="1:10" x14ac:dyDescent="0.35">
      <c r="C53" s="83" t="s">
        <v>207</v>
      </c>
    </row>
    <row r="54" spans="1:10" x14ac:dyDescent="0.35">
      <c r="A54" s="20">
        <v>12</v>
      </c>
      <c r="B54" s="80" t="s">
        <v>114</v>
      </c>
      <c r="C54" s="82" t="s">
        <v>208</v>
      </c>
    </row>
    <row r="55" spans="1:10" x14ac:dyDescent="0.35">
      <c r="A55" s="20">
        <v>13</v>
      </c>
      <c r="B55" s="80" t="s">
        <v>115</v>
      </c>
      <c r="C55" s="82" t="s">
        <v>209</v>
      </c>
    </row>
    <row r="56" spans="1:10" x14ac:dyDescent="0.35">
      <c r="A56" s="20">
        <v>14</v>
      </c>
      <c r="B56" s="80" t="s">
        <v>116</v>
      </c>
      <c r="C56" s="82" t="s">
        <v>210</v>
      </c>
    </row>
    <row r="57" spans="1:10" x14ac:dyDescent="0.35">
      <c r="A57" s="20">
        <v>15</v>
      </c>
      <c r="B57" s="80" t="s">
        <v>117</v>
      </c>
      <c r="C57" s="82" t="s">
        <v>211</v>
      </c>
    </row>
    <row r="58" spans="1:10" x14ac:dyDescent="0.35">
      <c r="A58" s="20">
        <v>16</v>
      </c>
      <c r="B58" s="39" t="s">
        <v>118</v>
      </c>
      <c r="C58" s="82" t="s">
        <v>212</v>
      </c>
    </row>
    <row r="59" spans="1:10" x14ac:dyDescent="0.35">
      <c r="A59" s="20">
        <v>17</v>
      </c>
      <c r="B59" s="39" t="s">
        <v>119</v>
      </c>
      <c r="C59" s="82" t="s">
        <v>213</v>
      </c>
    </row>
    <row r="60" spans="1:10" x14ac:dyDescent="0.35">
      <c r="A60" s="20">
        <v>18</v>
      </c>
      <c r="B60" s="39" t="s">
        <v>120</v>
      </c>
      <c r="C60" s="82" t="s">
        <v>214</v>
      </c>
    </row>
    <row r="61" spans="1:10" x14ac:dyDescent="0.35">
      <c r="A61" s="20">
        <v>19</v>
      </c>
      <c r="B61" s="39" t="s">
        <v>121</v>
      </c>
      <c r="C61" s="82" t="s">
        <v>215</v>
      </c>
    </row>
    <row r="62" spans="1:10" x14ac:dyDescent="0.35">
      <c r="A62" s="85">
        <v>20</v>
      </c>
      <c r="B62" s="86" t="s">
        <v>122</v>
      </c>
      <c r="C62" s="93" t="s">
        <v>216</v>
      </c>
      <c r="D62" s="94"/>
      <c r="E62" s="94"/>
      <c r="F62" s="94"/>
      <c r="G62" s="94"/>
      <c r="H62" s="94"/>
      <c r="I62" s="94"/>
      <c r="J62" s="94"/>
    </row>
    <row r="77" spans="1:17" x14ac:dyDescent="0.35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1:17" x14ac:dyDescent="0.35">
      <c r="A78" s="34" t="s">
        <v>177</v>
      </c>
    </row>
  </sheetData>
  <mergeCells count="4">
    <mergeCell ref="C2:K2"/>
    <mergeCell ref="A8:P8"/>
    <mergeCell ref="A9:P9"/>
    <mergeCell ref="A77:Q77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55CC9-6585-1F41-B280-79E4827F7ED0}">
  <dimension ref="A2:P23"/>
  <sheetViews>
    <sheetView showGridLines="0" zoomScaleNormal="100" workbookViewId="0">
      <selection activeCell="A12" sqref="A12"/>
    </sheetView>
  </sheetViews>
  <sheetFormatPr defaultColWidth="10.6640625" defaultRowHeight="15.5" x14ac:dyDescent="0.35"/>
  <cols>
    <col min="6" max="6" width="13.33203125" bestFit="1" customWidth="1"/>
    <col min="11" max="11" width="22.6640625" bestFit="1" customWidth="1"/>
  </cols>
  <sheetData>
    <row r="2" spans="1:16" x14ac:dyDescent="0.35">
      <c r="A2" s="1" t="s">
        <v>218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35">
      <c r="A3" s="35"/>
      <c r="B3" s="35"/>
      <c r="C3" s="69" t="s">
        <v>0</v>
      </c>
      <c r="D3" s="35"/>
      <c r="E3" s="35"/>
      <c r="F3" s="35"/>
      <c r="G3" s="35"/>
      <c r="H3" s="35"/>
      <c r="I3" s="35"/>
      <c r="J3" s="35"/>
      <c r="K3" s="35"/>
      <c r="L3" s="3"/>
      <c r="M3" s="3"/>
      <c r="N3" s="3"/>
      <c r="O3" s="3"/>
      <c r="P3" s="3"/>
    </row>
    <row r="4" spans="1:16" ht="16" customHeight="1" x14ac:dyDescent="0.35">
      <c r="A4" s="4"/>
      <c r="B4" s="4"/>
      <c r="C4" s="69" t="s">
        <v>1</v>
      </c>
      <c r="D4" s="70"/>
      <c r="E4" s="69" t="s">
        <v>2</v>
      </c>
      <c r="F4" s="70"/>
      <c r="G4" s="69" t="s">
        <v>3</v>
      </c>
      <c r="H4" s="70"/>
      <c r="I4" s="69" t="s">
        <v>4</v>
      </c>
      <c r="J4" s="70"/>
      <c r="K4" s="71" t="s">
        <v>178</v>
      </c>
      <c r="L4" s="3"/>
      <c r="M4" s="3"/>
      <c r="N4" s="3"/>
      <c r="O4" s="3"/>
      <c r="P4" s="2"/>
    </row>
    <row r="5" spans="1:16" x14ac:dyDescent="0.35">
      <c r="A5" s="4" t="s">
        <v>6</v>
      </c>
      <c r="B5" s="4"/>
      <c r="C5" s="4" t="s">
        <v>7</v>
      </c>
      <c r="D5" s="4"/>
      <c r="E5" s="4"/>
      <c r="F5" s="4"/>
      <c r="G5" s="4"/>
      <c r="H5" s="4"/>
      <c r="I5" s="4"/>
      <c r="J5" s="4"/>
      <c r="K5" s="6"/>
      <c r="L5" s="3"/>
      <c r="M5" s="3"/>
      <c r="N5" s="3"/>
      <c r="O5" s="3"/>
      <c r="P5" s="2"/>
    </row>
    <row r="6" spans="1:16" x14ac:dyDescent="0.35">
      <c r="A6" s="4" t="s">
        <v>8</v>
      </c>
      <c r="B6" s="4"/>
      <c r="C6" s="4">
        <v>0.77800000000000002</v>
      </c>
      <c r="D6" s="4"/>
      <c r="E6" s="4">
        <v>11163.343999999999</v>
      </c>
      <c r="F6" s="4"/>
      <c r="G6" s="4">
        <v>11235.807000000001</v>
      </c>
      <c r="H6" s="4"/>
      <c r="I6" s="4">
        <v>11188.169</v>
      </c>
      <c r="J6" s="4"/>
      <c r="K6" s="6">
        <v>-5566.6719999999996</v>
      </c>
      <c r="L6" s="3"/>
      <c r="M6" s="3"/>
      <c r="N6" s="3"/>
      <c r="O6" s="3"/>
      <c r="P6" s="2"/>
    </row>
    <row r="7" spans="1:16" x14ac:dyDescent="0.35">
      <c r="A7" s="65" t="s">
        <v>9</v>
      </c>
      <c r="B7" s="65"/>
      <c r="C7" s="65">
        <v>0.82199999999999995</v>
      </c>
      <c r="D7" s="65"/>
      <c r="E7" s="65">
        <v>9911.8590000000004</v>
      </c>
      <c r="F7" s="65"/>
      <c r="G7" s="65">
        <v>10022.968999999999</v>
      </c>
      <c r="H7" s="65"/>
      <c r="I7" s="65">
        <v>9949.9230000000007</v>
      </c>
      <c r="J7" s="65"/>
      <c r="K7" s="66">
        <v>-4932.9290000000001</v>
      </c>
      <c r="L7" s="3"/>
      <c r="M7" s="3"/>
      <c r="N7" s="3"/>
      <c r="O7" s="3"/>
      <c r="P7" s="2"/>
    </row>
    <row r="8" spans="1:16" s="10" customFormat="1" x14ac:dyDescent="0.35">
      <c r="A8" s="7" t="s">
        <v>10</v>
      </c>
      <c r="B8" s="7"/>
      <c r="C8" s="7">
        <v>0.81699999999999995</v>
      </c>
      <c r="D8" s="7"/>
      <c r="E8" s="7">
        <v>9424.1290000000008</v>
      </c>
      <c r="F8" s="7"/>
      <c r="G8" s="7">
        <v>9583.5480000000007</v>
      </c>
      <c r="H8" s="7"/>
      <c r="I8" s="7">
        <v>9478.7440000000006</v>
      </c>
      <c r="J8" s="7"/>
      <c r="K8" s="8">
        <v>-4679.0649999999996</v>
      </c>
      <c r="L8" s="3"/>
      <c r="M8" s="3"/>
      <c r="N8" s="3"/>
      <c r="O8" s="3"/>
      <c r="P8" s="2"/>
    </row>
    <row r="9" spans="1:16" x14ac:dyDescent="0.35">
      <c r="A9" s="96" t="s">
        <v>45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</row>
    <row r="12" spans="1:16" x14ac:dyDescent="0.35">
      <c r="A12" s="11" t="s">
        <v>219</v>
      </c>
    </row>
    <row r="13" spans="1:16" x14ac:dyDescent="0.35">
      <c r="A13" s="45" t="s">
        <v>153</v>
      </c>
      <c r="B13" s="45" t="s">
        <v>154</v>
      </c>
      <c r="C13" s="68" t="s">
        <v>180</v>
      </c>
      <c r="D13" s="68" t="s">
        <v>181</v>
      </c>
      <c r="E13" s="45"/>
      <c r="F13" s="68" t="s">
        <v>183</v>
      </c>
      <c r="G13" s="34"/>
    </row>
    <row r="14" spans="1:16" x14ac:dyDescent="0.35">
      <c r="A14" s="34" t="s">
        <v>155</v>
      </c>
      <c r="B14" s="34" t="s">
        <v>155</v>
      </c>
      <c r="C14" s="41">
        <v>209</v>
      </c>
      <c r="D14" s="41">
        <v>0.22570000000000001</v>
      </c>
      <c r="E14" s="34"/>
      <c r="F14" s="34"/>
      <c r="G14" s="34"/>
    </row>
    <row r="15" spans="1:16" x14ac:dyDescent="0.35">
      <c r="A15" s="34" t="s">
        <v>155</v>
      </c>
      <c r="B15" s="34" t="s">
        <v>156</v>
      </c>
      <c r="C15" s="41">
        <v>50</v>
      </c>
      <c r="D15" s="41">
        <v>5.3999999999999999E-2</v>
      </c>
      <c r="E15" s="34"/>
      <c r="F15" s="34"/>
      <c r="G15" s="34"/>
    </row>
    <row r="16" spans="1:16" x14ac:dyDescent="0.35">
      <c r="A16" s="34" t="s">
        <v>155</v>
      </c>
      <c r="B16" s="34" t="s">
        <v>152</v>
      </c>
      <c r="C16" s="41">
        <v>10</v>
      </c>
      <c r="D16" s="41">
        <v>1.0800000000000001E-2</v>
      </c>
      <c r="E16" s="34"/>
      <c r="F16" s="34"/>
      <c r="G16" s="34"/>
    </row>
    <row r="17" spans="1:7" x14ac:dyDescent="0.35">
      <c r="A17" s="34" t="s">
        <v>156</v>
      </c>
      <c r="B17" s="34" t="s">
        <v>155</v>
      </c>
      <c r="C17" s="41">
        <v>50</v>
      </c>
      <c r="D17" s="41">
        <v>5.3999999999999999E-2</v>
      </c>
      <c r="E17" s="34"/>
      <c r="F17" s="34"/>
      <c r="G17" s="34"/>
    </row>
    <row r="18" spans="1:7" x14ac:dyDescent="0.35">
      <c r="A18" s="34" t="s">
        <v>156</v>
      </c>
      <c r="B18" s="34" t="s">
        <v>156</v>
      </c>
      <c r="C18" s="41">
        <v>365</v>
      </c>
      <c r="D18" s="41">
        <v>0.39417000000000002</v>
      </c>
      <c r="E18" s="34"/>
      <c r="F18" s="34"/>
      <c r="G18" s="34"/>
    </row>
    <row r="19" spans="1:7" x14ac:dyDescent="0.35">
      <c r="A19" s="34" t="s">
        <v>156</v>
      </c>
      <c r="B19" s="34" t="s">
        <v>152</v>
      </c>
      <c r="C19" s="41">
        <v>50</v>
      </c>
      <c r="D19" s="41">
        <v>5.3999999999999999E-2</v>
      </c>
      <c r="E19" s="34"/>
      <c r="F19" s="34"/>
      <c r="G19" s="34"/>
    </row>
    <row r="20" spans="1:7" x14ac:dyDescent="0.35">
      <c r="A20" s="34" t="s">
        <v>152</v>
      </c>
      <c r="B20" s="34" t="s">
        <v>155</v>
      </c>
      <c r="C20" s="41">
        <v>2</v>
      </c>
      <c r="D20" s="41">
        <v>2.16E-3</v>
      </c>
      <c r="E20" s="34"/>
      <c r="F20" s="34"/>
      <c r="G20" s="34"/>
    </row>
    <row r="21" spans="1:7" x14ac:dyDescent="0.35">
      <c r="A21" s="34" t="s">
        <v>152</v>
      </c>
      <c r="B21" s="34" t="s">
        <v>156</v>
      </c>
      <c r="C21" s="41">
        <v>50</v>
      </c>
      <c r="D21" s="41">
        <v>5.3999999999999999E-2</v>
      </c>
      <c r="E21" s="34"/>
      <c r="F21" s="34"/>
      <c r="G21" s="34"/>
    </row>
    <row r="22" spans="1:7" x14ac:dyDescent="0.35">
      <c r="A22" s="72" t="s">
        <v>152</v>
      </c>
      <c r="B22" s="72" t="s">
        <v>179</v>
      </c>
      <c r="C22" s="73">
        <v>140</v>
      </c>
      <c r="D22" s="73">
        <v>0.15118999999999999</v>
      </c>
      <c r="E22" s="72"/>
      <c r="F22" s="73" t="s">
        <v>182</v>
      </c>
      <c r="G22" s="2"/>
    </row>
    <row r="23" spans="1:7" x14ac:dyDescent="0.35">
      <c r="A23" s="34"/>
      <c r="B23" s="34"/>
      <c r="C23" s="34"/>
      <c r="D23" s="34"/>
      <c r="E23" s="34"/>
      <c r="F23" s="34"/>
      <c r="G23" s="34"/>
    </row>
  </sheetData>
  <mergeCells count="1">
    <mergeCell ref="A9:P9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48579-5C2E-2645-A183-5206159891C0}">
  <dimension ref="A2:L28"/>
  <sheetViews>
    <sheetView workbookViewId="0">
      <selection activeCell="A2" sqref="A2"/>
    </sheetView>
  </sheetViews>
  <sheetFormatPr defaultColWidth="10.6640625" defaultRowHeight="15.5" x14ac:dyDescent="0.35"/>
  <cols>
    <col min="5" max="5" width="12.1640625" bestFit="1" customWidth="1"/>
    <col min="6" max="6" width="11.83203125" bestFit="1" customWidth="1"/>
    <col min="7" max="7" width="10.1640625" bestFit="1" customWidth="1"/>
    <col min="8" max="8" width="27.1640625" bestFit="1" customWidth="1"/>
    <col min="9" max="9" width="12.83203125" bestFit="1" customWidth="1"/>
  </cols>
  <sheetData>
    <row r="2" spans="1:12" x14ac:dyDescent="0.35">
      <c r="A2" s="11" t="s">
        <v>220</v>
      </c>
    </row>
    <row r="3" spans="1:12" x14ac:dyDescent="0.35">
      <c r="A3" s="46"/>
      <c r="B3" s="49"/>
      <c r="C3" s="49"/>
      <c r="D3" s="49"/>
      <c r="E3" s="49"/>
      <c r="F3" s="49"/>
      <c r="G3" s="49"/>
      <c r="H3" s="49"/>
      <c r="I3" s="49"/>
      <c r="J3" s="99" t="s">
        <v>184</v>
      </c>
      <c r="K3" s="99"/>
      <c r="L3" s="99"/>
    </row>
    <row r="4" spans="1:12" x14ac:dyDescent="0.35">
      <c r="A4" s="50" t="s">
        <v>46</v>
      </c>
      <c r="B4" s="50" t="s">
        <v>47</v>
      </c>
      <c r="C4" s="50" t="s">
        <v>48</v>
      </c>
      <c r="D4" s="50" t="s">
        <v>49</v>
      </c>
      <c r="E4" s="50" t="s">
        <v>50</v>
      </c>
      <c r="F4" s="50" t="s">
        <v>51</v>
      </c>
      <c r="G4" s="50" t="s">
        <v>52</v>
      </c>
      <c r="H4" s="50" t="s">
        <v>194</v>
      </c>
      <c r="I4" s="50" t="s">
        <v>97</v>
      </c>
      <c r="J4" s="50" t="s">
        <v>187</v>
      </c>
      <c r="K4" s="50" t="s">
        <v>188</v>
      </c>
      <c r="L4" s="50" t="s">
        <v>189</v>
      </c>
    </row>
    <row r="5" spans="1:12" x14ac:dyDescent="0.35">
      <c r="A5" s="34" t="s">
        <v>53</v>
      </c>
      <c r="B5" s="42">
        <v>2.54820977210759E-6</v>
      </c>
      <c r="C5" s="34">
        <v>0.67451301796246199</v>
      </c>
      <c r="D5" s="34">
        <v>-1.80448294664994E-2</v>
      </c>
      <c r="E5" s="34">
        <v>3.8102955088421399E-3</v>
      </c>
      <c r="F5" s="34" t="s">
        <v>54</v>
      </c>
      <c r="G5" s="34">
        <v>83317306</v>
      </c>
      <c r="H5" s="34" t="s">
        <v>55</v>
      </c>
      <c r="I5" s="34">
        <f t="shared" ref="I5:I24" si="0">D5/E5</f>
        <v>-4.7358083971767337</v>
      </c>
      <c r="J5" s="34" t="s">
        <v>185</v>
      </c>
      <c r="K5" s="34" t="s">
        <v>185</v>
      </c>
      <c r="L5" s="34" t="s">
        <v>185</v>
      </c>
    </row>
    <row r="6" spans="1:12" x14ac:dyDescent="0.35">
      <c r="A6" s="34" t="s">
        <v>56</v>
      </c>
      <c r="B6" s="42">
        <v>3.5552329592590401E-6</v>
      </c>
      <c r="C6" s="34">
        <v>0.67451301796246199</v>
      </c>
      <c r="D6" s="34">
        <v>-2.6618963684510302E-2</v>
      </c>
      <c r="E6" s="34">
        <v>5.7047903660640397E-3</v>
      </c>
      <c r="F6" s="34" t="s">
        <v>57</v>
      </c>
      <c r="G6" s="34">
        <v>25082111</v>
      </c>
      <c r="H6" s="34"/>
      <c r="I6" s="34">
        <f t="shared" si="0"/>
        <v>-4.6660721913390439</v>
      </c>
      <c r="J6" s="34" t="s">
        <v>185</v>
      </c>
      <c r="K6" s="34" t="s">
        <v>185</v>
      </c>
      <c r="L6" s="34" t="s">
        <v>185</v>
      </c>
    </row>
    <row r="7" spans="1:12" x14ac:dyDescent="0.35">
      <c r="A7" s="34" t="s">
        <v>58</v>
      </c>
      <c r="B7" s="42">
        <v>5.3580974069139703E-6</v>
      </c>
      <c r="C7" s="34">
        <v>0.67770644828622995</v>
      </c>
      <c r="D7" s="34">
        <v>-1.8721729830196199E-2</v>
      </c>
      <c r="E7" s="34">
        <v>4.0886920013479102E-3</v>
      </c>
      <c r="F7" s="34" t="s">
        <v>59</v>
      </c>
      <c r="G7" s="34">
        <v>28584053</v>
      </c>
      <c r="H7" s="34"/>
      <c r="I7" s="34">
        <f t="shared" si="0"/>
        <v>-4.578904408555168</v>
      </c>
      <c r="J7" s="34" t="s">
        <v>185</v>
      </c>
      <c r="K7" s="34" t="s">
        <v>185</v>
      </c>
      <c r="L7" s="34" t="s">
        <v>185</v>
      </c>
    </row>
    <row r="8" spans="1:12" x14ac:dyDescent="0.35">
      <c r="A8" s="34" t="s">
        <v>60</v>
      </c>
      <c r="B8" s="42">
        <v>9.9479206768569196E-6</v>
      </c>
      <c r="C8" s="34">
        <v>0.805526292514677</v>
      </c>
      <c r="D8" s="34">
        <v>7.5773340166107898E-3</v>
      </c>
      <c r="E8" s="34">
        <v>1.7048417319246801E-3</v>
      </c>
      <c r="F8" s="34" t="s">
        <v>61</v>
      </c>
      <c r="G8" s="34">
        <v>44819445</v>
      </c>
      <c r="H8" s="34"/>
      <c r="I8" s="34">
        <f t="shared" si="0"/>
        <v>4.44459674743905</v>
      </c>
      <c r="J8" s="34" t="s">
        <v>185</v>
      </c>
      <c r="K8" s="34" t="s">
        <v>185</v>
      </c>
      <c r="L8" s="34" t="s">
        <v>186</v>
      </c>
    </row>
    <row r="9" spans="1:12" x14ac:dyDescent="0.35">
      <c r="A9" s="34" t="s">
        <v>62</v>
      </c>
      <c r="B9" s="42">
        <v>1.1596342789377499E-5</v>
      </c>
      <c r="C9" s="34">
        <v>0.805526292514677</v>
      </c>
      <c r="D9" s="34">
        <v>8.7778458219541396E-3</v>
      </c>
      <c r="E9" s="34">
        <v>1.9900963406371498E-3</v>
      </c>
      <c r="F9" s="34" t="s">
        <v>63</v>
      </c>
      <c r="G9" s="34">
        <v>1342303</v>
      </c>
      <c r="H9" s="34" t="s">
        <v>64</v>
      </c>
      <c r="I9" s="34">
        <f t="shared" si="0"/>
        <v>4.4107642643791918</v>
      </c>
      <c r="J9" s="34" t="s">
        <v>186</v>
      </c>
      <c r="K9" s="34" t="s">
        <v>185</v>
      </c>
      <c r="L9" s="34" t="s">
        <v>185</v>
      </c>
    </row>
    <row r="10" spans="1:12" x14ac:dyDescent="0.35">
      <c r="A10" s="34" t="s">
        <v>65</v>
      </c>
      <c r="B10" s="42">
        <v>1.2737338858257401E-5</v>
      </c>
      <c r="C10" s="34">
        <v>0.805526292514677</v>
      </c>
      <c r="D10" s="34">
        <v>-1.10939883907304E-2</v>
      </c>
      <c r="E10" s="34">
        <v>2.52713674237371E-3</v>
      </c>
      <c r="F10" s="34" t="s">
        <v>66</v>
      </c>
      <c r="G10" s="34">
        <v>86180836</v>
      </c>
      <c r="H10" s="34"/>
      <c r="I10" s="34">
        <f t="shared" si="0"/>
        <v>-4.389943846216231</v>
      </c>
      <c r="J10" s="34" t="s">
        <v>186</v>
      </c>
      <c r="K10" s="34" t="s">
        <v>185</v>
      </c>
      <c r="L10" s="34" t="s">
        <v>185</v>
      </c>
    </row>
    <row r="11" spans="1:12" x14ac:dyDescent="0.35">
      <c r="A11" s="34" t="s">
        <v>67</v>
      </c>
      <c r="B11" s="42">
        <v>1.7251311107833198E-5</v>
      </c>
      <c r="C11" s="34">
        <v>0.86916435727916497</v>
      </c>
      <c r="D11" s="34">
        <v>1.27190990025843E-2</v>
      </c>
      <c r="E11" s="34">
        <v>2.9428413430532601E-3</v>
      </c>
      <c r="F11" s="34" t="s">
        <v>68</v>
      </c>
      <c r="G11" s="34">
        <v>106320669</v>
      </c>
      <c r="H11" s="34"/>
      <c r="I11" s="34">
        <f t="shared" si="0"/>
        <v>4.3220471374063152</v>
      </c>
      <c r="J11" s="34" t="s">
        <v>185</v>
      </c>
      <c r="K11" s="34" t="s">
        <v>185</v>
      </c>
      <c r="L11" s="34" t="s">
        <v>186</v>
      </c>
    </row>
    <row r="12" spans="1:12" x14ac:dyDescent="0.35">
      <c r="A12" s="34" t="s">
        <v>69</v>
      </c>
      <c r="B12" s="42">
        <v>1.9054081920171101E-5</v>
      </c>
      <c r="C12" s="34">
        <v>0.86916435727916497</v>
      </c>
      <c r="D12" s="34">
        <v>-7.4440174926732102E-3</v>
      </c>
      <c r="E12" s="34">
        <v>1.7313288985704601E-3</v>
      </c>
      <c r="F12" s="34" t="s">
        <v>70</v>
      </c>
      <c r="G12" s="34">
        <v>6735539</v>
      </c>
      <c r="H12" s="34" t="s">
        <v>71</v>
      </c>
      <c r="I12" s="34">
        <f t="shared" si="0"/>
        <v>-4.2995975512334237</v>
      </c>
      <c r="J12" s="34" t="s">
        <v>186</v>
      </c>
      <c r="K12" s="34" t="s">
        <v>185</v>
      </c>
      <c r="L12" s="34" t="s">
        <v>186</v>
      </c>
    </row>
    <row r="13" spans="1:12" x14ac:dyDescent="0.35">
      <c r="A13" s="34" t="s">
        <v>72</v>
      </c>
      <c r="B13" s="42">
        <v>2.0615418227299901E-5</v>
      </c>
      <c r="C13" s="34">
        <v>0.86916435727916497</v>
      </c>
      <c r="D13" s="34">
        <v>1.3509883271232001E-3</v>
      </c>
      <c r="E13" s="34">
        <v>3.1552403621428702E-4</v>
      </c>
      <c r="F13" s="34" t="s">
        <v>73</v>
      </c>
      <c r="G13" s="34">
        <v>89882924</v>
      </c>
      <c r="H13" s="34" t="s">
        <v>74</v>
      </c>
      <c r="I13" s="34">
        <f t="shared" si="0"/>
        <v>4.2817287181433024</v>
      </c>
      <c r="J13" s="34" t="s">
        <v>185</v>
      </c>
      <c r="K13" s="34" t="s">
        <v>185</v>
      </c>
      <c r="L13" s="34" t="s">
        <v>185</v>
      </c>
    </row>
    <row r="14" spans="1:12" x14ac:dyDescent="0.35">
      <c r="A14" s="34" t="s">
        <v>75</v>
      </c>
      <c r="B14" s="42">
        <v>2.6831449660167199E-5</v>
      </c>
      <c r="C14" s="34">
        <v>0.89432469901492395</v>
      </c>
      <c r="D14" s="34">
        <v>9.1886237720343305E-3</v>
      </c>
      <c r="E14" s="34">
        <v>2.17663017503109E-3</v>
      </c>
      <c r="F14" s="34" t="s">
        <v>76</v>
      </c>
      <c r="G14" s="34">
        <v>37438843</v>
      </c>
      <c r="H14" s="34"/>
      <c r="I14" s="34">
        <f t="shared" si="0"/>
        <v>4.2214905763231387</v>
      </c>
      <c r="J14" s="34" t="s">
        <v>186</v>
      </c>
      <c r="K14" s="34" t="s">
        <v>185</v>
      </c>
      <c r="L14" s="34" t="s">
        <v>185</v>
      </c>
    </row>
    <row r="15" spans="1:12" x14ac:dyDescent="0.35">
      <c r="A15" s="34" t="s">
        <v>77</v>
      </c>
      <c r="B15" s="42">
        <v>2.6999077645055499E-5</v>
      </c>
      <c r="C15" s="34">
        <v>0.89432469901492395</v>
      </c>
      <c r="D15" s="34">
        <v>-6.99730265250228E-3</v>
      </c>
      <c r="E15" s="34">
        <v>1.6581058906101E-3</v>
      </c>
      <c r="F15" s="34" t="s">
        <v>78</v>
      </c>
      <c r="G15" s="34">
        <v>2158702</v>
      </c>
      <c r="H15" s="34" t="s">
        <v>79</v>
      </c>
      <c r="I15" s="34">
        <f t="shared" si="0"/>
        <v>-4.220057773226789</v>
      </c>
      <c r="J15" s="34" t="s">
        <v>185</v>
      </c>
      <c r="K15" s="34" t="s">
        <v>185</v>
      </c>
      <c r="L15" s="34" t="s">
        <v>185</v>
      </c>
    </row>
    <row r="16" spans="1:12" x14ac:dyDescent="0.35">
      <c r="A16" s="34" t="s">
        <v>80</v>
      </c>
      <c r="B16" s="42">
        <v>2.82829172592268E-5</v>
      </c>
      <c r="C16" s="34">
        <v>0.89432469901492395</v>
      </c>
      <c r="D16" s="34">
        <v>8.9774143312921304E-3</v>
      </c>
      <c r="E16" s="34">
        <v>2.1327282001188498E-3</v>
      </c>
      <c r="F16" s="34" t="s">
        <v>70</v>
      </c>
      <c r="G16" s="34">
        <v>73126757</v>
      </c>
      <c r="H16" s="34" t="s">
        <v>81</v>
      </c>
      <c r="I16" s="34">
        <f t="shared" si="0"/>
        <v>4.2093569779739628</v>
      </c>
      <c r="J16" s="34" t="s">
        <v>185</v>
      </c>
      <c r="K16" s="34" t="s">
        <v>185</v>
      </c>
      <c r="L16" s="34" t="s">
        <v>186</v>
      </c>
    </row>
    <row r="17" spans="1:12" x14ac:dyDescent="0.35">
      <c r="A17" s="34" t="s">
        <v>82</v>
      </c>
      <c r="B17" s="42">
        <v>3.2678345985052397E-5</v>
      </c>
      <c r="C17" s="34">
        <v>0.92030050516649697</v>
      </c>
      <c r="D17" s="34">
        <v>-1.0972114490978801E-2</v>
      </c>
      <c r="E17" s="34">
        <v>2.6274660343173699E-3</v>
      </c>
      <c r="F17" s="34" t="s">
        <v>70</v>
      </c>
      <c r="G17" s="34">
        <v>5994006</v>
      </c>
      <c r="H17" s="34" t="s">
        <v>83</v>
      </c>
      <c r="I17" s="34">
        <f t="shared" si="0"/>
        <v>-4.1759300967821709</v>
      </c>
      <c r="J17" s="34" t="s">
        <v>186</v>
      </c>
      <c r="K17" s="34" t="s">
        <v>185</v>
      </c>
      <c r="L17" s="34" t="s">
        <v>185</v>
      </c>
    </row>
    <row r="18" spans="1:12" x14ac:dyDescent="0.35">
      <c r="A18" s="34" t="s">
        <v>84</v>
      </c>
      <c r="B18" s="42">
        <v>3.4105597173933499E-5</v>
      </c>
      <c r="C18" s="34">
        <v>0.92030050516649697</v>
      </c>
      <c r="D18" s="34">
        <v>2.6967073128913799E-3</v>
      </c>
      <c r="E18" s="34">
        <v>6.4731541163357204E-4</v>
      </c>
      <c r="F18" s="34" t="s">
        <v>66</v>
      </c>
      <c r="G18" s="34">
        <v>241938436</v>
      </c>
      <c r="H18" s="34" t="s">
        <v>85</v>
      </c>
      <c r="I18" s="34">
        <f t="shared" si="0"/>
        <v>4.1659865722738481</v>
      </c>
      <c r="J18" s="34" t="s">
        <v>186</v>
      </c>
      <c r="K18" s="34" t="s">
        <v>185</v>
      </c>
      <c r="L18" s="34" t="s">
        <v>185</v>
      </c>
    </row>
    <row r="19" spans="1:12" x14ac:dyDescent="0.35">
      <c r="A19" s="34" t="s">
        <v>86</v>
      </c>
      <c r="B19" s="42">
        <v>3.9254078686534502E-5</v>
      </c>
      <c r="C19" s="34">
        <v>0.92030050516649697</v>
      </c>
      <c r="D19" s="34">
        <v>8.6454324616919102E-3</v>
      </c>
      <c r="E19" s="34">
        <v>2.0917213571453098E-3</v>
      </c>
      <c r="F19" s="34" t="s">
        <v>59</v>
      </c>
      <c r="G19" s="34">
        <v>32056249</v>
      </c>
      <c r="H19" s="34" t="s">
        <v>87</v>
      </c>
      <c r="I19" s="34">
        <f t="shared" si="0"/>
        <v>4.1331664144266425</v>
      </c>
      <c r="J19" s="34" t="s">
        <v>186</v>
      </c>
      <c r="K19" s="34" t="s">
        <v>185</v>
      </c>
      <c r="L19" s="34" t="s">
        <v>185</v>
      </c>
    </row>
    <row r="20" spans="1:12" x14ac:dyDescent="0.35">
      <c r="A20" s="34" t="s">
        <v>88</v>
      </c>
      <c r="B20" s="42">
        <v>4.0680542698062802E-5</v>
      </c>
      <c r="C20" s="34">
        <v>0.92030050516649697</v>
      </c>
      <c r="D20" s="34">
        <v>1.2676471619899699E-2</v>
      </c>
      <c r="E20" s="34">
        <v>3.07323596072282E-3</v>
      </c>
      <c r="F20" s="34" t="s">
        <v>70</v>
      </c>
      <c r="G20" s="34">
        <v>71817732</v>
      </c>
      <c r="H20" s="34" t="s">
        <v>89</v>
      </c>
      <c r="I20" s="34">
        <f t="shared" si="0"/>
        <v>4.124796072254151</v>
      </c>
      <c r="J20" s="34" t="s">
        <v>186</v>
      </c>
      <c r="K20" s="34" t="s">
        <v>185</v>
      </c>
      <c r="L20" s="34" t="s">
        <v>185</v>
      </c>
    </row>
    <row r="21" spans="1:12" x14ac:dyDescent="0.35">
      <c r="A21" s="34" t="s">
        <v>90</v>
      </c>
      <c r="B21" s="42">
        <v>4.3457554976294E-5</v>
      </c>
      <c r="C21" s="34">
        <v>0.92030050516649697</v>
      </c>
      <c r="D21" s="34">
        <v>-3.9141461044982099E-3</v>
      </c>
      <c r="E21" s="34">
        <v>9.5251721161090995E-4</v>
      </c>
      <c r="F21" s="34" t="s">
        <v>73</v>
      </c>
      <c r="G21" s="34">
        <v>30661867</v>
      </c>
      <c r="H21" s="34" t="s">
        <v>91</v>
      </c>
      <c r="I21" s="34">
        <f t="shared" si="0"/>
        <v>-4.109265488104465</v>
      </c>
      <c r="J21" s="34" t="s">
        <v>185</v>
      </c>
      <c r="K21" s="34" t="s">
        <v>185</v>
      </c>
      <c r="L21" s="34" t="s">
        <v>185</v>
      </c>
    </row>
    <row r="22" spans="1:12" x14ac:dyDescent="0.35">
      <c r="A22" s="34" t="s">
        <v>92</v>
      </c>
      <c r="B22" s="42">
        <v>4.36565987776901E-5</v>
      </c>
      <c r="C22" s="34">
        <v>0.92030050516649697</v>
      </c>
      <c r="D22" s="34">
        <v>9.6026055493773493E-3</v>
      </c>
      <c r="E22" s="34">
        <v>2.3374264807511798E-3</v>
      </c>
      <c r="F22" s="34" t="s">
        <v>61</v>
      </c>
      <c r="G22" s="34">
        <v>35735518</v>
      </c>
      <c r="H22" s="34" t="s">
        <v>93</v>
      </c>
      <c r="I22" s="34">
        <f t="shared" si="0"/>
        <v>4.1081957565105345</v>
      </c>
      <c r="J22" s="34" t="s">
        <v>186</v>
      </c>
      <c r="K22" s="34" t="s">
        <v>185</v>
      </c>
      <c r="L22" s="34" t="s">
        <v>185</v>
      </c>
    </row>
    <row r="23" spans="1:12" x14ac:dyDescent="0.35">
      <c r="A23" s="34" t="s">
        <v>94</v>
      </c>
      <c r="B23" s="42">
        <v>4.8397522335056499E-5</v>
      </c>
      <c r="C23" s="34">
        <v>0.921133544598011</v>
      </c>
      <c r="D23" s="34">
        <v>2.4546599711423402E-2</v>
      </c>
      <c r="E23" s="34">
        <v>6.0106495743719396E-3</v>
      </c>
      <c r="F23" s="34" t="s">
        <v>95</v>
      </c>
      <c r="G23" s="34">
        <v>63386616</v>
      </c>
      <c r="H23" s="34"/>
      <c r="I23" s="34">
        <f t="shared" si="0"/>
        <v>4.0838514053596793</v>
      </c>
      <c r="J23" s="34" t="s">
        <v>185</v>
      </c>
      <c r="K23" s="34" t="s">
        <v>185</v>
      </c>
      <c r="L23" s="34" t="s">
        <v>185</v>
      </c>
    </row>
    <row r="24" spans="1:12" x14ac:dyDescent="0.35">
      <c r="A24" s="34" t="s">
        <v>96</v>
      </c>
      <c r="B24" s="42">
        <v>4.9413432708448001E-5</v>
      </c>
      <c r="C24" s="34">
        <v>0.921133544598011</v>
      </c>
      <c r="D24" s="34">
        <v>-2.0275207357755402E-2</v>
      </c>
      <c r="E24" s="34">
        <v>4.9707163016834803E-3</v>
      </c>
      <c r="F24" s="34" t="s">
        <v>66</v>
      </c>
      <c r="G24" s="34">
        <v>145280523</v>
      </c>
      <c r="H24" s="34"/>
      <c r="I24" s="34">
        <f t="shared" si="0"/>
        <v>-4.0789307068054965</v>
      </c>
      <c r="J24" s="34" t="s">
        <v>185</v>
      </c>
      <c r="K24" s="34" t="s">
        <v>185</v>
      </c>
      <c r="L24" s="34" t="s">
        <v>185</v>
      </c>
    </row>
    <row r="25" spans="1:12" x14ac:dyDescent="0.35">
      <c r="A25" s="43"/>
      <c r="B25" s="43"/>
      <c r="C25" s="43"/>
      <c r="D25" s="43"/>
      <c r="E25" s="43"/>
      <c r="F25" s="43"/>
      <c r="G25" s="43"/>
      <c r="H25" s="43"/>
      <c r="I25" s="43"/>
      <c r="J25" s="44">
        <v>0.55000000000000004</v>
      </c>
      <c r="K25" s="44">
        <v>1</v>
      </c>
      <c r="L25" s="44">
        <v>0.8</v>
      </c>
    </row>
    <row r="26" spans="1:12" x14ac:dyDescent="0.35">
      <c r="A26" s="47" t="s">
        <v>190</v>
      </c>
      <c r="B26" s="48"/>
      <c r="C26" s="48"/>
      <c r="D26" s="48"/>
      <c r="E26" s="48"/>
    </row>
    <row r="27" spans="1:12" x14ac:dyDescent="0.35">
      <c r="A27" s="47" t="s">
        <v>191</v>
      </c>
      <c r="B27" s="48"/>
      <c r="C27" s="48"/>
      <c r="D27" s="48"/>
      <c r="E27" s="48"/>
    </row>
    <row r="28" spans="1:12" x14ac:dyDescent="0.35">
      <c r="A28" s="47" t="s">
        <v>192</v>
      </c>
      <c r="B28" s="48"/>
      <c r="C28" s="48"/>
      <c r="D28" s="48"/>
      <c r="E28" s="48"/>
    </row>
  </sheetData>
  <mergeCells count="1">
    <mergeCell ref="J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9CB14-33D6-D843-91F6-3BFF4F8E8EC9}">
  <dimension ref="A1:O28"/>
  <sheetViews>
    <sheetView workbookViewId="0">
      <selection activeCell="E19" sqref="E19"/>
    </sheetView>
  </sheetViews>
  <sheetFormatPr defaultColWidth="10.6640625" defaultRowHeight="15.5" x14ac:dyDescent="0.35"/>
  <cols>
    <col min="2" max="2" width="11.1640625" customWidth="1"/>
    <col min="3" max="3" width="11.33203125" bestFit="1" customWidth="1"/>
    <col min="8" max="8" width="10.33203125" bestFit="1" customWidth="1"/>
    <col min="9" max="9" width="9.33203125" bestFit="1" customWidth="1"/>
  </cols>
  <sheetData>
    <row r="1" spans="1:15" x14ac:dyDescent="0.35">
      <c r="A1" s="11" t="s">
        <v>221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42.5" x14ac:dyDescent="0.35">
      <c r="A2" s="54"/>
      <c r="B2" s="56" t="s">
        <v>173</v>
      </c>
      <c r="C2" s="55" t="s">
        <v>172</v>
      </c>
      <c r="D2" s="55" t="s">
        <v>171</v>
      </c>
      <c r="E2" s="55" t="s">
        <v>170</v>
      </c>
      <c r="F2" s="55" t="s">
        <v>169</v>
      </c>
      <c r="G2" s="55" t="s">
        <v>168</v>
      </c>
      <c r="H2" s="55" t="s">
        <v>167</v>
      </c>
      <c r="I2" s="55" t="s">
        <v>166</v>
      </c>
      <c r="J2" s="55" t="s">
        <v>165</v>
      </c>
      <c r="K2" s="55" t="s">
        <v>164</v>
      </c>
      <c r="L2" s="55" t="s">
        <v>163</v>
      </c>
      <c r="M2" s="55" t="s">
        <v>162</v>
      </c>
      <c r="N2" s="55" t="s">
        <v>161</v>
      </c>
      <c r="O2" s="55" t="s">
        <v>160</v>
      </c>
    </row>
    <row r="3" spans="1:15" x14ac:dyDescent="0.35">
      <c r="A3" s="57" t="s">
        <v>55</v>
      </c>
      <c r="B3" s="52"/>
      <c r="C3" s="52"/>
      <c r="D3" s="74">
        <v>4</v>
      </c>
      <c r="E3" s="74">
        <v>4</v>
      </c>
      <c r="F3" s="74">
        <v>9</v>
      </c>
      <c r="G3" s="74">
        <v>7</v>
      </c>
      <c r="H3" s="74">
        <v>10</v>
      </c>
      <c r="I3" s="74">
        <v>3</v>
      </c>
      <c r="J3" s="76">
        <v>12</v>
      </c>
      <c r="K3" s="76">
        <v>12</v>
      </c>
      <c r="L3" s="74">
        <v>4</v>
      </c>
      <c r="M3" s="74">
        <v>8</v>
      </c>
      <c r="N3" s="76">
        <v>20</v>
      </c>
      <c r="O3" s="74">
        <v>4</v>
      </c>
    </row>
    <row r="4" spans="1:15" x14ac:dyDescent="0.35">
      <c r="A4" s="57" t="s">
        <v>159</v>
      </c>
      <c r="B4" s="76">
        <v>16</v>
      </c>
      <c r="C4" s="74">
        <v>1</v>
      </c>
      <c r="D4" s="53"/>
      <c r="E4" s="74">
        <v>0.5</v>
      </c>
      <c r="F4" s="52">
        <v>1</v>
      </c>
      <c r="G4" s="52"/>
      <c r="H4" s="52"/>
      <c r="I4" s="52"/>
      <c r="J4" s="74">
        <v>3</v>
      </c>
      <c r="K4" s="74">
        <v>3</v>
      </c>
      <c r="L4" s="74">
        <v>0.6</v>
      </c>
      <c r="M4" s="53"/>
      <c r="N4" s="76">
        <v>17</v>
      </c>
      <c r="O4" s="74">
        <v>0.8</v>
      </c>
    </row>
    <row r="5" spans="1:15" s="33" customFormat="1" x14ac:dyDescent="0.35">
      <c r="A5" s="57" t="s">
        <v>158</v>
      </c>
      <c r="B5" s="52"/>
      <c r="C5" s="52"/>
      <c r="D5" s="74">
        <v>2</v>
      </c>
      <c r="E5" s="74">
        <v>3</v>
      </c>
      <c r="F5" s="74">
        <v>2</v>
      </c>
      <c r="G5" s="74">
        <v>3</v>
      </c>
      <c r="H5" s="74">
        <v>3</v>
      </c>
      <c r="I5" s="74">
        <v>4</v>
      </c>
      <c r="J5" s="74">
        <v>1</v>
      </c>
      <c r="K5" s="74">
        <v>2</v>
      </c>
      <c r="L5" s="74">
        <v>3</v>
      </c>
      <c r="M5" s="74">
        <v>4</v>
      </c>
      <c r="N5" s="76">
        <v>18</v>
      </c>
      <c r="O5" s="76">
        <v>62</v>
      </c>
    </row>
    <row r="6" spans="1:15" s="33" customFormat="1" x14ac:dyDescent="0.35">
      <c r="A6" s="57" t="s">
        <v>93</v>
      </c>
      <c r="B6" s="52"/>
      <c r="C6" s="52"/>
      <c r="D6" s="74">
        <v>0.8</v>
      </c>
      <c r="E6" s="74">
        <v>0.8</v>
      </c>
      <c r="F6" s="74">
        <v>1</v>
      </c>
      <c r="G6" s="74">
        <v>0.7</v>
      </c>
      <c r="H6" s="74">
        <v>1</v>
      </c>
      <c r="I6" s="74">
        <v>0.6</v>
      </c>
      <c r="J6" s="74">
        <v>0.7</v>
      </c>
      <c r="K6" s="74">
        <v>0.7</v>
      </c>
      <c r="L6" s="74">
        <v>1</v>
      </c>
      <c r="M6" s="74">
        <v>0.8</v>
      </c>
      <c r="N6" s="74">
        <v>6</v>
      </c>
      <c r="O6" s="74">
        <v>0.8</v>
      </c>
    </row>
    <row r="7" spans="1:15" s="33" customFormat="1" x14ac:dyDescent="0.35">
      <c r="A7" s="58" t="s">
        <v>81</v>
      </c>
      <c r="B7" s="76">
        <v>52</v>
      </c>
      <c r="C7" s="76">
        <v>13</v>
      </c>
      <c r="D7" s="74">
        <v>10</v>
      </c>
      <c r="E7" s="74">
        <v>10</v>
      </c>
      <c r="F7" s="76">
        <v>11</v>
      </c>
      <c r="G7" s="74">
        <v>10</v>
      </c>
      <c r="H7" s="76">
        <v>15</v>
      </c>
      <c r="I7" s="74">
        <v>10</v>
      </c>
      <c r="J7" s="76">
        <v>37</v>
      </c>
      <c r="K7" s="76">
        <v>36</v>
      </c>
      <c r="L7" s="74">
        <v>10</v>
      </c>
      <c r="M7" s="76">
        <v>14</v>
      </c>
      <c r="N7" s="76">
        <v>22</v>
      </c>
      <c r="O7" s="76">
        <v>49</v>
      </c>
    </row>
    <row r="8" spans="1:15" s="33" customFormat="1" ht="18" customHeight="1" x14ac:dyDescent="0.35">
      <c r="A8" s="59" t="s">
        <v>91</v>
      </c>
      <c r="B8" s="76">
        <v>39</v>
      </c>
      <c r="C8" s="76">
        <v>42</v>
      </c>
      <c r="D8" s="76">
        <v>13</v>
      </c>
      <c r="E8" s="76">
        <v>13</v>
      </c>
      <c r="F8" s="76">
        <v>21</v>
      </c>
      <c r="G8" s="76">
        <v>14</v>
      </c>
      <c r="H8" s="76">
        <v>15</v>
      </c>
      <c r="I8" s="76">
        <v>12</v>
      </c>
      <c r="J8" s="76">
        <v>67</v>
      </c>
      <c r="K8" s="76">
        <v>69</v>
      </c>
      <c r="L8" s="76">
        <v>12</v>
      </c>
      <c r="M8" s="76">
        <v>13</v>
      </c>
      <c r="N8" s="76">
        <v>29</v>
      </c>
      <c r="O8" s="76">
        <v>66</v>
      </c>
    </row>
    <row r="9" spans="1:15" ht="17" customHeight="1" x14ac:dyDescent="0.35">
      <c r="A9" s="59" t="s">
        <v>85</v>
      </c>
      <c r="B9" s="74">
        <v>1</v>
      </c>
      <c r="C9" s="52"/>
      <c r="D9" s="74">
        <v>1</v>
      </c>
      <c r="E9" s="74">
        <v>2</v>
      </c>
      <c r="F9" s="74">
        <v>4</v>
      </c>
      <c r="G9" s="74">
        <v>2</v>
      </c>
      <c r="H9" s="74">
        <v>2</v>
      </c>
      <c r="I9" s="74">
        <v>2</v>
      </c>
      <c r="J9" s="76">
        <v>11</v>
      </c>
      <c r="K9" s="76">
        <v>13</v>
      </c>
      <c r="L9" s="74">
        <v>1</v>
      </c>
      <c r="M9" s="74">
        <v>1</v>
      </c>
      <c r="N9" s="76">
        <v>12</v>
      </c>
      <c r="O9" s="76">
        <v>26</v>
      </c>
    </row>
    <row r="10" spans="1:15" x14ac:dyDescent="0.35">
      <c r="A10" s="57" t="s">
        <v>71</v>
      </c>
      <c r="B10" s="52"/>
      <c r="C10" s="52"/>
      <c r="D10" s="52"/>
      <c r="E10" s="74">
        <v>0.7</v>
      </c>
      <c r="F10" s="74">
        <v>0.5</v>
      </c>
      <c r="G10" s="74">
        <v>0.9</v>
      </c>
      <c r="H10" s="74">
        <v>2</v>
      </c>
      <c r="I10" s="52"/>
      <c r="J10" s="52"/>
      <c r="K10" s="52"/>
      <c r="L10" s="74">
        <v>0.9</v>
      </c>
      <c r="M10" s="53"/>
      <c r="N10" s="76">
        <v>32</v>
      </c>
      <c r="O10" s="53"/>
    </row>
    <row r="11" spans="1:15" x14ac:dyDescent="0.35">
      <c r="A11" s="57" t="s">
        <v>87</v>
      </c>
      <c r="B11" s="74">
        <v>0.6</v>
      </c>
      <c r="C11" s="52"/>
      <c r="D11" s="74">
        <v>1</v>
      </c>
      <c r="E11" s="74">
        <v>2</v>
      </c>
      <c r="F11" s="74">
        <v>3</v>
      </c>
      <c r="G11" s="74">
        <v>1</v>
      </c>
      <c r="H11" s="74">
        <v>2</v>
      </c>
      <c r="I11" s="74">
        <v>2</v>
      </c>
      <c r="J11" s="76">
        <v>20</v>
      </c>
      <c r="K11" s="76">
        <v>22</v>
      </c>
      <c r="L11" s="74">
        <v>2</v>
      </c>
      <c r="M11" s="74">
        <v>2</v>
      </c>
      <c r="N11" s="74">
        <v>9</v>
      </c>
      <c r="O11" s="76">
        <v>65</v>
      </c>
    </row>
    <row r="12" spans="1:15" x14ac:dyDescent="0.35">
      <c r="A12" s="60" t="s">
        <v>157</v>
      </c>
      <c r="B12" s="76">
        <v>16</v>
      </c>
      <c r="C12" s="74">
        <v>4</v>
      </c>
      <c r="D12" s="74">
        <v>2</v>
      </c>
      <c r="E12" s="74">
        <v>2</v>
      </c>
      <c r="F12" s="74">
        <v>3</v>
      </c>
      <c r="G12" s="74">
        <v>2</v>
      </c>
      <c r="H12" s="74">
        <v>3</v>
      </c>
      <c r="I12" s="74">
        <v>2</v>
      </c>
      <c r="J12" s="74">
        <v>5</v>
      </c>
      <c r="K12" s="74">
        <v>7</v>
      </c>
      <c r="L12" s="74">
        <v>3</v>
      </c>
      <c r="M12" s="74">
        <v>3</v>
      </c>
      <c r="N12" s="76">
        <v>32</v>
      </c>
      <c r="O12" s="76">
        <v>17</v>
      </c>
    </row>
    <row r="13" spans="1:15" x14ac:dyDescent="0.35">
      <c r="A13" s="62" t="s">
        <v>83</v>
      </c>
      <c r="B13" s="63"/>
      <c r="C13" s="63"/>
      <c r="D13" s="75">
        <v>10</v>
      </c>
      <c r="E13" s="75">
        <v>6</v>
      </c>
      <c r="F13" s="75">
        <v>7</v>
      </c>
      <c r="G13" s="75">
        <v>10</v>
      </c>
      <c r="H13" s="77">
        <v>11</v>
      </c>
      <c r="I13" s="75">
        <v>6</v>
      </c>
      <c r="J13" s="77">
        <v>29</v>
      </c>
      <c r="K13" s="77">
        <v>31</v>
      </c>
      <c r="L13" s="75">
        <v>7</v>
      </c>
      <c r="M13" s="77">
        <v>11</v>
      </c>
      <c r="N13" s="77">
        <v>11</v>
      </c>
      <c r="O13" s="75">
        <v>2</v>
      </c>
    </row>
    <row r="14" spans="1:15" x14ac:dyDescent="0.35">
      <c r="A14" s="64" t="s">
        <v>193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15" x14ac:dyDescent="0.35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15" x14ac:dyDescent="0.35">
      <c r="A16" s="61" t="s">
        <v>176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15" x14ac:dyDescent="0.35">
      <c r="A17" s="61" t="s">
        <v>175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1:15" x14ac:dyDescent="0.35">
      <c r="A18" s="61" t="s">
        <v>174</v>
      </c>
    </row>
    <row r="26" spans="1:15" x14ac:dyDescent="0.35">
      <c r="B26" s="51"/>
      <c r="C26" s="51"/>
    </row>
    <row r="27" spans="1:15" x14ac:dyDescent="0.35">
      <c r="B27" s="51"/>
      <c r="C27" s="51"/>
    </row>
    <row r="28" spans="1:15" x14ac:dyDescent="0.35">
      <c r="B28" s="51"/>
      <c r="C28" s="51"/>
    </row>
  </sheetData>
  <conditionalFormatting sqref="A12:A13">
    <cfRule type="cellIs" dxfId="1" priority="1" operator="between">
      <formula>11</formula>
      <formula>1000</formula>
    </cfRule>
    <cfRule type="cellIs" dxfId="0" priority="2" operator="between">
      <formula>0.5</formula>
      <formula>10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S1_Exploratory Factor Analysis</vt:lpstr>
      <vt:lpstr>S2_Latent Transition Analysis</vt:lpstr>
      <vt:lpstr>S3_TOP probes EWAS age 15-17</vt:lpstr>
      <vt:lpstr>S4_Tissue Expression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Maud Swanson</cp:lastModifiedBy>
  <dcterms:created xsi:type="dcterms:W3CDTF">2018-09-08T07:50:30Z</dcterms:created>
  <dcterms:modified xsi:type="dcterms:W3CDTF">2022-01-04T11:16:56Z</dcterms:modified>
</cp:coreProperties>
</file>