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430"/>
  <workbookPr/>
  <bookViews>
    <workbookView xWindow="27600" yWindow="0" windowWidth="18740" windowHeight="13560" tabRatio="644" firstSheet="6" activeTab="11"/>
  </bookViews>
  <sheets>
    <sheet name="Metadata" sheetId="19" r:id="rId1"/>
    <sheet name="13-P1-C1" sheetId="8" r:id="rId2"/>
    <sheet name="13-P1-C2" sheetId="18" r:id="rId3"/>
    <sheet name="13-P1-C3" sheetId="14" r:id="rId4"/>
    <sheet name="13-P4-C1" sheetId="10" r:id="rId5"/>
    <sheet name="13-P5-C1" sheetId="12" r:id="rId6"/>
    <sheet name="13-P6-C3" sheetId="17" r:id="rId7"/>
    <sheet name="13-P6-C5" sheetId="1" r:id="rId8"/>
    <sheet name="13-P7-C1" sheetId="2" r:id="rId9"/>
    <sheet name="13-P8-C3" sheetId="3" r:id="rId10"/>
    <sheet name="13-P8-C5" sheetId="13" r:id="rId11"/>
    <sheet name="13-P8-C6" sheetId="4" r:id="rId12"/>
    <sheet name="13-P9-C1" sheetId="16" r:id="rId13"/>
    <sheet name="13-P9-C2" sheetId="15" r:id="rId14"/>
    <sheet name="13-P10-C1" sheetId="11" r:id="rId15"/>
    <sheet name="Core 5" sheetId="6" r:id="rId16"/>
    <sheet name="Core 7" sheetId="7" r:id="rId17"/>
  </sheets>
  <definedNames/>
  <calcPr calcId="140001"/>
  <extLst/>
</workbook>
</file>

<file path=xl/sharedStrings.xml><?xml version="1.0" encoding="utf-8"?>
<sst xmlns="http://schemas.openxmlformats.org/spreadsheetml/2006/main" count="701" uniqueCount="528">
  <si>
    <t>SampleID</t>
  </si>
  <si>
    <t>13-P6-C5 0</t>
  </si>
  <si>
    <t>13-P6-C5 2</t>
  </si>
  <si>
    <t>13-P6-C5 4</t>
  </si>
  <si>
    <t>13-P6-C5 6</t>
  </si>
  <si>
    <t>13-P6-C5 8</t>
  </si>
  <si>
    <t>13-P6-C5 10</t>
  </si>
  <si>
    <t>13-P6-C5 12</t>
  </si>
  <si>
    <t>13-P6-C5 14</t>
  </si>
  <si>
    <t>13-P6-C5 16</t>
  </si>
  <si>
    <t>13-P6-C5 18</t>
  </si>
  <si>
    <t>13-P6-C5 20</t>
  </si>
  <si>
    <t>13-P6-C5 22</t>
  </si>
  <si>
    <t>13-P6-C5 24</t>
  </si>
  <si>
    <t>13-P6-C5 26</t>
  </si>
  <si>
    <t>13-P6-C5 28</t>
  </si>
  <si>
    <t>13-P6-C5 30</t>
  </si>
  <si>
    <t>13-P6-C5 32</t>
  </si>
  <si>
    <t>13-P6-C5 34</t>
  </si>
  <si>
    <t>13-P6-C5 36</t>
  </si>
  <si>
    <t>13-P6-C5 38</t>
  </si>
  <si>
    <t>13-P6-C5 40</t>
  </si>
  <si>
    <t>13-P6-C5 42</t>
  </si>
  <si>
    <t>13-P6-C5 44</t>
  </si>
  <si>
    <t>13-P6-C5 46</t>
  </si>
  <si>
    <t>13-P6-C5 48</t>
  </si>
  <si>
    <t>13-P6-C5 50</t>
  </si>
  <si>
    <t>13-P6-C5 52</t>
  </si>
  <si>
    <t>13-P7-C1 0</t>
  </si>
  <si>
    <t>13-P7-C1 2</t>
  </si>
  <si>
    <t>13-P7-C1 4</t>
  </si>
  <si>
    <t>13-P7-C1 6</t>
  </si>
  <si>
    <t>13-P7-C1 8</t>
  </si>
  <si>
    <t>13-P7-C1 10</t>
  </si>
  <si>
    <t>13-P7-C1 12</t>
  </si>
  <si>
    <t>13-P7-C1 14</t>
  </si>
  <si>
    <t>13-P7-C1 16</t>
  </si>
  <si>
    <t>13-P7-C1 18</t>
  </si>
  <si>
    <t>13-P8-C3 0</t>
  </si>
  <si>
    <t>13-P8-C3 2</t>
  </si>
  <si>
    <t>13-P8-C3 4</t>
  </si>
  <si>
    <t>13-P8-C3 6</t>
  </si>
  <si>
    <t>13-P8-C3 8</t>
  </si>
  <si>
    <t>13-P8-C3 10</t>
  </si>
  <si>
    <t>13-P8-C3 12</t>
  </si>
  <si>
    <t>13-P8-C3 14</t>
  </si>
  <si>
    <t>13-P8-C3 16</t>
  </si>
  <si>
    <t>13-P8-C3 18</t>
  </si>
  <si>
    <t>13-P8-C3 20</t>
  </si>
  <si>
    <t>13-P8-C3 22</t>
  </si>
  <si>
    <t>13-P8-C3 24</t>
  </si>
  <si>
    <t>13-P8-C3 26</t>
  </si>
  <si>
    <t>13-P8-C3 28</t>
  </si>
  <si>
    <t>13-P8-C3 30</t>
  </si>
  <si>
    <t>13-P8-C3 32</t>
  </si>
  <si>
    <t>13-P8-C6 0</t>
  </si>
  <si>
    <t>13-P8-C6 2</t>
  </si>
  <si>
    <t>13-P8-C6 4</t>
  </si>
  <si>
    <t>13-P8-C6 6</t>
  </si>
  <si>
    <t>13-P8-C6 8</t>
  </si>
  <si>
    <t>13-P8-C6 10</t>
  </si>
  <si>
    <t>13-P8-C6 12</t>
  </si>
  <si>
    <t>13-P8-C6 14</t>
  </si>
  <si>
    <t>13-P8-C6 16</t>
  </si>
  <si>
    <t>13-P8-C6 18</t>
  </si>
  <si>
    <t>13-P8-C6 20</t>
  </si>
  <si>
    <t>13-P8-C6 22</t>
  </si>
  <si>
    <t>13-P8-C6 24</t>
  </si>
  <si>
    <t>13-P8-C6 26</t>
  </si>
  <si>
    <t>13-P8-C6 28</t>
  </si>
  <si>
    <t>13-P8-C6 30</t>
  </si>
  <si>
    <t>13-P8-C6 32</t>
  </si>
  <si>
    <t>13-P7-C1 20</t>
  </si>
  <si>
    <t>Excess ice</t>
  </si>
  <si>
    <t>GWC</t>
  </si>
  <si>
    <t>D</t>
  </si>
  <si>
    <t>18O</t>
  </si>
  <si>
    <t>d</t>
  </si>
  <si>
    <t>Hole 7 (0-2)</t>
  </si>
  <si>
    <t>Hole 7 (2-4)</t>
  </si>
  <si>
    <t>Hole 7 (4-6)</t>
  </si>
  <si>
    <t>Hole 7 (6-8)</t>
  </si>
  <si>
    <t>Hole 7 (8-10)</t>
  </si>
  <si>
    <t>Hole 7 (10-12)</t>
  </si>
  <si>
    <t>Hole 7 (12-14)</t>
  </si>
  <si>
    <t>Hole 7 (15-17)</t>
  </si>
  <si>
    <t>Hole 7 (17-19)</t>
  </si>
  <si>
    <t>Hole 7 (19-21)</t>
  </si>
  <si>
    <t>Hole 7 (21-23)</t>
  </si>
  <si>
    <t>Hole 7 (23-25)</t>
  </si>
  <si>
    <t>Hole 7 (25-27)</t>
  </si>
  <si>
    <t>Hole 7 (27-29)</t>
  </si>
  <si>
    <t>Hole 7 (29-31)</t>
  </si>
  <si>
    <t>Hole 7 (32-34)</t>
  </si>
  <si>
    <t>Hole 7 (34-36)</t>
  </si>
  <si>
    <t>Hole 7 (36-38)</t>
  </si>
  <si>
    <t>Hole 7 (38-40)</t>
  </si>
  <si>
    <t>Hole 7 (40-42)</t>
  </si>
  <si>
    <t>Hole 7 (42-44)</t>
  </si>
  <si>
    <t>Hole 7 (44-46)</t>
  </si>
  <si>
    <t>Hole 7 (46-48)</t>
  </si>
  <si>
    <t>Hole 7 (48-50)</t>
  </si>
  <si>
    <t>Hole 7 (50-52)</t>
  </si>
  <si>
    <t>Hole 7 (57-58)</t>
  </si>
  <si>
    <t>Hole 7 (58-59)</t>
  </si>
  <si>
    <t>Hole 7 (59-60)</t>
  </si>
  <si>
    <t>Hole 7 (60-62)</t>
  </si>
  <si>
    <t>Hole 7 (62-64)</t>
  </si>
  <si>
    <t>Hole 7 (64-66)</t>
  </si>
  <si>
    <t>Hole 7 66-68)</t>
  </si>
  <si>
    <t>Hole 7 (68-70)</t>
  </si>
  <si>
    <t>Hole 7 (70-72)</t>
  </si>
  <si>
    <t>Hole 7 (72-74)</t>
  </si>
  <si>
    <t>Hole 7 (74-76)</t>
  </si>
  <si>
    <t>Hole 7(76-78)</t>
  </si>
  <si>
    <t>Hole 7 (78-80)</t>
  </si>
  <si>
    <t>Hole 7 (80-82)</t>
  </si>
  <si>
    <t>Hole 7(82-84)</t>
  </si>
  <si>
    <t>Hole 7 (84-86)</t>
  </si>
  <si>
    <t>Hole 7 (86-88)</t>
  </si>
  <si>
    <t>Hole 7 (88-90)</t>
  </si>
  <si>
    <t>Sample ID</t>
  </si>
  <si>
    <t>Hole 5 (0-2)</t>
  </si>
  <si>
    <t>Hole 5 (3-5)</t>
  </si>
  <si>
    <t>Hole 5 (7-8)</t>
  </si>
  <si>
    <t>Hole 5 (9-10)</t>
  </si>
  <si>
    <t>Hole 5 (11-12)</t>
  </si>
  <si>
    <t>Hole 5 (14-15)</t>
  </si>
  <si>
    <t>Hole 5 (20-21)</t>
  </si>
  <si>
    <t>Hole 5 (21-22)</t>
  </si>
  <si>
    <t>Hole 5 (23-24)</t>
  </si>
  <si>
    <t>Hole 5 (25-26)</t>
  </si>
  <si>
    <t>Hole 5 (26-27)</t>
  </si>
  <si>
    <t>Hole 5 (28-29)</t>
  </si>
  <si>
    <t>Hole 5 (30-31)</t>
  </si>
  <si>
    <t>Hole 5 (32-33)</t>
  </si>
  <si>
    <t>Hole 5 (42-43)</t>
  </si>
  <si>
    <t>Hole 5 (44-45)</t>
  </si>
  <si>
    <t>Hole 5 (46-47)</t>
  </si>
  <si>
    <t>Hole 5 (48-49)</t>
  </si>
  <si>
    <t>Hole 5 (49-50)</t>
  </si>
  <si>
    <t>Hole 5 (51-52)</t>
  </si>
  <si>
    <t>Hole 5 (53-54)</t>
  </si>
  <si>
    <t>Hole 5 (55-56)</t>
  </si>
  <si>
    <t>Hole 5 (57-58)</t>
  </si>
  <si>
    <t>Hole 5 (2-3)</t>
  </si>
  <si>
    <t>Hole 5 (5-6)</t>
  </si>
  <si>
    <t>Hole 5 (8-9)</t>
  </si>
  <si>
    <t>Hole 5 (10-11)</t>
  </si>
  <si>
    <t>Hole 5 (13-14)</t>
  </si>
  <si>
    <t>Hole 5 (16-17)</t>
  </si>
  <si>
    <t>Hole 5 (22-23)</t>
  </si>
  <si>
    <t>Hole 5 (24-25)</t>
  </si>
  <si>
    <t>Hole 5 (27-28)</t>
  </si>
  <si>
    <t>Hole 5 (29-30)</t>
  </si>
  <si>
    <t>Hole 5 (31-32)</t>
  </si>
  <si>
    <t>Hole 5 (35-36)</t>
  </si>
  <si>
    <t>Hole 5 (41-42)</t>
  </si>
  <si>
    <t>Hole 5 (43-44)</t>
  </si>
  <si>
    <t>Hole 5 (45-46)</t>
  </si>
  <si>
    <t>Hole 5 (47-48)</t>
  </si>
  <si>
    <t>Hole 5 (50-51)</t>
  </si>
  <si>
    <t>Hole 5 (52-53)</t>
  </si>
  <si>
    <t>Hole 5 (54-55)</t>
  </si>
  <si>
    <t>Hole 5 (56-57)</t>
  </si>
  <si>
    <t>13-P1-C1 0</t>
  </si>
  <si>
    <t>13-P1-C1 2</t>
  </si>
  <si>
    <t>13-P1-C1 4</t>
  </si>
  <si>
    <t>13-P1-C1 6</t>
  </si>
  <si>
    <t>13-P1-C1 8</t>
  </si>
  <si>
    <t>13-P1-C1 10</t>
  </si>
  <si>
    <t>13-P1-C1 12</t>
  </si>
  <si>
    <t>13-P1-C1 14</t>
  </si>
  <si>
    <t>13-P1-C1 16</t>
  </si>
  <si>
    <t>13-P1-C1 18</t>
  </si>
  <si>
    <t>13-P1-C1 21</t>
  </si>
  <si>
    <t>13-P1-C1 23</t>
  </si>
  <si>
    <t>13-P1-C1 25</t>
  </si>
  <si>
    <t>13-P1-C1 27</t>
  </si>
  <si>
    <t>13-P1-C1 29</t>
  </si>
  <si>
    <t>13-P1-C1 31</t>
  </si>
  <si>
    <t>13-P1-C1 68</t>
  </si>
  <si>
    <t>13-P1-C1 70</t>
  </si>
  <si>
    <t>13-P1-C1 72</t>
  </si>
  <si>
    <t>13-P1-C1 74</t>
  </si>
  <si>
    <t>13-P1-C1 76</t>
  </si>
  <si>
    <t>13-P1-C1 78</t>
  </si>
  <si>
    <t>13-P1-C1 80</t>
  </si>
  <si>
    <t>13-P1-C1 82</t>
  </si>
  <si>
    <t>13-P1-C1 84</t>
  </si>
  <si>
    <t>13-P1-C1 86</t>
  </si>
  <si>
    <t>13-P1-C1 88</t>
  </si>
  <si>
    <t>13-P1-C1 90</t>
  </si>
  <si>
    <t>13-P1-C1 92</t>
  </si>
  <si>
    <t>13-P1-C1 94</t>
  </si>
  <si>
    <t>13-P1-C1 96</t>
  </si>
  <si>
    <t>13-P1-C1 98</t>
  </si>
  <si>
    <t>13-P1-C1 34</t>
  </si>
  <si>
    <t>13-P1-C1 36</t>
  </si>
  <si>
    <t>13-P1-C1 38</t>
  </si>
  <si>
    <t>13-P1-C1 40</t>
  </si>
  <si>
    <t>13-P1-C1 42</t>
  </si>
  <si>
    <t>13-P1-C1 44</t>
  </si>
  <si>
    <t>13-P1-C1 46</t>
  </si>
  <si>
    <t>13-P1-C1 48</t>
  </si>
  <si>
    <t>13-P1-C1 50</t>
  </si>
  <si>
    <t>13-P1-C1 52</t>
  </si>
  <si>
    <t>13-P1-C1 54</t>
  </si>
  <si>
    <t>13-P1-C1 56</t>
  </si>
  <si>
    <t>13-P1-C1 58</t>
  </si>
  <si>
    <t>13-P4-C1 0</t>
  </si>
  <si>
    <t>13-P4-C1 2</t>
  </si>
  <si>
    <t>13-P4-C1 4</t>
  </si>
  <si>
    <t>13-P4-C1 6</t>
  </si>
  <si>
    <t>13-P4-C1 8</t>
  </si>
  <si>
    <t>13-P4-C1 10</t>
  </si>
  <si>
    <t>13-P4-C1 12</t>
  </si>
  <si>
    <t>13-P10-C1 106</t>
  </si>
  <si>
    <t>13-P10-C1 108</t>
  </si>
  <si>
    <t>13-P10-C1 110</t>
  </si>
  <si>
    <t>13-P10-C1 112</t>
  </si>
  <si>
    <t>13-P10-C1 114</t>
  </si>
  <si>
    <t>13-P10-C1 116</t>
  </si>
  <si>
    <t>13-P10-C1 118</t>
  </si>
  <si>
    <t>13-P10-C1 120</t>
  </si>
  <si>
    <t>13-P10-C1 122</t>
  </si>
  <si>
    <t>13-P10-C1 124</t>
  </si>
  <si>
    <t>13-P10-C1 126</t>
  </si>
  <si>
    <t>13-P10-C1 128</t>
  </si>
  <si>
    <t>13-P10-C1 130</t>
  </si>
  <si>
    <t>13-P10-C1 132</t>
  </si>
  <si>
    <t>13-P10-C1 134</t>
  </si>
  <si>
    <t>13-P10-C1 136</t>
  </si>
  <si>
    <t>13-P10-C1 138</t>
  </si>
  <si>
    <t>13-P10-C1 140</t>
  </si>
  <si>
    <t>13-P10-C1 142</t>
  </si>
  <si>
    <t>13-P10-C1 144</t>
  </si>
  <si>
    <t>13-P10-C1 146</t>
  </si>
  <si>
    <t>13-P10-C1 148</t>
  </si>
  <si>
    <t>13-P10-C1 150</t>
  </si>
  <si>
    <t>13-P10-C1 152</t>
  </si>
  <si>
    <t>13-P8-C3 46</t>
  </si>
  <si>
    <t>13-P8-C3 48</t>
  </si>
  <si>
    <t>13-P8-C3 50</t>
  </si>
  <si>
    <t>13-P8-C3 52</t>
  </si>
  <si>
    <t>13-P8-C3 54</t>
  </si>
  <si>
    <t>13-P8-C3 56</t>
  </si>
  <si>
    <t>13-P8-C3 58</t>
  </si>
  <si>
    <t>13-P8-C3 60</t>
  </si>
  <si>
    <t>13-P8-C3 62</t>
  </si>
  <si>
    <t>13-P8-C3 64</t>
  </si>
  <si>
    <t>13-P5-C1 0</t>
  </si>
  <si>
    <t>13-P5-C1 2</t>
  </si>
  <si>
    <t>13-P5-C1 4</t>
  </si>
  <si>
    <t>13-P5-C1 6</t>
  </si>
  <si>
    <t>13-P5-C1 8</t>
  </si>
  <si>
    <t>13-P5-C1 10</t>
  </si>
  <si>
    <t>13-P5-C1 12</t>
  </si>
  <si>
    <t>13-P5-C1 14</t>
  </si>
  <si>
    <t>13-P5-C1 16</t>
  </si>
  <si>
    <t>13-P10-C1 0</t>
  </si>
  <si>
    <t xml:space="preserve">13-P10-C1 2 </t>
  </si>
  <si>
    <t>13-P10-C1 4</t>
  </si>
  <si>
    <t>13-P10-C1 6</t>
  </si>
  <si>
    <t>13-P10-C1 8</t>
  </si>
  <si>
    <t>13-P10-C1 10</t>
  </si>
  <si>
    <t>13-P10-C1 12</t>
  </si>
  <si>
    <t>13-P10-C1 14</t>
  </si>
  <si>
    <t>13-P10-C1 44</t>
  </si>
  <si>
    <t>13-P10-C1 46</t>
  </si>
  <si>
    <t>13-P10-C1 48</t>
  </si>
  <si>
    <t>13-P10-C1 50</t>
  </si>
  <si>
    <t>13-P10-C1 52</t>
  </si>
  <si>
    <t>13-P10-C1 54</t>
  </si>
  <si>
    <t>13-P10-C1 56</t>
  </si>
  <si>
    <t>13-P10-C1 58</t>
  </si>
  <si>
    <t>13-P10-C1 60</t>
  </si>
  <si>
    <t>13-P10-C1 62</t>
  </si>
  <si>
    <t>13-P10-C1 64</t>
  </si>
  <si>
    <t>13-P10-C1 66</t>
  </si>
  <si>
    <t>13-P10-C1 68</t>
  </si>
  <si>
    <t>13-P10-C1 70</t>
  </si>
  <si>
    <t>13-P10-C1 72</t>
  </si>
  <si>
    <t>13-P10-C1 74</t>
  </si>
  <si>
    <t>13-P10-C1 18</t>
  </si>
  <si>
    <t>13-P10-C1 20</t>
  </si>
  <si>
    <t>13-P10-C1 22</t>
  </si>
  <si>
    <t>13-P10-C1 24</t>
  </si>
  <si>
    <t>13-P10-C1 26</t>
  </si>
  <si>
    <t>13-P10-C1 28</t>
  </si>
  <si>
    <t>13-P10-C1 30</t>
  </si>
  <si>
    <t>13-P10-C1 32</t>
  </si>
  <si>
    <t>13-P10-C1 34</t>
  </si>
  <si>
    <t>13-P10-C1 36</t>
  </si>
  <si>
    <t>13-P10-C1 38</t>
  </si>
  <si>
    <t>13-P10-C1 40</t>
  </si>
  <si>
    <t>13-P10-C1 42</t>
  </si>
  <si>
    <t>13-P10-C1 88</t>
  </si>
  <si>
    <t>13-P10-C1 90</t>
  </si>
  <si>
    <t>13-P10-C1 92</t>
  </si>
  <si>
    <t>13-P10-C1 94</t>
  </si>
  <si>
    <t>13-P10-C1 96</t>
  </si>
  <si>
    <t>13-P10-C1 98</t>
  </si>
  <si>
    <t>13-P10-C1 100</t>
  </si>
  <si>
    <t>13-P10-C1 80</t>
  </si>
  <si>
    <t>13-P10-C1 82</t>
  </si>
  <si>
    <t>13-P10-C1 84</t>
  </si>
  <si>
    <t>13-P10-C1 86</t>
  </si>
  <si>
    <t>13-P8-C5 0</t>
  </si>
  <si>
    <t>13-P8-C5 2</t>
  </si>
  <si>
    <t>13-P8-C5 4</t>
  </si>
  <si>
    <t>13-P8-C5 6</t>
  </si>
  <si>
    <t>13-P8-C5 8</t>
  </si>
  <si>
    <t>13-P8-C5 10</t>
  </si>
  <si>
    <t>13-P8-C5 12</t>
  </si>
  <si>
    <t>13-P8-C5 14</t>
  </si>
  <si>
    <t>13-P8-C5 16</t>
  </si>
  <si>
    <t>13-P8-C5 18</t>
  </si>
  <si>
    <t>13-P8-C5 20</t>
  </si>
  <si>
    <t>13-P8-C5 22</t>
  </si>
  <si>
    <t>13-P8-C5 24</t>
  </si>
  <si>
    <t>13-P8-C5 26</t>
  </si>
  <si>
    <t>13-P8-C5 28</t>
  </si>
  <si>
    <t>13-P8-C5 30</t>
  </si>
  <si>
    <t>13-P8-C5 32</t>
  </si>
  <si>
    <t>13-P8-C5 34</t>
  </si>
  <si>
    <t>13-P1-C3 0</t>
  </si>
  <si>
    <t>13-P1-C3 2</t>
  </si>
  <si>
    <t>13-P1-C3 4</t>
  </si>
  <si>
    <t>13-P1-C3 6</t>
  </si>
  <si>
    <t>13-P1-C3 8</t>
  </si>
  <si>
    <t>13-P1-C3 10</t>
  </si>
  <si>
    <t>13-P1-C3 12</t>
  </si>
  <si>
    <t>13-P1-C3 14</t>
  </si>
  <si>
    <t>13-P1-C3 16</t>
  </si>
  <si>
    <t>13-P1-C3 18</t>
  </si>
  <si>
    <t>13-P1-C3 20</t>
  </si>
  <si>
    <t>13-P1-C3 22</t>
  </si>
  <si>
    <t>13-P1-C3 24</t>
  </si>
  <si>
    <t>13-P1-C3 26</t>
  </si>
  <si>
    <t>13-P1-C3 28</t>
  </si>
  <si>
    <t>13-P1-C3 30</t>
  </si>
  <si>
    <t>13-P1-C3 32</t>
  </si>
  <si>
    <t>13-P1-C3 34</t>
  </si>
  <si>
    <t>13-P1-C3 36</t>
  </si>
  <si>
    <t>13-P1-C3 38</t>
  </si>
  <si>
    <t>13-P1-C3 40</t>
  </si>
  <si>
    <t>13-P1-C3 42</t>
  </si>
  <si>
    <t>13-P1-C3 44</t>
  </si>
  <si>
    <t>13-P1-C3 46</t>
  </si>
  <si>
    <t>13-P1-C3 48</t>
  </si>
  <si>
    <t>13-P1-C3 50</t>
  </si>
  <si>
    <t>13-P1-C3 52</t>
  </si>
  <si>
    <t>13-P8-C5 40</t>
  </si>
  <si>
    <t>13-p8-C5 42</t>
  </si>
  <si>
    <t>13-P8-C5 44</t>
  </si>
  <si>
    <t>13-P8-C5 46</t>
  </si>
  <si>
    <t>13-P8-C5 48</t>
  </si>
  <si>
    <t>13-P8-C5 50</t>
  </si>
  <si>
    <t>13-P8-C5 52</t>
  </si>
  <si>
    <t>13-P8-C5 54</t>
  </si>
  <si>
    <t>13-P8-C5 56</t>
  </si>
  <si>
    <t>13-P8-C5 58</t>
  </si>
  <si>
    <t>13-P8-C5 60</t>
  </si>
  <si>
    <t>13-P8-C5 62</t>
  </si>
  <si>
    <t>13-P8-C5 64</t>
  </si>
  <si>
    <t>13-P9-C1 0</t>
  </si>
  <si>
    <t>13-P9-C1 2</t>
  </si>
  <si>
    <t>13-P9-C1 4</t>
  </si>
  <si>
    <t>13-P9-C1 6</t>
  </si>
  <si>
    <t>13-P9-C1 8</t>
  </si>
  <si>
    <t>13-P9-C1 10</t>
  </si>
  <si>
    <t>13-P9-C1 12</t>
  </si>
  <si>
    <t>13-P9-C1 14</t>
  </si>
  <si>
    <t>13-P9-C1 16</t>
  </si>
  <si>
    <t>13-P9-C1 18</t>
  </si>
  <si>
    <t>13-P8-C5 38</t>
  </si>
  <si>
    <t>13-P8-C5 66</t>
  </si>
  <si>
    <t>13-P8-C5 68</t>
  </si>
  <si>
    <t>13-P1-C3 54</t>
  </si>
  <si>
    <t>13-P1-C3 56</t>
  </si>
  <si>
    <t>13-P1-C3 58</t>
  </si>
  <si>
    <t>13-P6-C3 0</t>
  </si>
  <si>
    <t>13-P6-C3 2</t>
  </si>
  <si>
    <t>13-P6-C3 4</t>
  </si>
  <si>
    <t>13-P6-C3 6</t>
  </si>
  <si>
    <t>13-P6-C3 8</t>
  </si>
  <si>
    <t>13-P6-C3 10</t>
  </si>
  <si>
    <t>13-P6-C3 12</t>
  </si>
  <si>
    <t>13-P6-C3 14</t>
  </si>
  <si>
    <t>13-P6-C3 16</t>
  </si>
  <si>
    <t>13-P6-C3 18</t>
  </si>
  <si>
    <t>13-P6-C3 20</t>
  </si>
  <si>
    <t>13-P6-C3 22</t>
  </si>
  <si>
    <t>13-P6-C3 24</t>
  </si>
  <si>
    <t>13-P6-C3 26</t>
  </si>
  <si>
    <t>13-P6-C3 28</t>
  </si>
  <si>
    <t>13-P6-C3 30</t>
  </si>
  <si>
    <t>13-P6-C3 32</t>
  </si>
  <si>
    <t>13-P6-C3 34</t>
  </si>
  <si>
    <t>13-P6-C3 36</t>
  </si>
  <si>
    <t>13-P6-C3 38</t>
  </si>
  <si>
    <t>13-P6-C3 40</t>
  </si>
  <si>
    <t>13-P6-C3 42</t>
  </si>
  <si>
    <t>13-P6-C3 44</t>
  </si>
  <si>
    <t>13-P6-C3 46</t>
  </si>
  <si>
    <t>13-P6-C3 48</t>
  </si>
  <si>
    <t>13-P6-C3 50</t>
  </si>
  <si>
    <t>13-P6-C3 52</t>
  </si>
  <si>
    <t>13-P6-C3 54</t>
  </si>
  <si>
    <t>13-P6-C3 56</t>
  </si>
  <si>
    <t>13-P6-C3 58</t>
  </si>
  <si>
    <t>13-P6-C3 60</t>
  </si>
  <si>
    <t>13-P6-C3 62</t>
  </si>
  <si>
    <t>13-P6-C3 64</t>
  </si>
  <si>
    <t>13-P6-C3 68</t>
  </si>
  <si>
    <t>13-P6-C3 70</t>
  </si>
  <si>
    <t>13-P6-C3 72</t>
  </si>
  <si>
    <t>13-P6-C3 74</t>
  </si>
  <si>
    <t>13-P6-C3 76</t>
  </si>
  <si>
    <t>13-P6-C3 78</t>
  </si>
  <si>
    <t>13-P6-C3 80</t>
  </si>
  <si>
    <t>13-P6-C3 82</t>
  </si>
  <si>
    <t>13-P6-C3 84</t>
  </si>
  <si>
    <t>13-P6-C3 86</t>
  </si>
  <si>
    <t>13-P6-C3 88</t>
  </si>
  <si>
    <t>13-P6-C3 90</t>
  </si>
  <si>
    <t>13-P6-C3 92</t>
  </si>
  <si>
    <t>13-P1-C2 0</t>
  </si>
  <si>
    <t>13-P1-C2 2</t>
  </si>
  <si>
    <t>13-P1-C2 4</t>
  </si>
  <si>
    <t>13-P1-C2 6</t>
  </si>
  <si>
    <t>13-P1-C2 8</t>
  </si>
  <si>
    <t>13-P1-C2 10</t>
  </si>
  <si>
    <t>13-P1-C2 12</t>
  </si>
  <si>
    <t>13-P1-C2 14</t>
  </si>
  <si>
    <t>13-P1-C2 16</t>
  </si>
  <si>
    <t>13-P1-C2 18</t>
  </si>
  <si>
    <t>13-P1-C2 20</t>
  </si>
  <si>
    <t>13-P1-C2 22</t>
  </si>
  <si>
    <t>13-P1-C2 24</t>
  </si>
  <si>
    <t>13-P1-C2 26</t>
  </si>
  <si>
    <t>13-P1-C2 28</t>
  </si>
  <si>
    <t>13-P1-C2 30</t>
  </si>
  <si>
    <t>13-P1-C2 32</t>
  </si>
  <si>
    <t>13-P1-C2 34</t>
  </si>
  <si>
    <t>13-P1-C2 36</t>
  </si>
  <si>
    <t>13-P1-C2 38</t>
  </si>
  <si>
    <t>13-P1-C2 40</t>
  </si>
  <si>
    <t>13-P1-C2 42</t>
  </si>
  <si>
    <t>13-P1-C2 44</t>
  </si>
  <si>
    <t>13-P1-C2 46</t>
  </si>
  <si>
    <t>13-P1-C2 48</t>
  </si>
  <si>
    <t>13-P1-C2 50</t>
  </si>
  <si>
    <t>13-P1-C2 52</t>
  </si>
  <si>
    <t>13-P1-C2 54</t>
  </si>
  <si>
    <t>13-P1-C2 56</t>
  </si>
  <si>
    <t>13-P1-C2 58</t>
  </si>
  <si>
    <t>13-P1-C2 60</t>
  </si>
  <si>
    <t>13-P1-C2 62</t>
  </si>
  <si>
    <t>13-P1-C2 64</t>
  </si>
  <si>
    <t>13-P1-C2 66</t>
  </si>
  <si>
    <t>13-P1-C2 68</t>
  </si>
  <si>
    <t>13-P1-C2 70</t>
  </si>
  <si>
    <t>13-P1-C2 72</t>
  </si>
  <si>
    <t>13-P1-C2 74</t>
  </si>
  <si>
    <t>13-P1-C2 76</t>
  </si>
  <si>
    <t>13-P1-C2 78</t>
  </si>
  <si>
    <t>13-P1-C2 80</t>
  </si>
  <si>
    <t>13-P1-C2 82</t>
  </si>
  <si>
    <t>13-P1-C2 84</t>
  </si>
  <si>
    <t>13-P1-C2 86</t>
  </si>
  <si>
    <t>13-P1-C2 88</t>
  </si>
  <si>
    <t>13-P9-C2 0</t>
  </si>
  <si>
    <t>13-P9-C2 2</t>
  </si>
  <si>
    <t>13-P9-C2 4</t>
  </si>
  <si>
    <t>13-P9-C2 6</t>
  </si>
  <si>
    <t>Depth (cm) from surface</t>
  </si>
  <si>
    <t>Depth (cm) from ice table</t>
  </si>
  <si>
    <t>dD</t>
  </si>
  <si>
    <t>d18O</t>
  </si>
  <si>
    <t>Excess ice (%)</t>
  </si>
  <si>
    <t>VWC (%)</t>
  </si>
  <si>
    <t>GWC (%)</t>
  </si>
  <si>
    <t xml:space="preserve"> GWC (%)</t>
  </si>
  <si>
    <t>Gravel (%)</t>
  </si>
  <si>
    <t>Sand (%)</t>
  </si>
  <si>
    <t>Fine (%)</t>
  </si>
  <si>
    <t>Site</t>
  </si>
  <si>
    <t>Latitude (South)</t>
  </si>
  <si>
    <t>Longitude (East)</t>
  </si>
  <si>
    <t>Core depth (cm)</t>
  </si>
  <si>
    <t>Ice table depth (cm)</t>
  </si>
  <si>
    <t>Distance from glacier (m)</t>
  </si>
  <si>
    <t>Position in polygon</t>
  </si>
  <si>
    <t>Polygon 1</t>
  </si>
  <si>
    <t xml:space="preserve">  13-P1-C1</t>
  </si>
  <si>
    <t>Center</t>
  </si>
  <si>
    <t xml:space="preserve">  13-P1-C2</t>
  </si>
  <si>
    <t>Right shoulder</t>
  </si>
  <si>
    <t xml:space="preserve">  13-P1-C3</t>
  </si>
  <si>
    <t>Left shoulder</t>
  </si>
  <si>
    <t>Polygon 4</t>
  </si>
  <si>
    <t xml:space="preserve">  13-P4-C1</t>
  </si>
  <si>
    <t>Polygon 5</t>
  </si>
  <si>
    <t xml:space="preserve">  13-P5-C1</t>
  </si>
  <si>
    <t>Polygon 6</t>
  </si>
  <si>
    <t xml:space="preserve">  13-P6-C3</t>
  </si>
  <si>
    <t xml:space="preserve">  13-P6-C5</t>
  </si>
  <si>
    <t>Polygon 7</t>
  </si>
  <si>
    <t xml:space="preserve">  13-P7-C1</t>
  </si>
  <si>
    <t>Polygon 8</t>
  </si>
  <si>
    <t xml:space="preserve">  13-P8-C3</t>
  </si>
  <si>
    <t xml:space="preserve">  13-P8-C5</t>
  </si>
  <si>
    <t xml:space="preserve">  13-P8-C6</t>
  </si>
  <si>
    <t>Polygon 9</t>
  </si>
  <si>
    <t xml:space="preserve">  13-P9-C1</t>
  </si>
  <si>
    <t xml:space="preserve">  13-P9-C2</t>
  </si>
  <si>
    <t>Polygon 10</t>
  </si>
  <si>
    <t xml:space="preserve">  13-P10-C1</t>
  </si>
  <si>
    <t>Polygon 11</t>
  </si>
  <si>
    <t xml:space="preserve">  Core 5</t>
  </si>
  <si>
    <t>Polygon 12</t>
  </si>
  <si>
    <t xml:space="preserve">  Core 7</t>
  </si>
  <si>
    <t>MI-1</t>
  </si>
  <si>
    <t>20-40</t>
  </si>
  <si>
    <t>MI-2</t>
  </si>
  <si>
    <t>Shoulder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</si>
</sst>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b/>
      <sz val="10"/>
      <color indexed="8"/>
      <name val="Verdana"/>
      <family val="2"/>
    </font>
    <font>
      <sz val="10"/>
      <color rgb="FFDD0806"/>
      <name val="Verdana"/>
      <family val="2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</borders>
  <cellStyleXfs count="13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164" fontId="0" fillId="0" borderId="0" xfId="0" applyNumberFormat="1"/>
    <xf numFmtId="0" fontId="4" fillId="0" borderId="0" xfId="0" applyFont="1"/>
    <xf numFmtId="2" fontId="0" fillId="0" borderId="0" xfId="0" applyNumberFormat="1"/>
    <xf numFmtId="0" fontId="0" fillId="0" borderId="0" xfId="0" applyAlignment="1">
      <alignment vertical="center"/>
    </xf>
    <xf numFmtId="0" fontId="7" fillId="0" borderId="0" xfId="0" applyFont="1"/>
    <xf numFmtId="164" fontId="7" fillId="0" borderId="0" xfId="0" applyNumberFormat="1" applyFont="1"/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164" fontId="5" fillId="0" borderId="0" xfId="0" applyNumberFormat="1" applyFont="1"/>
    <xf numFmtId="2" fontId="10" fillId="0" borderId="0" xfId="0" applyNumberFormat="1" applyFont="1"/>
    <xf numFmtId="164" fontId="0" fillId="0" borderId="0" xfId="0" applyNumberFormat="1" applyAlignment="1">
      <alignment horizontal="left"/>
    </xf>
    <xf numFmtId="0" fontId="11" fillId="0" borderId="0" xfId="0" applyFont="1"/>
    <xf numFmtId="164" fontId="4" fillId="0" borderId="0" xfId="0" applyNumberFormat="1" applyFont="1"/>
    <xf numFmtId="164" fontId="10" fillId="0" borderId="0" xfId="0" applyNumberFormat="1" applyFont="1"/>
    <xf numFmtId="164" fontId="7" fillId="0" borderId="0" xfId="0" applyNumberFormat="1" applyFont="1" applyBorder="1"/>
    <xf numFmtId="164" fontId="9" fillId="0" borderId="0" xfId="0" applyNumberFormat="1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13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I8" sqref="I8"/>
    </sheetView>
  </sheetViews>
  <sheetFormatPr defaultColWidth="8.875" defaultRowHeight="15.75"/>
  <cols>
    <col min="1" max="6" width="8.875" style="21" customWidth="1"/>
    <col min="7" max="7" width="12.125" style="21" customWidth="1"/>
    <col min="8" max="16384" width="8.875" style="21" customWidth="1"/>
  </cols>
  <sheetData>
    <row r="1" spans="1:7" ht="57" thickBot="1">
      <c r="A1" s="19" t="s">
        <v>488</v>
      </c>
      <c r="B1" s="20" t="s">
        <v>489</v>
      </c>
      <c r="C1" s="20" t="s">
        <v>490</v>
      </c>
      <c r="D1" s="20" t="s">
        <v>491</v>
      </c>
      <c r="E1" s="20" t="s">
        <v>492</v>
      </c>
      <c r="F1" s="20" t="s">
        <v>493</v>
      </c>
      <c r="G1" s="20" t="s">
        <v>494</v>
      </c>
    </row>
    <row r="2" spans="1:7" ht="15.75">
      <c r="A2" s="22" t="s">
        <v>495</v>
      </c>
      <c r="B2" s="23">
        <v>77.86508</v>
      </c>
      <c r="C2" s="23">
        <v>160.70158</v>
      </c>
      <c r="D2" s="23"/>
      <c r="E2" s="23"/>
      <c r="F2" s="24"/>
      <c r="G2" s="23"/>
    </row>
    <row r="3" spans="1:7" ht="15.75">
      <c r="A3" s="23" t="s">
        <v>496</v>
      </c>
      <c r="B3" s="23"/>
      <c r="C3" s="23"/>
      <c r="D3" s="23">
        <v>107</v>
      </c>
      <c r="E3" s="23">
        <v>30</v>
      </c>
      <c r="F3" s="24">
        <v>860</v>
      </c>
      <c r="G3" s="23" t="s">
        <v>497</v>
      </c>
    </row>
    <row r="4" spans="1:7" ht="15.75">
      <c r="A4" s="23" t="s">
        <v>498</v>
      </c>
      <c r="B4" s="23"/>
      <c r="C4" s="23"/>
      <c r="D4" s="23">
        <v>102</v>
      </c>
      <c r="E4" s="23">
        <v>19</v>
      </c>
      <c r="F4" s="24">
        <v>860</v>
      </c>
      <c r="G4" s="23" t="s">
        <v>499</v>
      </c>
    </row>
    <row r="5" spans="1:7" ht="15.75">
      <c r="A5" s="23" t="s">
        <v>500</v>
      </c>
      <c r="B5" s="25"/>
      <c r="C5" s="25"/>
      <c r="D5" s="23">
        <v>60</v>
      </c>
      <c r="E5" s="23">
        <v>28</v>
      </c>
      <c r="F5" s="24">
        <v>860</v>
      </c>
      <c r="G5" s="23" t="s">
        <v>501</v>
      </c>
    </row>
    <row r="6" spans="1:7" ht="15.75">
      <c r="A6" s="22" t="s">
        <v>502</v>
      </c>
      <c r="B6" s="23">
        <v>77.86233</v>
      </c>
      <c r="C6" s="23">
        <v>160.70402</v>
      </c>
      <c r="D6" s="23"/>
      <c r="E6" s="23"/>
      <c r="F6" s="24"/>
      <c r="G6" s="23"/>
    </row>
    <row r="7" spans="1:7" ht="15.75">
      <c r="A7" s="23" t="s">
        <v>503</v>
      </c>
      <c r="B7" s="23"/>
      <c r="C7" s="23"/>
      <c r="D7" s="23">
        <v>15</v>
      </c>
      <c r="E7" s="23">
        <v>2</v>
      </c>
      <c r="F7" s="24">
        <v>943</v>
      </c>
      <c r="G7" s="23" t="s">
        <v>497</v>
      </c>
    </row>
    <row r="8" spans="1:7" ht="15.75">
      <c r="A8" s="22" t="s">
        <v>504</v>
      </c>
      <c r="B8" s="23">
        <v>77.86091</v>
      </c>
      <c r="C8" s="23">
        <v>160.71527</v>
      </c>
      <c r="D8" s="23"/>
      <c r="E8" s="23"/>
      <c r="F8" s="24"/>
      <c r="G8" s="23"/>
    </row>
    <row r="9" spans="1:7" ht="15.75">
      <c r="A9" s="23" t="s">
        <v>505</v>
      </c>
      <c r="B9" s="23"/>
      <c r="C9" s="23"/>
      <c r="D9" s="23">
        <v>23</v>
      </c>
      <c r="E9" s="23">
        <v>19</v>
      </c>
      <c r="F9" s="24">
        <v>866</v>
      </c>
      <c r="G9" s="23" t="s">
        <v>497</v>
      </c>
    </row>
    <row r="10" spans="1:7" ht="15.75">
      <c r="A10" s="22" t="s">
        <v>506</v>
      </c>
      <c r="B10" s="23">
        <v>77.86341</v>
      </c>
      <c r="C10" s="23">
        <v>160.72222</v>
      </c>
      <c r="D10" s="23"/>
      <c r="E10" s="23"/>
      <c r="F10" s="24"/>
      <c r="G10" s="23"/>
    </row>
    <row r="11" spans="1:7" ht="15.75">
      <c r="A11" s="23" t="s">
        <v>507</v>
      </c>
      <c r="B11" s="23"/>
      <c r="C11" s="23"/>
      <c r="D11" s="23">
        <v>100</v>
      </c>
      <c r="E11" s="23">
        <v>25</v>
      </c>
      <c r="F11" s="24">
        <v>545</v>
      </c>
      <c r="G11" s="23" t="s">
        <v>497</v>
      </c>
    </row>
    <row r="12" spans="1:7" ht="15.75">
      <c r="A12" s="23" t="s">
        <v>508</v>
      </c>
      <c r="B12" s="23"/>
      <c r="C12" s="23"/>
      <c r="D12" s="23">
        <v>70</v>
      </c>
      <c r="E12" s="23">
        <v>20</v>
      </c>
      <c r="F12" s="24">
        <v>545</v>
      </c>
      <c r="G12" s="23" t="s">
        <v>501</v>
      </c>
    </row>
    <row r="13" spans="1:7" ht="15.75">
      <c r="A13" s="22" t="s">
        <v>509</v>
      </c>
      <c r="B13" s="23">
        <v>77.86422</v>
      </c>
      <c r="C13" s="23">
        <v>160.72297</v>
      </c>
      <c r="D13" s="23"/>
      <c r="E13" s="23"/>
      <c r="F13" s="24"/>
      <c r="G13" s="23"/>
    </row>
    <row r="14" spans="1:7" ht="15.75">
      <c r="A14" s="23" t="s">
        <v>510</v>
      </c>
      <c r="B14" s="23"/>
      <c r="C14" s="23"/>
      <c r="D14" s="23">
        <v>27</v>
      </c>
      <c r="E14" s="23">
        <v>22</v>
      </c>
      <c r="F14" s="24">
        <v>466</v>
      </c>
      <c r="G14" s="23" t="s">
        <v>497</v>
      </c>
    </row>
    <row r="15" spans="1:7" ht="15.75">
      <c r="A15" s="22" t="s">
        <v>511</v>
      </c>
      <c r="B15" s="23">
        <v>77.86563</v>
      </c>
      <c r="C15" s="23">
        <v>160.72627</v>
      </c>
      <c r="D15" s="23"/>
      <c r="E15" s="23"/>
      <c r="F15" s="24"/>
      <c r="G15" s="23"/>
    </row>
    <row r="16" spans="1:7" ht="15.75">
      <c r="A16" s="23" t="s">
        <v>512</v>
      </c>
      <c r="B16" s="23"/>
      <c r="C16" s="23"/>
      <c r="D16" s="23">
        <v>68</v>
      </c>
      <c r="E16" s="23">
        <v>2</v>
      </c>
      <c r="F16" s="24">
        <v>304</v>
      </c>
      <c r="G16" s="23" t="s">
        <v>497</v>
      </c>
    </row>
    <row r="17" spans="1:7" ht="15.75">
      <c r="A17" s="23" t="s">
        <v>513</v>
      </c>
      <c r="B17" s="23"/>
      <c r="C17" s="23"/>
      <c r="D17" s="23">
        <v>73</v>
      </c>
      <c r="E17" s="23">
        <v>2</v>
      </c>
      <c r="F17" s="24">
        <v>304</v>
      </c>
      <c r="G17" s="23" t="s">
        <v>499</v>
      </c>
    </row>
    <row r="18" spans="1:7" ht="15.75">
      <c r="A18" s="23" t="s">
        <v>514</v>
      </c>
      <c r="B18" s="25"/>
      <c r="C18" s="25"/>
      <c r="D18" s="23">
        <v>39</v>
      </c>
      <c r="E18" s="23">
        <v>2</v>
      </c>
      <c r="F18" s="24">
        <v>304</v>
      </c>
      <c r="G18" s="23" t="s">
        <v>501</v>
      </c>
    </row>
    <row r="19" spans="1:7" ht="15.75">
      <c r="A19" s="22" t="s">
        <v>515</v>
      </c>
      <c r="B19" s="23">
        <v>77.85408</v>
      </c>
      <c r="C19" s="23">
        <v>160.70086</v>
      </c>
      <c r="D19" s="23"/>
      <c r="E19" s="23"/>
      <c r="F19" s="24"/>
      <c r="G19" s="23"/>
    </row>
    <row r="20" spans="1:7" ht="15.75">
      <c r="A20" s="23" t="s">
        <v>516</v>
      </c>
      <c r="B20" s="23"/>
      <c r="C20" s="23"/>
      <c r="D20" s="23">
        <v>20</v>
      </c>
      <c r="E20" s="23">
        <v>30</v>
      </c>
      <c r="F20" s="24">
        <v>1692</v>
      </c>
      <c r="G20" s="23" t="s">
        <v>499</v>
      </c>
    </row>
    <row r="21" spans="1:7" ht="15.75">
      <c r="A21" s="23" t="s">
        <v>517</v>
      </c>
      <c r="B21" s="25"/>
      <c r="C21" s="25"/>
      <c r="D21" s="23">
        <v>10</v>
      </c>
      <c r="E21" s="23">
        <v>30</v>
      </c>
      <c r="F21" s="24">
        <v>1692</v>
      </c>
      <c r="G21" s="23" t="s">
        <v>501</v>
      </c>
    </row>
    <row r="22" spans="1:7" ht="15.75">
      <c r="A22" s="22" t="s">
        <v>518</v>
      </c>
      <c r="B22" s="23">
        <v>77.85383</v>
      </c>
      <c r="C22" s="23">
        <v>160.69633</v>
      </c>
      <c r="D22" s="23"/>
      <c r="E22" s="23"/>
      <c r="F22" s="24"/>
      <c r="G22" s="23"/>
    </row>
    <row r="23" spans="1:7" ht="15.75">
      <c r="A23" s="23" t="s">
        <v>519</v>
      </c>
      <c r="B23" s="23"/>
      <c r="C23" s="23"/>
      <c r="D23" s="23">
        <v>167</v>
      </c>
      <c r="E23" s="23">
        <v>16</v>
      </c>
      <c r="F23" s="24">
        <v>1771</v>
      </c>
      <c r="G23" s="23" t="s">
        <v>499</v>
      </c>
    </row>
    <row r="24" spans="1:7" ht="15.75">
      <c r="A24" s="22" t="s">
        <v>520</v>
      </c>
      <c r="B24" s="23">
        <v>77.85026</v>
      </c>
      <c r="C24" s="23">
        <v>160.71692</v>
      </c>
      <c r="D24" s="23"/>
      <c r="E24" s="23"/>
      <c r="F24" s="24"/>
      <c r="G24" s="23"/>
    </row>
    <row r="25" spans="1:7" ht="15.75">
      <c r="A25" s="23" t="s">
        <v>521</v>
      </c>
      <c r="B25" s="23"/>
      <c r="C25" s="23"/>
      <c r="D25" s="23">
        <v>65</v>
      </c>
      <c r="E25" s="23">
        <v>2</v>
      </c>
      <c r="F25" s="24">
        <v>155</v>
      </c>
      <c r="G25" s="23" t="s">
        <v>497</v>
      </c>
    </row>
    <row r="26" spans="1:7" ht="15.75">
      <c r="A26" s="22" t="s">
        <v>522</v>
      </c>
      <c r="B26" s="23">
        <v>77.85026</v>
      </c>
      <c r="C26" s="23">
        <v>160.71692</v>
      </c>
      <c r="D26" s="23"/>
      <c r="E26" s="23"/>
      <c r="F26" s="24"/>
      <c r="G26" s="23"/>
    </row>
    <row r="27" spans="1:7" ht="15.75">
      <c r="A27" s="23" t="s">
        <v>523</v>
      </c>
      <c r="B27" s="23"/>
      <c r="C27" s="23"/>
      <c r="D27" s="23">
        <v>90</v>
      </c>
      <c r="E27" s="23">
        <v>2</v>
      </c>
      <c r="F27" s="24">
        <v>155</v>
      </c>
      <c r="G27" s="23" t="s">
        <v>497</v>
      </c>
    </row>
    <row r="28" spans="1:7" ht="15.75">
      <c r="A28" s="22" t="s">
        <v>524</v>
      </c>
      <c r="B28" s="26">
        <v>77.86583</v>
      </c>
      <c r="C28" s="26">
        <v>160.72363</v>
      </c>
      <c r="D28" s="23">
        <v>44</v>
      </c>
      <c r="E28" s="23" t="s">
        <v>525</v>
      </c>
      <c r="F28" s="24">
        <v>20</v>
      </c>
      <c r="G28" s="23" t="s">
        <v>497</v>
      </c>
    </row>
    <row r="29" spans="1:7" ht="15" thickBot="1">
      <c r="A29" s="27" t="s">
        <v>526</v>
      </c>
      <c r="B29" s="28">
        <v>77.84758</v>
      </c>
      <c r="C29" s="28">
        <v>160.68769</v>
      </c>
      <c r="D29" s="28">
        <v>100</v>
      </c>
      <c r="E29" s="28">
        <v>25</v>
      </c>
      <c r="F29" s="29">
        <v>2250</v>
      </c>
      <c r="G29" s="28" t="s">
        <v>527</v>
      </c>
    </row>
  </sheetData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I11" sqref="I11"/>
    </sheetView>
  </sheetViews>
  <sheetFormatPr defaultColWidth="11.00390625" defaultRowHeight="15.75"/>
  <cols>
    <col min="5" max="5" width="11.00390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38</v>
      </c>
      <c r="B2">
        <v>0</v>
      </c>
      <c r="C2">
        <v>2</v>
      </c>
      <c r="D2" s="2">
        <v>5.31226066977651</v>
      </c>
      <c r="E2" s="2">
        <v>31.062937062937074</v>
      </c>
      <c r="F2" s="2">
        <v>18.291121229368244</v>
      </c>
      <c r="G2" s="2">
        <v>-208.41165</v>
      </c>
      <c r="H2" s="2">
        <v>-20.785889</v>
      </c>
      <c r="I2" s="2">
        <v>-42.124538</v>
      </c>
      <c r="J2" s="2">
        <v>16.77127561380838</v>
      </c>
      <c r="K2" s="2">
        <v>78.48440095994093</v>
      </c>
      <c r="L2" s="2">
        <v>3.4890160605501195</v>
      </c>
    </row>
    <row r="3" spans="1:12" ht="15.75">
      <c r="A3" t="s">
        <v>39</v>
      </c>
      <c r="B3">
        <f>B2+2.5</f>
        <v>2.5</v>
      </c>
      <c r="C3">
        <f>C2+2.5</f>
        <v>4.5</v>
      </c>
      <c r="D3" s="2">
        <v>57.272359836018246</v>
      </c>
      <c r="E3" s="2">
        <v>69.78181818181821</v>
      </c>
      <c r="F3" s="2">
        <v>127.32550957381103</v>
      </c>
      <c r="G3" s="2">
        <v>-214.077482</v>
      </c>
      <c r="H3" s="2">
        <v>-22.807855</v>
      </c>
      <c r="I3" s="2">
        <v>-31.614642000000003</v>
      </c>
      <c r="J3" s="2"/>
      <c r="K3" s="2"/>
      <c r="L3" s="2"/>
    </row>
    <row r="4" spans="1:12" ht="15.75">
      <c r="A4" t="s">
        <v>40</v>
      </c>
      <c r="B4">
        <f aca="true" t="shared" si="0" ref="B4:C28">B3+2.5</f>
        <v>5</v>
      </c>
      <c r="C4">
        <f t="shared" si="0"/>
        <v>7</v>
      </c>
      <c r="D4" s="2">
        <v>38.75938364282892</v>
      </c>
      <c r="E4" s="2">
        <v>59.53741496598642</v>
      </c>
      <c r="F4" s="2">
        <v>76.546949372566</v>
      </c>
      <c r="G4" s="2">
        <v>-215.964535</v>
      </c>
      <c r="H4" s="2">
        <v>-22.834454</v>
      </c>
      <c r="I4" s="2">
        <v>-33.288903000000005</v>
      </c>
      <c r="J4" s="2"/>
      <c r="K4" s="2"/>
      <c r="L4" s="2"/>
    </row>
    <row r="5" spans="1:12" ht="15.75">
      <c r="A5" t="s">
        <v>41</v>
      </c>
      <c r="B5">
        <f t="shared" si="0"/>
        <v>7.5</v>
      </c>
      <c r="C5">
        <f t="shared" si="0"/>
        <v>9.5</v>
      </c>
      <c r="D5" s="2">
        <v>35.05690252350322</v>
      </c>
      <c r="E5" s="2">
        <v>55.9235668789809</v>
      </c>
      <c r="F5" s="2">
        <v>65.24173977972747</v>
      </c>
      <c r="G5" s="2">
        <v>-219.810089</v>
      </c>
      <c r="H5" s="2">
        <v>-23.805722</v>
      </c>
      <c r="I5" s="2">
        <v>-29.36431300000001</v>
      </c>
      <c r="J5" s="2"/>
      <c r="K5" s="2"/>
      <c r="L5" s="2"/>
    </row>
    <row r="6" spans="1:12" ht="15.75">
      <c r="A6" t="s">
        <v>42</v>
      </c>
      <c r="B6">
        <f t="shared" si="0"/>
        <v>10</v>
      </c>
      <c r="C6">
        <f t="shared" si="0"/>
        <v>12</v>
      </c>
      <c r="D6" s="2">
        <v>28.62852575082791</v>
      </c>
      <c r="E6" s="2">
        <v>51.567251461988306</v>
      </c>
      <c r="F6" s="2">
        <v>54.473855147775254</v>
      </c>
      <c r="G6" s="2"/>
      <c r="H6" s="2"/>
      <c r="I6" s="2"/>
      <c r="J6" s="2">
        <v>6.358126721763085</v>
      </c>
      <c r="K6" s="2">
        <v>88.04407713498622</v>
      </c>
      <c r="L6" s="2">
        <v>4.440771349862259</v>
      </c>
    </row>
    <row r="7" spans="1:12" ht="15.75">
      <c r="A7" t="s">
        <v>43</v>
      </c>
      <c r="B7">
        <f t="shared" si="0"/>
        <v>12.5</v>
      </c>
      <c r="C7">
        <f t="shared" si="0"/>
        <v>14.5</v>
      </c>
      <c r="D7" s="2">
        <v>20.437845233872196</v>
      </c>
      <c r="E7" s="2">
        <v>44.505154639175245</v>
      </c>
      <c r="F7" s="2">
        <v>40.05846053913607</v>
      </c>
      <c r="G7" s="2">
        <v>-216.747304</v>
      </c>
      <c r="H7" s="2">
        <v>-22.549526</v>
      </c>
      <c r="I7" s="2">
        <v>-36.35109600000001</v>
      </c>
      <c r="J7" s="2"/>
      <c r="K7" s="2"/>
      <c r="L7" s="2"/>
    </row>
    <row r="8" spans="1:12" ht="15.75">
      <c r="A8" t="s">
        <v>44</v>
      </c>
      <c r="B8">
        <f t="shared" si="0"/>
        <v>15</v>
      </c>
      <c r="C8">
        <f t="shared" si="0"/>
        <v>17</v>
      </c>
      <c r="D8" s="2">
        <v>7.393753502226678</v>
      </c>
      <c r="E8" s="2">
        <v>35.382789317507424</v>
      </c>
      <c r="F8" s="2">
        <v>21.479915433403807</v>
      </c>
      <c r="G8" s="2">
        <v>-224.634859</v>
      </c>
      <c r="H8" s="2">
        <v>-22.627995</v>
      </c>
      <c r="I8" s="2">
        <v>-43.61089900000002</v>
      </c>
      <c r="J8" s="2"/>
      <c r="K8" s="2"/>
      <c r="L8" s="2"/>
    </row>
    <row r="9" spans="1:12" ht="15.75">
      <c r="A9" t="s">
        <v>45</v>
      </c>
      <c r="B9">
        <f t="shared" si="0"/>
        <v>17.5</v>
      </c>
      <c r="C9">
        <f t="shared" si="0"/>
        <v>19.5</v>
      </c>
      <c r="D9" s="2">
        <v>8.773812718003757</v>
      </c>
      <c r="E9" s="2">
        <v>37.12612612612616</v>
      </c>
      <c r="F9" s="2">
        <v>23.410108168593826</v>
      </c>
      <c r="G9" s="2">
        <v>-224.609135</v>
      </c>
      <c r="H9" s="2">
        <v>-22.251695</v>
      </c>
      <c r="I9" s="2">
        <v>-46.595575</v>
      </c>
      <c r="J9" s="2"/>
      <c r="K9" s="2"/>
      <c r="L9" s="2"/>
    </row>
    <row r="10" spans="1:12" ht="15.75">
      <c r="A10" t="s">
        <v>46</v>
      </c>
      <c r="B10">
        <f t="shared" si="0"/>
        <v>20</v>
      </c>
      <c r="C10">
        <f t="shared" si="0"/>
        <v>22</v>
      </c>
      <c r="D10" s="2">
        <v>3.274256533493542</v>
      </c>
      <c r="E10" s="2">
        <v>34.16867469879519</v>
      </c>
      <c r="F10" s="2">
        <v>19.105993065874202</v>
      </c>
      <c r="G10" s="2">
        <v>-226.186874</v>
      </c>
      <c r="H10" s="2">
        <v>-22.567351</v>
      </c>
      <c r="I10" s="2">
        <v>-45.648066</v>
      </c>
      <c r="J10" s="2">
        <v>3.504905445755723</v>
      </c>
      <c r="K10" s="2">
        <v>92.1655054741931</v>
      </c>
      <c r="L10" s="2">
        <v>3.419593345656192</v>
      </c>
    </row>
    <row r="11" spans="1:12" ht="15.75">
      <c r="A11" t="s">
        <v>47</v>
      </c>
      <c r="B11">
        <f t="shared" si="0"/>
        <v>22.5</v>
      </c>
      <c r="C11">
        <f t="shared" si="0"/>
        <v>24.5</v>
      </c>
      <c r="D11" s="2">
        <v>6.3779988297249846</v>
      </c>
      <c r="E11" s="2">
        <v>36.19251336898393</v>
      </c>
      <c r="F11" s="2">
        <v>22.51731440673114</v>
      </c>
      <c r="G11" s="2">
        <v>-227.976835</v>
      </c>
      <c r="H11" s="2">
        <v>-22.845689</v>
      </c>
      <c r="I11" s="2">
        <v>-45.21132299999999</v>
      </c>
      <c r="J11" s="2"/>
      <c r="K11" s="2"/>
      <c r="L11" s="2"/>
    </row>
    <row r="12" spans="1:12" ht="15.75">
      <c r="A12" t="s">
        <v>48</v>
      </c>
      <c r="B12">
        <f t="shared" si="0"/>
        <v>25</v>
      </c>
      <c r="C12">
        <f t="shared" si="0"/>
        <v>27</v>
      </c>
      <c r="D12" s="2">
        <v>10.802775024777008</v>
      </c>
      <c r="E12" s="2">
        <v>41.78749999999997</v>
      </c>
      <c r="F12" s="2">
        <v>29.483347566182733</v>
      </c>
      <c r="G12" s="2">
        <v>-223.310073</v>
      </c>
      <c r="H12" s="2">
        <v>-21.934483</v>
      </c>
      <c r="I12" s="2">
        <v>-47.83420899999999</v>
      </c>
      <c r="J12" s="2"/>
      <c r="K12" s="2"/>
      <c r="L12" s="2"/>
    </row>
    <row r="13" spans="1:12" ht="15.75">
      <c r="A13" t="s">
        <v>49</v>
      </c>
      <c r="B13">
        <f t="shared" si="0"/>
        <v>27.5</v>
      </c>
      <c r="C13">
        <f t="shared" si="0"/>
        <v>29.5</v>
      </c>
      <c r="D13" s="2">
        <v>14.63648570880491</v>
      </c>
      <c r="E13" s="2">
        <v>43.31067961165047</v>
      </c>
      <c r="F13" s="2">
        <v>31.563358285314223</v>
      </c>
      <c r="G13" s="2">
        <v>-229.213378</v>
      </c>
      <c r="H13" s="2">
        <v>-23.347637</v>
      </c>
      <c r="I13" s="2">
        <v>-42.432282000000015</v>
      </c>
      <c r="J13" s="2"/>
      <c r="K13" s="2"/>
      <c r="L13" s="2"/>
    </row>
    <row r="14" spans="1:12" ht="15.75">
      <c r="A14" t="s">
        <v>50</v>
      </c>
      <c r="B14">
        <f t="shared" si="0"/>
        <v>30</v>
      </c>
      <c r="C14">
        <f t="shared" si="0"/>
        <v>32</v>
      </c>
      <c r="D14" s="2">
        <v>18.58738104406183</v>
      </c>
      <c r="E14" s="2">
        <v>45.93296089385473</v>
      </c>
      <c r="F14" s="2">
        <v>39.97316763169042</v>
      </c>
      <c r="G14" s="2">
        <v>-231.419964</v>
      </c>
      <c r="H14" s="2">
        <v>-23.621262</v>
      </c>
      <c r="I14" s="2">
        <v>-42.44986799999998</v>
      </c>
      <c r="J14" s="2"/>
      <c r="K14" s="2"/>
      <c r="L14" s="2"/>
    </row>
    <row r="15" spans="1:12" ht="15.75">
      <c r="A15" t="s">
        <v>51</v>
      </c>
      <c r="B15">
        <f t="shared" si="0"/>
        <v>32.5</v>
      </c>
      <c r="C15">
        <f t="shared" si="0"/>
        <v>34.5</v>
      </c>
      <c r="D15" s="2">
        <v>33.97073583011991</v>
      </c>
      <c r="E15" s="2">
        <v>55.50000000000001</v>
      </c>
      <c r="F15" s="2">
        <v>65.8600392413342</v>
      </c>
      <c r="G15" s="2">
        <v>-232.619827</v>
      </c>
      <c r="H15" s="2">
        <v>-23.735533</v>
      </c>
      <c r="I15" s="2">
        <v>-42.735562999999985</v>
      </c>
      <c r="J15" s="2"/>
      <c r="K15" s="2"/>
      <c r="L15" s="2"/>
    </row>
    <row r="16" spans="1:12" ht="15.75">
      <c r="A16" t="s">
        <v>52</v>
      </c>
      <c r="B16">
        <f t="shared" si="0"/>
        <v>35</v>
      </c>
      <c r="C16">
        <f t="shared" si="0"/>
        <v>37</v>
      </c>
      <c r="D16" s="2">
        <v>57.38003644462443</v>
      </c>
      <c r="E16" s="2">
        <v>72.52922422954305</v>
      </c>
      <c r="F16" s="2">
        <v>144.70517448856802</v>
      </c>
      <c r="G16" s="2">
        <v>-238.426799</v>
      </c>
      <c r="H16" s="2">
        <v>-24.288674</v>
      </c>
      <c r="I16" s="2">
        <v>-44.117406999999986</v>
      </c>
      <c r="J16" s="2"/>
      <c r="K16" s="2"/>
      <c r="L16" s="2"/>
    </row>
    <row r="17" spans="1:12" ht="15.75">
      <c r="A17" t="s">
        <v>53</v>
      </c>
      <c r="B17">
        <f t="shared" si="0"/>
        <v>37.5</v>
      </c>
      <c r="C17">
        <f t="shared" si="0"/>
        <v>39.5</v>
      </c>
      <c r="D17" s="2">
        <v>62.337843492816305</v>
      </c>
      <c r="E17" s="2">
        <v>74.8970588235294</v>
      </c>
      <c r="F17" s="2">
        <v>161.05466012613874</v>
      </c>
      <c r="G17" s="2">
        <v>-243.701725</v>
      </c>
      <c r="H17" s="2">
        <v>-25.059066</v>
      </c>
      <c r="I17" s="2">
        <v>-43.229197</v>
      </c>
      <c r="J17" s="2"/>
      <c r="K17" s="2"/>
      <c r="L17" s="2"/>
    </row>
    <row r="18" spans="1:12" ht="15.75">
      <c r="A18" t="s">
        <v>54</v>
      </c>
      <c r="B18">
        <f t="shared" si="0"/>
        <v>40</v>
      </c>
      <c r="C18">
        <f t="shared" si="0"/>
        <v>42</v>
      </c>
      <c r="D18" s="2">
        <v>57.41342597781015</v>
      </c>
      <c r="E18" s="2">
        <v>71.54117647058825</v>
      </c>
      <c r="F18" s="2">
        <v>140.3227905765977</v>
      </c>
      <c r="G18" s="2">
        <v>-246.195036</v>
      </c>
      <c r="H18" s="2">
        <v>-25.640039</v>
      </c>
      <c r="I18" s="2">
        <v>-41.074723999999975</v>
      </c>
      <c r="J18" s="2">
        <v>15.349784921892686</v>
      </c>
      <c r="K18" s="2">
        <v>79.6694589087616</v>
      </c>
      <c r="L18" s="2">
        <v>3.3733303146932307</v>
      </c>
    </row>
    <row r="19" spans="1:12" ht="15.75">
      <c r="A19" t="s">
        <v>241</v>
      </c>
      <c r="B19">
        <f t="shared" si="0"/>
        <v>42.5</v>
      </c>
      <c r="C19">
        <f t="shared" si="0"/>
        <v>44.5</v>
      </c>
      <c r="D19" s="2">
        <v>52.76892195064353</v>
      </c>
      <c r="E19" s="2">
        <v>67.98765432098764</v>
      </c>
      <c r="F19" s="2">
        <v>120.73645846424532</v>
      </c>
      <c r="G19" s="2">
        <v>-244.359095</v>
      </c>
      <c r="H19" s="2">
        <v>-25.935903</v>
      </c>
      <c r="I19" s="2">
        <v>-36.871871</v>
      </c>
      <c r="J19" s="2"/>
      <c r="K19" s="2"/>
      <c r="L19" s="2"/>
    </row>
    <row r="20" spans="1:12" ht="15.75">
      <c r="A20" t="s">
        <v>242</v>
      </c>
      <c r="B20">
        <f t="shared" si="0"/>
        <v>45</v>
      </c>
      <c r="C20">
        <f t="shared" si="0"/>
        <v>47</v>
      </c>
      <c r="D20" s="2">
        <v>53.32621042568746</v>
      </c>
      <c r="E20" s="2">
        <v>69.51764705882353</v>
      </c>
      <c r="F20" s="2">
        <v>119.63848396501457</v>
      </c>
      <c r="G20" s="2">
        <v>-246.816907</v>
      </c>
      <c r="H20" s="2">
        <v>-26.231684</v>
      </c>
      <c r="I20" s="2">
        <v>-36.963434999999976</v>
      </c>
      <c r="J20" s="2">
        <v>17.538731365097924</v>
      </c>
      <c r="K20" s="2">
        <v>78.79275065770243</v>
      </c>
      <c r="L20" s="2">
        <v>3.0546623794212215</v>
      </c>
    </row>
    <row r="21" spans="1:12" ht="15.75">
      <c r="A21" t="s">
        <v>243</v>
      </c>
      <c r="B21">
        <f t="shared" si="0"/>
        <v>47.5</v>
      </c>
      <c r="C21">
        <f t="shared" si="0"/>
        <v>49.5</v>
      </c>
      <c r="D21" s="2">
        <v>59.239130434782616</v>
      </c>
      <c r="E21" s="2">
        <v>74.59340659340658</v>
      </c>
      <c r="F21" s="2">
        <v>151.32542287301186</v>
      </c>
      <c r="G21" s="2">
        <v>-249.423553</v>
      </c>
      <c r="H21" s="2">
        <v>-26.663653</v>
      </c>
      <c r="I21" s="2">
        <v>-36.114329</v>
      </c>
      <c r="J21" s="2"/>
      <c r="K21" s="2"/>
      <c r="L21" s="2"/>
    </row>
    <row r="22" spans="1:12" ht="15.75">
      <c r="A22" t="s">
        <v>244</v>
      </c>
      <c r="B22">
        <f t="shared" si="0"/>
        <v>50</v>
      </c>
      <c r="C22">
        <f t="shared" si="0"/>
        <v>52</v>
      </c>
      <c r="D22" s="2">
        <v>58.4703235853954</v>
      </c>
      <c r="E22" s="2">
        <v>75.39393939393938</v>
      </c>
      <c r="F22" s="2">
        <v>141.22385344939585</v>
      </c>
      <c r="G22" s="2">
        <v>-251.006111</v>
      </c>
      <c r="H22" s="2">
        <v>-26.688124</v>
      </c>
      <c r="I22" s="2">
        <v>-37.50111900000002</v>
      </c>
      <c r="J22" s="2"/>
      <c r="K22" s="2"/>
      <c r="L22" s="2"/>
    </row>
    <row r="23" spans="1:12" ht="15.75">
      <c r="A23" t="s">
        <v>245</v>
      </c>
      <c r="B23">
        <f t="shared" si="0"/>
        <v>52.5</v>
      </c>
      <c r="C23">
        <f t="shared" si="0"/>
        <v>54.5</v>
      </c>
      <c r="D23" s="2">
        <v>53.577280174767886</v>
      </c>
      <c r="E23" s="2">
        <v>68.9</v>
      </c>
      <c r="F23" s="2">
        <v>122.71270396270397</v>
      </c>
      <c r="G23" s="2">
        <v>-249.546444</v>
      </c>
      <c r="H23" s="2">
        <v>-26.576408</v>
      </c>
      <c r="I23" s="2">
        <v>-36.93518</v>
      </c>
      <c r="J23" s="2"/>
      <c r="K23" s="2"/>
      <c r="L23" s="2"/>
    </row>
    <row r="24" spans="1:12" ht="15.75">
      <c r="A24" t="s">
        <v>246</v>
      </c>
      <c r="B24">
        <f t="shared" si="0"/>
        <v>55</v>
      </c>
      <c r="C24">
        <f t="shared" si="0"/>
        <v>57</v>
      </c>
      <c r="D24" s="2">
        <v>66.06060606060606</v>
      </c>
      <c r="E24" s="2">
        <v>42.47863247863247</v>
      </c>
      <c r="F24" s="2">
        <v>193.33333333333331</v>
      </c>
      <c r="G24" s="2">
        <v>-250.526838</v>
      </c>
      <c r="H24" s="2">
        <v>-26.601943</v>
      </c>
      <c r="I24" s="2">
        <v>-37.71129400000001</v>
      </c>
      <c r="J24" s="2">
        <v>4.803222807561202</v>
      </c>
      <c r="K24" s="2">
        <v>91.7570498915401</v>
      </c>
      <c r="L24" s="2">
        <v>2.78896808180973</v>
      </c>
    </row>
    <row r="25" spans="1:12" ht="15.75">
      <c r="A25" t="s">
        <v>247</v>
      </c>
      <c r="B25">
        <f t="shared" si="0"/>
        <v>57.5</v>
      </c>
      <c r="C25">
        <f t="shared" si="0"/>
        <v>59.5</v>
      </c>
      <c r="D25" s="2">
        <v>41.0933081998115</v>
      </c>
      <c r="E25" s="2">
        <v>62.670731707317074</v>
      </c>
      <c r="F25" s="2">
        <v>84.80626461913964</v>
      </c>
      <c r="G25" s="2">
        <v>-252.491722</v>
      </c>
      <c r="H25" s="2">
        <v>-26.837079</v>
      </c>
      <c r="I25" s="2">
        <v>-37.795090000000016</v>
      </c>
      <c r="J25" s="2"/>
      <c r="K25" s="2"/>
      <c r="L25" s="2"/>
    </row>
    <row r="26" spans="1:12" ht="15.75">
      <c r="A26" t="s">
        <v>248</v>
      </c>
      <c r="B26">
        <f t="shared" si="0"/>
        <v>60</v>
      </c>
      <c r="C26">
        <f t="shared" si="0"/>
        <v>62</v>
      </c>
      <c r="D26" s="2">
        <v>34.90471940784293</v>
      </c>
      <c r="E26" s="2">
        <v>55.71891891891892</v>
      </c>
      <c r="F26" s="2">
        <v>67.45046452355504</v>
      </c>
      <c r="G26" s="2">
        <v>-252.968265</v>
      </c>
      <c r="H26" s="2">
        <v>-26.887085</v>
      </c>
      <c r="I26" s="2">
        <v>-37.87158500000001</v>
      </c>
      <c r="J26" s="2"/>
      <c r="K26" s="2"/>
      <c r="L26" s="2"/>
    </row>
    <row r="27" spans="1:12" ht="15.75">
      <c r="A27" t="s">
        <v>249</v>
      </c>
      <c r="B27">
        <f t="shared" si="0"/>
        <v>62.5</v>
      </c>
      <c r="C27">
        <f t="shared" si="0"/>
        <v>64.5</v>
      </c>
      <c r="D27" s="2">
        <v>31.150948298259284</v>
      </c>
      <c r="E27" s="2">
        <v>52.879999999999995</v>
      </c>
      <c r="F27" s="2">
        <v>56.47554497160652</v>
      </c>
      <c r="G27" s="2">
        <v>-250.866194</v>
      </c>
      <c r="H27" s="2">
        <v>-27.054943</v>
      </c>
      <c r="I27" s="2">
        <v>-34.426649999999995</v>
      </c>
      <c r="J27" s="2"/>
      <c r="K27" s="2"/>
      <c r="L27" s="2"/>
    </row>
    <row r="28" spans="1:12" ht="15.75">
      <c r="A28" t="s">
        <v>250</v>
      </c>
      <c r="B28">
        <f t="shared" si="0"/>
        <v>65</v>
      </c>
      <c r="C28">
        <f t="shared" si="0"/>
        <v>67</v>
      </c>
      <c r="D28" s="2">
        <v>42.51693697392733</v>
      </c>
      <c r="E28" s="2">
        <v>55.02127659574468</v>
      </c>
      <c r="F28" s="2">
        <v>73.90444810543657</v>
      </c>
      <c r="G28" s="2">
        <v>-250.11549</v>
      </c>
      <c r="H28" s="2">
        <v>-26.810291</v>
      </c>
      <c r="I28" s="2">
        <v>-35.633162</v>
      </c>
      <c r="J28" s="2">
        <v>51.65146272412709</v>
      </c>
      <c r="K28" s="2">
        <v>47.310474992135894</v>
      </c>
      <c r="L28" s="2">
        <v>0.5033029254482543</v>
      </c>
    </row>
    <row r="30" ht="15.75">
      <c r="F30" s="12"/>
    </row>
  </sheetData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 topLeftCell="A1">
      <selection activeCell="G1" sqref="G1:H1048576"/>
    </sheetView>
  </sheetViews>
  <sheetFormatPr defaultColWidth="11.00390625" defaultRowHeight="15.75"/>
  <cols>
    <col min="5" max="5" width="11.00390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73</v>
      </c>
      <c r="E1" s="3" t="s">
        <v>482</v>
      </c>
      <c r="F1" s="3" t="s">
        <v>74</v>
      </c>
      <c r="G1" s="3" t="s">
        <v>75</v>
      </c>
      <c r="H1" s="3" t="s">
        <v>76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308</v>
      </c>
      <c r="B2">
        <v>0</v>
      </c>
      <c r="C2">
        <v>2</v>
      </c>
      <c r="D2" s="2">
        <v>4.720658293633608</v>
      </c>
      <c r="E2" s="2">
        <v>31.931818181818205</v>
      </c>
      <c r="F2" s="2">
        <v>19.74412596875386</v>
      </c>
      <c r="G2" s="2"/>
      <c r="H2" s="2"/>
      <c r="I2" s="2"/>
      <c r="J2" s="2">
        <v>0.47747306562193925</v>
      </c>
      <c r="K2" s="2">
        <v>95.83741429970617</v>
      </c>
      <c r="L2" s="2">
        <v>3.415768854064642</v>
      </c>
    </row>
    <row r="3" spans="1:12" ht="15.75">
      <c r="A3" t="s">
        <v>309</v>
      </c>
      <c r="B3">
        <v>2.25</v>
      </c>
      <c r="C3">
        <v>4.25</v>
      </c>
      <c r="D3" s="2">
        <v>3.062658050014049</v>
      </c>
      <c r="E3" s="2">
        <v>31.507246376811608</v>
      </c>
      <c r="F3" s="2">
        <v>16.743070738415973</v>
      </c>
      <c r="G3" s="2"/>
      <c r="H3" s="2"/>
      <c r="I3" s="2"/>
      <c r="J3" s="2"/>
      <c r="K3" s="2"/>
      <c r="L3" s="2"/>
    </row>
    <row r="4" spans="1:12" ht="15.75">
      <c r="A4" t="s">
        <v>310</v>
      </c>
      <c r="B4">
        <v>4.5</v>
      </c>
      <c r="C4">
        <v>6.5</v>
      </c>
      <c r="D4" s="2">
        <v>4.462945270915792</v>
      </c>
      <c r="E4" s="2">
        <v>33.128571428571426</v>
      </c>
      <c r="F4" s="2">
        <v>18.12582185618382</v>
      </c>
      <c r="G4" s="2"/>
      <c r="H4" s="2"/>
      <c r="I4" s="2"/>
      <c r="J4" s="2"/>
      <c r="K4" s="2"/>
      <c r="L4" s="2"/>
    </row>
    <row r="5" spans="1:12" ht="15.75">
      <c r="A5" t="s">
        <v>311</v>
      </c>
      <c r="B5">
        <v>6.75</v>
      </c>
      <c r="C5">
        <v>8.75</v>
      </c>
      <c r="D5" s="2">
        <v>7.036797934151065</v>
      </c>
      <c r="E5" s="2">
        <v>34.84722222222223</v>
      </c>
      <c r="F5" s="2">
        <v>20.556086897117094</v>
      </c>
      <c r="G5" s="2"/>
      <c r="H5" s="2"/>
      <c r="I5" s="2"/>
      <c r="J5" s="2"/>
      <c r="K5" s="2"/>
      <c r="L5" s="2"/>
    </row>
    <row r="6" spans="1:12" ht="15.75">
      <c r="A6" t="s">
        <v>312</v>
      </c>
      <c r="B6">
        <v>9</v>
      </c>
      <c r="C6">
        <v>11</v>
      </c>
      <c r="D6" s="2">
        <v>6.255978572795103</v>
      </c>
      <c r="E6" s="2">
        <v>33.85034013605441</v>
      </c>
      <c r="F6" s="2">
        <v>19.83928692011614</v>
      </c>
      <c r="G6" s="2"/>
      <c r="H6" s="2"/>
      <c r="I6" s="2"/>
      <c r="J6" s="2">
        <v>0.5248373743347132</v>
      </c>
      <c r="K6" s="2">
        <v>95.63128326434061</v>
      </c>
      <c r="L6" s="2">
        <v>2.882909520993495</v>
      </c>
    </row>
    <row r="7" spans="1:12" ht="15.75">
      <c r="A7" s="1" t="s">
        <v>313</v>
      </c>
      <c r="B7">
        <v>11.25</v>
      </c>
      <c r="C7">
        <v>13.25</v>
      </c>
      <c r="D7" s="2">
        <v>10.433474634213047</v>
      </c>
      <c r="E7" s="2">
        <v>40.00000000000002</v>
      </c>
      <c r="F7" s="2">
        <v>24.58166740707835</v>
      </c>
      <c r="G7" s="2"/>
      <c r="H7" s="2"/>
      <c r="I7" s="2"/>
      <c r="J7" s="2"/>
      <c r="K7" s="2"/>
      <c r="L7" s="2"/>
    </row>
    <row r="8" spans="1:12" ht="15.75">
      <c r="A8" t="s">
        <v>314</v>
      </c>
      <c r="B8">
        <v>13.5</v>
      </c>
      <c r="C8">
        <v>15.5</v>
      </c>
      <c r="D8" s="2">
        <v>8.544551868304156</v>
      </c>
      <c r="E8" s="2">
        <v>45.95714285714288</v>
      </c>
      <c r="F8" s="2">
        <v>28.225985358278503</v>
      </c>
      <c r="G8" s="2"/>
      <c r="H8" s="2"/>
      <c r="I8" s="2"/>
      <c r="J8" s="2"/>
      <c r="K8" s="2"/>
      <c r="L8" s="2"/>
    </row>
    <row r="9" spans="1:12" ht="15.75">
      <c r="A9" t="s">
        <v>315</v>
      </c>
      <c r="B9">
        <v>15.75</v>
      </c>
      <c r="C9">
        <v>17.75</v>
      </c>
      <c r="D9" s="2">
        <v>8.557705629704891</v>
      </c>
      <c r="E9" s="2">
        <v>50.242424242424256</v>
      </c>
      <c r="F9" s="2">
        <v>29.360758217382543</v>
      </c>
      <c r="G9" s="2"/>
      <c r="H9" s="2"/>
      <c r="I9" s="2"/>
      <c r="J9" s="2"/>
      <c r="K9" s="2"/>
      <c r="L9" s="2"/>
    </row>
    <row r="10" spans="1:12" ht="15.75">
      <c r="A10" t="s">
        <v>316</v>
      </c>
      <c r="B10">
        <v>18</v>
      </c>
      <c r="C10">
        <v>20</v>
      </c>
      <c r="D10" s="2">
        <v>9.82867448151488</v>
      </c>
      <c r="E10" s="2">
        <v>47.88571428571426</v>
      </c>
      <c r="F10" s="2">
        <v>29.69150729097969</v>
      </c>
      <c r="G10" s="2"/>
      <c r="H10" s="2"/>
      <c r="I10" s="2"/>
      <c r="J10" s="2">
        <v>5.346284450762063</v>
      </c>
      <c r="K10" s="2">
        <v>91.2106135986733</v>
      </c>
      <c r="L10" s="2">
        <v>2.6297085998578535</v>
      </c>
    </row>
    <row r="11" spans="1:12" ht="15.75">
      <c r="A11" t="s">
        <v>317</v>
      </c>
      <c r="B11">
        <v>20.25</v>
      </c>
      <c r="C11">
        <v>22.25</v>
      </c>
      <c r="D11" s="2">
        <v>8.657664813343924</v>
      </c>
      <c r="E11" s="2">
        <v>48.826086956521735</v>
      </c>
      <c r="F11" s="2">
        <v>30.73884758364312</v>
      </c>
      <c r="G11" s="2"/>
      <c r="H11" s="2"/>
      <c r="I11" s="2"/>
      <c r="J11" s="2"/>
      <c r="K11" s="2"/>
      <c r="L11" s="2"/>
    </row>
    <row r="12" spans="1:12" ht="15.75">
      <c r="A12" t="s">
        <v>318</v>
      </c>
      <c r="B12">
        <v>22.5</v>
      </c>
      <c r="C12">
        <v>24.5</v>
      </c>
      <c r="D12" s="2">
        <v>7.170528470141072</v>
      </c>
      <c r="E12" s="2">
        <v>50.629921259842526</v>
      </c>
      <c r="F12" s="2">
        <v>30.127414714344443</v>
      </c>
      <c r="G12" s="2"/>
      <c r="H12" s="2"/>
      <c r="I12" s="2"/>
      <c r="J12" s="2"/>
      <c r="K12" s="2"/>
      <c r="L12" s="2"/>
    </row>
    <row r="13" spans="1:12" ht="15.75">
      <c r="A13" t="s">
        <v>319</v>
      </c>
      <c r="B13">
        <v>24.75</v>
      </c>
      <c r="C13">
        <v>26.75</v>
      </c>
      <c r="D13" s="2">
        <v>10.802775024777006</v>
      </c>
      <c r="E13" s="2">
        <v>46.82222222222224</v>
      </c>
      <c r="F13" s="2">
        <v>32.453628781277246</v>
      </c>
      <c r="G13" s="2"/>
      <c r="H13" s="2"/>
      <c r="I13" s="2"/>
      <c r="J13" s="2"/>
      <c r="K13" s="2"/>
      <c r="L13" s="2"/>
    </row>
    <row r="14" spans="1:12" ht="15.75">
      <c r="A14" t="s">
        <v>320</v>
      </c>
      <c r="B14">
        <v>27</v>
      </c>
      <c r="C14">
        <v>29</v>
      </c>
      <c r="D14" s="2">
        <v>10.13325069724202</v>
      </c>
      <c r="E14" s="2">
        <v>51.17241379310343</v>
      </c>
      <c r="F14" s="2">
        <v>31.985656656207972</v>
      </c>
      <c r="G14" s="2"/>
      <c r="H14" s="2"/>
      <c r="I14" s="2"/>
      <c r="J14" s="2">
        <v>3.200157062923333</v>
      </c>
      <c r="K14" s="2">
        <v>93.70766663394522</v>
      </c>
      <c r="L14" s="2">
        <v>2.130165897712771</v>
      </c>
    </row>
    <row r="15" spans="1:12" ht="15.75">
      <c r="A15" t="s">
        <v>321</v>
      </c>
      <c r="B15">
        <v>29.25</v>
      </c>
      <c r="C15">
        <v>31.25</v>
      </c>
      <c r="D15" s="2">
        <v>6.504873682116571</v>
      </c>
      <c r="E15" s="2">
        <v>47.80851063829784</v>
      </c>
      <c r="F15" s="2">
        <v>31.6436824450242</v>
      </c>
      <c r="G15" s="2"/>
      <c r="H15" s="2"/>
      <c r="I15" s="2"/>
      <c r="J15" s="2"/>
      <c r="K15" s="2"/>
      <c r="L15" s="2"/>
    </row>
    <row r="16" spans="1:12" ht="15.75">
      <c r="A16" t="s">
        <v>322</v>
      </c>
      <c r="B16">
        <v>31.5</v>
      </c>
      <c r="C16">
        <v>33.5</v>
      </c>
      <c r="D16" s="2">
        <v>13.684871311989957</v>
      </c>
      <c r="E16" s="2">
        <v>56.50909090909091</v>
      </c>
      <c r="F16" s="2">
        <v>36.64666166541635</v>
      </c>
      <c r="G16" s="2"/>
      <c r="H16" s="2"/>
      <c r="I16" s="2"/>
      <c r="J16" s="2"/>
      <c r="K16" s="2"/>
      <c r="L16" s="2"/>
    </row>
    <row r="17" spans="1:12" ht="15.75">
      <c r="A17" t="s">
        <v>323</v>
      </c>
      <c r="B17">
        <v>33.75</v>
      </c>
      <c r="C17">
        <v>35.75</v>
      </c>
      <c r="D17" s="2">
        <v>18.52763612918352</v>
      </c>
      <c r="E17" s="2">
        <v>64.05755395683454</v>
      </c>
      <c r="F17" s="2">
        <v>44.69857618903363</v>
      </c>
      <c r="G17" s="2"/>
      <c r="H17" s="2"/>
      <c r="I17" s="2"/>
      <c r="J17" s="2"/>
      <c r="K17" s="2"/>
      <c r="L17" s="2"/>
    </row>
    <row r="18" spans="1:12" ht="15.75">
      <c r="A18" t="s">
        <v>324</v>
      </c>
      <c r="B18">
        <v>36</v>
      </c>
      <c r="C18">
        <v>38</v>
      </c>
      <c r="D18" s="2">
        <v>21.953675730110778</v>
      </c>
      <c r="E18" s="2">
        <v>67.4193548387097</v>
      </c>
      <c r="F18" s="2">
        <v>49.64782683387735</v>
      </c>
      <c r="G18" s="2"/>
      <c r="H18" s="2"/>
      <c r="I18" s="2"/>
      <c r="J18" s="2">
        <v>3.2076533483398983</v>
      </c>
      <c r="K18" s="2">
        <v>92.03714124929657</v>
      </c>
      <c r="L18" s="2">
        <v>3.4421309322828733</v>
      </c>
    </row>
    <row r="19" spans="1:12" ht="15.75">
      <c r="A19" t="s">
        <v>325</v>
      </c>
      <c r="B19">
        <v>38.25</v>
      </c>
      <c r="C19">
        <v>40.25</v>
      </c>
      <c r="D19" s="2">
        <v>23.138862455164336</v>
      </c>
      <c r="E19" s="2">
        <v>69.19999999999997</v>
      </c>
      <c r="F19" s="2">
        <v>50.37661050545093</v>
      </c>
      <c r="G19" s="2"/>
      <c r="H19" s="2"/>
      <c r="I19" s="2"/>
      <c r="J19" s="2"/>
      <c r="K19" s="2"/>
      <c r="L19" s="2"/>
    </row>
    <row r="20" spans="1:12" ht="15.75">
      <c r="A20" t="s">
        <v>376</v>
      </c>
      <c r="B20">
        <v>40.5</v>
      </c>
      <c r="C20">
        <v>42.5</v>
      </c>
      <c r="D20" s="2">
        <v>19.91007446957988</v>
      </c>
      <c r="E20" s="2">
        <v>59.22807017543861</v>
      </c>
      <c r="F20" s="2">
        <v>42.23647366994852</v>
      </c>
      <c r="G20" s="2"/>
      <c r="H20" s="2"/>
      <c r="I20" s="2"/>
      <c r="J20" s="2"/>
      <c r="K20" s="2"/>
      <c r="L20" s="2"/>
    </row>
    <row r="21" spans="1:12" ht="15.75">
      <c r="A21" t="s">
        <v>353</v>
      </c>
      <c r="B21">
        <v>42.75</v>
      </c>
      <c r="C21">
        <v>44.75</v>
      </c>
      <c r="D21" s="2">
        <v>26.343652894464263</v>
      </c>
      <c r="E21" s="2">
        <v>66.67187500000003</v>
      </c>
      <c r="F21" s="2">
        <v>52.88205980066447</v>
      </c>
      <c r="G21" s="2">
        <v>-245.634557</v>
      </c>
      <c r="H21" s="2">
        <v>-25.348706</v>
      </c>
      <c r="I21" s="2">
        <v>-42.844909</v>
      </c>
      <c r="J21" s="2">
        <v>2.8638540066853375</v>
      </c>
      <c r="K21" s="2">
        <v>93.37790224952572</v>
      </c>
      <c r="L21" s="2">
        <v>2.899990965760231</v>
      </c>
    </row>
    <row r="22" spans="1:12" ht="15.75">
      <c r="A22" t="s">
        <v>354</v>
      </c>
      <c r="B22">
        <v>45</v>
      </c>
      <c r="C22">
        <v>47</v>
      </c>
      <c r="D22" s="2">
        <v>26.343652894464263</v>
      </c>
      <c r="E22" s="2">
        <v>68.84375</v>
      </c>
      <c r="F22" s="2">
        <v>51.67182908426654</v>
      </c>
      <c r="G22" s="2">
        <v>-249.511366</v>
      </c>
      <c r="H22" s="2">
        <v>-25.546959</v>
      </c>
      <c r="I22" s="2">
        <v>-45.135694</v>
      </c>
      <c r="J22" s="2"/>
      <c r="K22" s="2"/>
      <c r="L22" s="2"/>
    </row>
    <row r="23" spans="1:12" ht="15.75">
      <c r="A23" t="s">
        <v>355</v>
      </c>
      <c r="B23">
        <v>47.25</v>
      </c>
      <c r="C23">
        <v>49.25</v>
      </c>
      <c r="D23" s="2">
        <v>9.271335412531897</v>
      </c>
      <c r="E23" s="2">
        <v>48.156250000000036</v>
      </c>
      <c r="F23" s="2">
        <v>30.402113780860397</v>
      </c>
      <c r="G23" s="2">
        <v>-245.851001</v>
      </c>
      <c r="H23" s="2">
        <v>-25.300198</v>
      </c>
      <c r="I23" s="2">
        <v>-43.44941699999998</v>
      </c>
      <c r="J23" s="2"/>
      <c r="K23" s="2"/>
      <c r="L23" s="2"/>
    </row>
    <row r="24" spans="1:12" ht="15.75">
      <c r="A24" t="s">
        <v>356</v>
      </c>
      <c r="B24">
        <v>49.5</v>
      </c>
      <c r="C24">
        <v>51.5</v>
      </c>
      <c r="D24" s="2">
        <v>17.67494075090433</v>
      </c>
      <c r="E24" s="2">
        <v>59.15151515151518</v>
      </c>
      <c r="F24" s="2">
        <v>41.14484503478813</v>
      </c>
      <c r="G24" s="2">
        <v>-252.090882</v>
      </c>
      <c r="H24" s="2">
        <v>-25.833792</v>
      </c>
      <c r="I24" s="2">
        <v>-45.420546</v>
      </c>
      <c r="J24" s="2"/>
      <c r="K24" s="2"/>
      <c r="L24" s="2"/>
    </row>
    <row r="25" spans="1:12" ht="15.75">
      <c r="A25" t="s">
        <v>357</v>
      </c>
      <c r="B25">
        <v>51.75</v>
      </c>
      <c r="C25">
        <v>53.75</v>
      </c>
      <c r="D25" s="2">
        <v>17.24473652184496</v>
      </c>
      <c r="E25" s="2">
        <v>59.33823529411768</v>
      </c>
      <c r="F25" s="2">
        <v>41.247873820937095</v>
      </c>
      <c r="G25" s="2">
        <v>-253.214197</v>
      </c>
      <c r="H25" s="2">
        <v>-25.880192</v>
      </c>
      <c r="I25" s="2">
        <v>-46.172661000000005</v>
      </c>
      <c r="J25" s="2">
        <v>2.2976021388587182</v>
      </c>
      <c r="K25" s="2">
        <v>94.31865652936753</v>
      </c>
      <c r="L25" s="2">
        <v>2.5148299774417247</v>
      </c>
    </row>
    <row r="26" spans="1:12" ht="15.75">
      <c r="A26" t="s">
        <v>358</v>
      </c>
      <c r="B26">
        <v>54</v>
      </c>
      <c r="C26">
        <v>56</v>
      </c>
      <c r="D26" s="2">
        <v>17.68311001622304</v>
      </c>
      <c r="E26" s="2">
        <v>58.598540145985424</v>
      </c>
      <c r="F26" s="2">
        <v>41.50096711798841</v>
      </c>
      <c r="G26" s="2">
        <v>-248.634632</v>
      </c>
      <c r="H26" s="2">
        <v>-25.817974</v>
      </c>
      <c r="I26" s="2">
        <v>-42.090840000000014</v>
      </c>
      <c r="J26" s="2"/>
      <c r="K26" s="2"/>
      <c r="L26" s="2"/>
    </row>
    <row r="27" spans="1:12" ht="15.75">
      <c r="A27" t="s">
        <v>359</v>
      </c>
      <c r="B27">
        <v>56.25</v>
      </c>
      <c r="C27">
        <v>58.25</v>
      </c>
      <c r="D27" s="2">
        <v>2.9387975195470477</v>
      </c>
      <c r="E27" s="2">
        <v>55.666666666666686</v>
      </c>
      <c r="F27" s="2">
        <v>30.89801013290257</v>
      </c>
      <c r="G27" s="2">
        <v>-253.396393</v>
      </c>
      <c r="H27" s="2">
        <v>-26.215534</v>
      </c>
      <c r="I27" s="2">
        <v>-43.672120999999976</v>
      </c>
      <c r="J27" s="2"/>
      <c r="K27" s="2"/>
      <c r="L27" s="2"/>
    </row>
    <row r="28" spans="1:12" ht="15.75">
      <c r="A28" t="s">
        <v>360</v>
      </c>
      <c r="B28">
        <v>58.5</v>
      </c>
      <c r="C28">
        <v>60.5</v>
      </c>
      <c r="D28" s="2">
        <v>16.292974588938716</v>
      </c>
      <c r="E28" s="2">
        <v>55.72857142857141</v>
      </c>
      <c r="F28" s="2">
        <v>39.171102661596954</v>
      </c>
      <c r="G28" s="2">
        <v>-252.931998</v>
      </c>
      <c r="H28" s="2">
        <v>-26.316769</v>
      </c>
      <c r="I28" s="2">
        <v>-42.39784599999999</v>
      </c>
      <c r="J28" s="2"/>
      <c r="K28" s="2"/>
      <c r="L28" s="2"/>
    </row>
    <row r="29" spans="1:12" ht="15.75">
      <c r="A29" t="s">
        <v>361</v>
      </c>
      <c r="B29">
        <v>60.75</v>
      </c>
      <c r="C29">
        <v>62.75</v>
      </c>
      <c r="D29" s="2">
        <v>14.174252275682706</v>
      </c>
      <c r="E29" s="2">
        <v>53.86363636363634</v>
      </c>
      <c r="F29" s="2">
        <v>36.315076138084976</v>
      </c>
      <c r="G29" s="2">
        <v>-247.766492</v>
      </c>
      <c r="H29" s="2">
        <v>-26.446066</v>
      </c>
      <c r="I29" s="2">
        <v>-36.19796400000001</v>
      </c>
      <c r="J29" s="2">
        <v>1.7184801381692574</v>
      </c>
      <c r="K29" s="2">
        <v>95.5699481865285</v>
      </c>
      <c r="L29" s="2">
        <v>2.072538860103627</v>
      </c>
    </row>
    <row r="30" spans="1:12" ht="15.75">
      <c r="A30" t="s">
        <v>362</v>
      </c>
      <c r="B30">
        <v>63</v>
      </c>
      <c r="C30">
        <v>65</v>
      </c>
      <c r="D30" s="2">
        <v>13.239632136040258</v>
      </c>
      <c r="E30" s="2">
        <v>53.253333333333366</v>
      </c>
      <c r="F30" s="2">
        <v>35.96178525595325</v>
      </c>
      <c r="G30" s="2">
        <v>-253.209819</v>
      </c>
      <c r="H30" s="2">
        <v>-26.968097</v>
      </c>
      <c r="I30" s="2">
        <v>-37.46504300000001</v>
      </c>
      <c r="J30" s="2"/>
      <c r="K30" s="2"/>
      <c r="L30" s="2"/>
    </row>
    <row r="31" spans="1:12" ht="15.75">
      <c r="A31" t="s">
        <v>363</v>
      </c>
      <c r="B31">
        <v>65.25</v>
      </c>
      <c r="C31">
        <v>67.25</v>
      </c>
      <c r="D31" s="2">
        <v>12.838633686690223</v>
      </c>
      <c r="E31" s="2">
        <v>52.554054054054035</v>
      </c>
      <c r="F31" s="2">
        <v>35.04910746290055</v>
      </c>
      <c r="G31" s="2">
        <v>-254.20629</v>
      </c>
      <c r="H31" s="2">
        <v>-26.976602</v>
      </c>
      <c r="I31" s="2">
        <v>-38.393474</v>
      </c>
      <c r="J31" s="2"/>
      <c r="K31" s="2"/>
      <c r="L31" s="2"/>
    </row>
    <row r="32" spans="1:12" ht="15.75">
      <c r="A32" t="s">
        <v>364</v>
      </c>
      <c r="B32">
        <v>67.5</v>
      </c>
      <c r="C32">
        <v>69.5</v>
      </c>
      <c r="D32" s="2">
        <v>14.85013623978202</v>
      </c>
      <c r="E32" s="2">
        <v>51.19999999999997</v>
      </c>
      <c r="F32" s="2">
        <v>37.427595425516095</v>
      </c>
      <c r="G32" s="2">
        <v>-254.399512</v>
      </c>
      <c r="H32" s="2">
        <v>-27.009562</v>
      </c>
      <c r="I32" s="2">
        <v>-38.323015999999996</v>
      </c>
      <c r="J32" s="2"/>
      <c r="K32" s="2"/>
      <c r="L32" s="2"/>
    </row>
    <row r="33" spans="1:12" ht="15.75">
      <c r="A33" s="1" t="s">
        <v>365</v>
      </c>
      <c r="B33">
        <v>69.75</v>
      </c>
      <c r="C33">
        <v>71.75</v>
      </c>
      <c r="D33" s="2">
        <v>9.674724586226702</v>
      </c>
      <c r="E33" s="2">
        <v>45.225433526011564</v>
      </c>
      <c r="F33" s="2">
        <v>29.047212394778583</v>
      </c>
      <c r="G33" s="2">
        <v>-255.10477</v>
      </c>
      <c r="H33" s="2">
        <v>-26.961718</v>
      </c>
      <c r="I33" s="2">
        <v>-39.41102599999999</v>
      </c>
      <c r="J33" s="2">
        <v>2.6406353408338847</v>
      </c>
      <c r="K33" s="2">
        <v>94.34811383189941</v>
      </c>
      <c r="L33" s="2">
        <v>2.157511581733951</v>
      </c>
    </row>
    <row r="34" spans="1:12" ht="15.75">
      <c r="A34" t="s">
        <v>377</v>
      </c>
      <c r="B34">
        <v>72</v>
      </c>
      <c r="C34">
        <v>74</v>
      </c>
      <c r="D34" s="2">
        <v>11.991199119911991</v>
      </c>
      <c r="E34" s="2">
        <v>50.499999999999964</v>
      </c>
      <c r="F34" s="2">
        <v>33.20158102766796</v>
      </c>
      <c r="G34" s="2">
        <v>-251.581237</v>
      </c>
      <c r="H34" s="2">
        <v>-26.927695</v>
      </c>
      <c r="I34" s="2">
        <v>-36.15967699999999</v>
      </c>
      <c r="J34" s="2"/>
      <c r="K34" s="2"/>
      <c r="L34" s="2"/>
    </row>
    <row r="35" spans="1:12" ht="15.75">
      <c r="A35" t="s">
        <v>378</v>
      </c>
      <c r="B35">
        <v>74.25</v>
      </c>
      <c r="C35">
        <v>76.25</v>
      </c>
      <c r="D35" s="2">
        <v>17.765594902948585</v>
      </c>
      <c r="E35" s="2">
        <v>54.90090090090089</v>
      </c>
      <c r="F35" s="2">
        <v>38.28471196454949</v>
      </c>
      <c r="G35" s="2">
        <v>-249.261198</v>
      </c>
      <c r="H35" s="2">
        <v>-26.609798</v>
      </c>
      <c r="I35" s="2">
        <v>-36.382813999999996</v>
      </c>
      <c r="J35" s="2"/>
      <c r="K35" s="2"/>
      <c r="L35" s="2"/>
    </row>
    <row r="37" ht="15.75">
      <c r="F37" s="12"/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 topLeftCell="A1">
      <selection activeCell="H25" sqref="H25"/>
    </sheetView>
  </sheetViews>
  <sheetFormatPr defaultColWidth="11.00390625" defaultRowHeight="15.75"/>
  <cols>
    <col min="11" max="11" width="15.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55</v>
      </c>
      <c r="B2">
        <v>0</v>
      </c>
      <c r="C2">
        <v>2</v>
      </c>
      <c r="D2" s="2">
        <v>0</v>
      </c>
      <c r="E2" s="2"/>
      <c r="F2" s="2"/>
      <c r="G2" s="2"/>
      <c r="H2" s="2"/>
      <c r="I2" s="2"/>
      <c r="J2" s="2">
        <v>18.51232</v>
      </c>
      <c r="K2" s="2">
        <v>82.42501</v>
      </c>
      <c r="L2" s="2">
        <v>1.847884</v>
      </c>
    </row>
    <row r="3" spans="1:12" ht="15.75">
      <c r="A3" t="s">
        <v>56</v>
      </c>
      <c r="B3">
        <v>2.5</v>
      </c>
      <c r="C3">
        <v>4.5</v>
      </c>
      <c r="D3" s="2">
        <v>0</v>
      </c>
      <c r="E3" s="2"/>
      <c r="F3" s="2"/>
      <c r="G3" s="2"/>
      <c r="H3" s="2"/>
      <c r="I3" s="2"/>
      <c r="J3" s="2"/>
      <c r="K3" s="2"/>
      <c r="L3" s="2"/>
    </row>
    <row r="4" spans="1:12" ht="15.75">
      <c r="A4" t="s">
        <v>57</v>
      </c>
      <c r="B4">
        <v>5</v>
      </c>
      <c r="C4">
        <v>7</v>
      </c>
      <c r="D4" s="2">
        <v>0</v>
      </c>
      <c r="E4" s="2"/>
      <c r="F4" s="2"/>
      <c r="G4" s="2"/>
      <c r="H4" s="2"/>
      <c r="I4" s="2"/>
      <c r="J4" s="2"/>
      <c r="K4" s="2"/>
      <c r="L4" s="2"/>
    </row>
    <row r="5" spans="1:12" ht="15.75">
      <c r="A5" t="s">
        <v>58</v>
      </c>
      <c r="B5">
        <v>7.5</v>
      </c>
      <c r="C5">
        <v>9.5</v>
      </c>
      <c r="D5" s="2">
        <v>0</v>
      </c>
      <c r="E5" s="2"/>
      <c r="F5" s="2"/>
      <c r="G5" s="2"/>
      <c r="H5" s="2"/>
      <c r="I5" s="2"/>
      <c r="J5" s="2"/>
      <c r="K5" s="2"/>
      <c r="L5" s="2"/>
    </row>
    <row r="6" spans="1:12" ht="15.75">
      <c r="A6" t="s">
        <v>59</v>
      </c>
      <c r="B6">
        <v>10</v>
      </c>
      <c r="C6">
        <v>12</v>
      </c>
      <c r="D6" s="2">
        <v>0</v>
      </c>
      <c r="E6" s="2"/>
      <c r="F6" s="2"/>
      <c r="G6" s="2"/>
      <c r="H6" s="2"/>
      <c r="I6" s="2"/>
      <c r="J6" s="2">
        <v>20.35993</v>
      </c>
      <c r="K6" s="2">
        <v>75.3144</v>
      </c>
      <c r="L6" s="2">
        <v>3.425846</v>
      </c>
    </row>
    <row r="7" spans="1:12" ht="15.75">
      <c r="A7" t="s">
        <v>60</v>
      </c>
      <c r="B7">
        <v>12.5</v>
      </c>
      <c r="C7">
        <v>14.5</v>
      </c>
      <c r="D7" s="2">
        <v>0</v>
      </c>
      <c r="E7" s="2"/>
      <c r="F7" s="2"/>
      <c r="G7" s="2"/>
      <c r="H7" s="2"/>
      <c r="I7" s="2"/>
      <c r="J7" s="2"/>
      <c r="K7" s="2"/>
      <c r="L7" s="2"/>
    </row>
    <row r="8" spans="1:12" ht="15.75">
      <c r="A8" t="s">
        <v>61</v>
      </c>
      <c r="B8">
        <v>15</v>
      </c>
      <c r="C8">
        <v>17</v>
      </c>
      <c r="D8" s="2">
        <v>0</v>
      </c>
      <c r="E8" s="2"/>
      <c r="F8" s="2"/>
      <c r="G8" s="2"/>
      <c r="H8" s="2"/>
      <c r="I8" s="2"/>
      <c r="J8" s="2"/>
      <c r="K8" s="2"/>
      <c r="L8" s="2"/>
    </row>
    <row r="9" spans="1:12" ht="15.75">
      <c r="A9" t="s">
        <v>62</v>
      </c>
      <c r="B9">
        <v>17.5</v>
      </c>
      <c r="C9">
        <v>19.5</v>
      </c>
      <c r="D9" s="2">
        <v>0</v>
      </c>
      <c r="E9" s="2"/>
      <c r="F9" s="2"/>
      <c r="G9" s="2"/>
      <c r="H9" s="2"/>
      <c r="I9" s="2"/>
      <c r="J9" s="2"/>
      <c r="K9" s="2"/>
      <c r="L9" s="2"/>
    </row>
    <row r="10" spans="1:12" ht="15.75">
      <c r="A10" t="s">
        <v>63</v>
      </c>
      <c r="B10">
        <v>20</v>
      </c>
      <c r="C10">
        <v>22</v>
      </c>
      <c r="D10" s="2">
        <v>0</v>
      </c>
      <c r="E10" s="2"/>
      <c r="F10" s="2"/>
      <c r="G10" s="2"/>
      <c r="H10" s="2"/>
      <c r="I10" s="2"/>
      <c r="J10" s="2">
        <v>3.308136</v>
      </c>
      <c r="K10" s="2">
        <v>89.73879</v>
      </c>
      <c r="L10" s="2">
        <v>6.459097</v>
      </c>
    </row>
    <row r="11" spans="1:12" ht="15.75">
      <c r="A11" t="s">
        <v>64</v>
      </c>
      <c r="B11">
        <v>22.5</v>
      </c>
      <c r="C11">
        <v>24.5</v>
      </c>
      <c r="D11" s="2">
        <v>0</v>
      </c>
      <c r="E11" s="2"/>
      <c r="F11" s="2"/>
      <c r="G11" s="2"/>
      <c r="H11" s="2"/>
      <c r="I11" s="2"/>
      <c r="J11" s="2"/>
      <c r="K11" s="2"/>
      <c r="L11" s="2"/>
    </row>
    <row r="12" spans="1:12" ht="15.75">
      <c r="A12" t="s">
        <v>65</v>
      </c>
      <c r="B12">
        <v>25</v>
      </c>
      <c r="C12">
        <v>27</v>
      </c>
      <c r="D12" s="2">
        <v>0</v>
      </c>
      <c r="E12" s="2"/>
      <c r="F12" s="2"/>
      <c r="G12" s="2"/>
      <c r="H12" s="2"/>
      <c r="I12" s="2"/>
      <c r="J12" s="2"/>
      <c r="K12" s="2"/>
      <c r="L12" s="2"/>
    </row>
    <row r="13" spans="1:12" ht="15.75">
      <c r="A13" t="s">
        <v>66</v>
      </c>
      <c r="B13">
        <v>27.5</v>
      </c>
      <c r="C13">
        <v>29.5</v>
      </c>
      <c r="D13" s="2">
        <v>0</v>
      </c>
      <c r="E13" s="2"/>
      <c r="F13" s="2"/>
      <c r="G13" s="2"/>
      <c r="H13" s="2"/>
      <c r="I13" s="2"/>
      <c r="J13" s="2"/>
      <c r="K13" s="2"/>
      <c r="L13" s="2"/>
    </row>
    <row r="14" spans="1:12" ht="15.75">
      <c r="A14" t="s">
        <v>67</v>
      </c>
      <c r="B14">
        <v>30</v>
      </c>
      <c r="C14">
        <v>32</v>
      </c>
      <c r="D14" s="2">
        <v>0</v>
      </c>
      <c r="E14" s="2"/>
      <c r="F14" s="2"/>
      <c r="G14" s="2"/>
      <c r="H14" s="2"/>
      <c r="I14" s="2"/>
      <c r="J14" s="2">
        <v>11.26817</v>
      </c>
      <c r="K14" s="2">
        <v>66.85997</v>
      </c>
      <c r="L14" s="2">
        <v>1.224276</v>
      </c>
    </row>
    <row r="15" spans="1:12" ht="15.75">
      <c r="A15" t="s">
        <v>68</v>
      </c>
      <c r="B15">
        <v>32.5</v>
      </c>
      <c r="C15">
        <v>34.5</v>
      </c>
      <c r="D15" s="2">
        <v>2.5101711829277655</v>
      </c>
      <c r="E15" s="2">
        <v>29.795275590551206</v>
      </c>
      <c r="F15" s="2">
        <v>15.383456380894996</v>
      </c>
      <c r="G15" s="2">
        <v>-227.957314</v>
      </c>
      <c r="H15" s="2">
        <v>-24.481406</v>
      </c>
      <c r="I15" s="2">
        <v>-32.106066</v>
      </c>
      <c r="J15" s="2"/>
      <c r="K15" s="2"/>
      <c r="L15" s="2"/>
    </row>
    <row r="16" spans="1:12" ht="15.75">
      <c r="A16" t="s">
        <v>69</v>
      </c>
      <c r="B16">
        <v>35</v>
      </c>
      <c r="C16">
        <v>37</v>
      </c>
      <c r="D16" s="2">
        <v>1.6368824147769936</v>
      </c>
      <c r="E16" s="2">
        <v>30.09160305343513</v>
      </c>
      <c r="F16" s="2">
        <v>14.981192129629637</v>
      </c>
      <c r="G16" s="2">
        <v>-234.017902</v>
      </c>
      <c r="H16" s="2">
        <v>-24.961809</v>
      </c>
      <c r="I16" s="2">
        <v>-34.32343</v>
      </c>
      <c r="J16" s="2"/>
      <c r="K16" s="2"/>
      <c r="L16" s="2"/>
    </row>
    <row r="17" spans="1:12" ht="15.75">
      <c r="A17" t="s">
        <v>70</v>
      </c>
      <c r="B17">
        <v>37.5</v>
      </c>
      <c r="C17">
        <v>39.5</v>
      </c>
      <c r="D17" s="2">
        <v>1.9549231780952951</v>
      </c>
      <c r="E17" s="2">
        <v>30.414634146341463</v>
      </c>
      <c r="F17" s="2">
        <v>15.913331327114053</v>
      </c>
      <c r="G17" s="2">
        <v>-239.40518</v>
      </c>
      <c r="H17" s="2">
        <v>-25.224541</v>
      </c>
      <c r="I17" s="2">
        <v>-37.60885200000001</v>
      </c>
      <c r="J17" s="2"/>
      <c r="K17" s="2"/>
      <c r="L17" s="2"/>
    </row>
    <row r="18" spans="1:12" ht="15.75">
      <c r="A18" t="s">
        <v>71</v>
      </c>
      <c r="B18">
        <v>40</v>
      </c>
      <c r="C18">
        <v>42</v>
      </c>
      <c r="D18" s="2">
        <v>2.7188825143427295</v>
      </c>
      <c r="E18" s="2">
        <v>31.179487179487218</v>
      </c>
      <c r="F18" s="2">
        <v>16.785000637728007</v>
      </c>
      <c r="G18" s="2">
        <v>-239.521983</v>
      </c>
      <c r="H18" s="2">
        <v>-24.688757</v>
      </c>
      <c r="I18" s="2">
        <v>-42.011927000000014</v>
      </c>
      <c r="J18" s="2">
        <v>1.070808</v>
      </c>
      <c r="K18" s="2">
        <v>96.78757</v>
      </c>
      <c r="L18" s="2">
        <v>2.247733</v>
      </c>
    </row>
    <row r="20" ht="15.75">
      <c r="F20" s="12"/>
    </row>
  </sheetData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H19" sqref="H19"/>
    </sheetView>
  </sheetViews>
  <sheetFormatPr defaultColWidth="11.00390625" defaultRowHeight="15.75"/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366</v>
      </c>
      <c r="B2">
        <v>0</v>
      </c>
      <c r="C2">
        <v>30</v>
      </c>
      <c r="D2" s="2">
        <v>92.61174732175841</v>
      </c>
      <c r="E2" s="2">
        <v>1253.5</v>
      </c>
      <c r="F2" s="2">
        <v>1881.4090019569467</v>
      </c>
      <c r="G2" s="2">
        <v>-234.210619</v>
      </c>
      <c r="H2" s="2">
        <v>-27.868627</v>
      </c>
      <c r="I2" s="2">
        <v>-11.261603000000008</v>
      </c>
      <c r="J2" s="2">
        <v>23.695652173913047</v>
      </c>
      <c r="K2" s="2">
        <v>76.19565217391305</v>
      </c>
      <c r="L2" s="2">
        <v>1.521739130434783</v>
      </c>
    </row>
    <row r="3" spans="1:12" ht="15.75">
      <c r="A3" t="s">
        <v>367</v>
      </c>
      <c r="B3">
        <v>2.25</v>
      </c>
      <c r="C3">
        <v>32.25</v>
      </c>
      <c r="D3" s="2">
        <v>84.95829345002052</v>
      </c>
      <c r="E3" s="2">
        <v>565.1818181818184</v>
      </c>
      <c r="F3" s="2">
        <v>367.01570680628276</v>
      </c>
      <c r="G3" s="2">
        <v>-235.302321</v>
      </c>
      <c r="H3" s="2">
        <v>-28.297097</v>
      </c>
      <c r="I3" s="2">
        <v>-8.925545</v>
      </c>
      <c r="J3" s="2"/>
      <c r="K3" s="2"/>
      <c r="L3" s="2"/>
    </row>
    <row r="4" spans="1:12" ht="15.75">
      <c r="A4" t="s">
        <v>368</v>
      </c>
      <c r="B4">
        <v>4.5</v>
      </c>
      <c r="C4">
        <v>34.5</v>
      </c>
      <c r="D4" s="2">
        <v>86.29719853836785</v>
      </c>
      <c r="E4" s="2">
        <v>628.4444444444445</v>
      </c>
      <c r="F4" s="2">
        <v>413.0898021308981</v>
      </c>
      <c r="G4" s="2">
        <v>-235.812978</v>
      </c>
      <c r="H4" s="2">
        <v>-28.906311</v>
      </c>
      <c r="I4" s="2">
        <v>-4.562489999999997</v>
      </c>
      <c r="J4" s="2"/>
      <c r="K4" s="2"/>
      <c r="L4" s="2"/>
    </row>
    <row r="5" spans="1:12" ht="15.75">
      <c r="A5" t="s">
        <v>369</v>
      </c>
      <c r="B5">
        <v>6.75</v>
      </c>
      <c r="C5">
        <v>36.75</v>
      </c>
      <c r="D5" s="2">
        <v>90.74930619796486</v>
      </c>
      <c r="E5" s="2">
        <v>967.4</v>
      </c>
      <c r="F5" s="2">
        <v>1538.2207578253701</v>
      </c>
      <c r="G5" s="2">
        <v>-240.669169</v>
      </c>
      <c r="H5" s="2">
        <v>-28.051652</v>
      </c>
      <c r="I5" s="2">
        <v>-16.255953000000005</v>
      </c>
      <c r="J5" s="2"/>
      <c r="K5" s="2"/>
      <c r="L5" s="2"/>
    </row>
    <row r="6" spans="1:12" ht="15.75">
      <c r="A6" s="3" t="s">
        <v>370</v>
      </c>
      <c r="B6">
        <v>9</v>
      </c>
      <c r="C6">
        <v>39</v>
      </c>
      <c r="D6" s="2">
        <v>69.36130096629742</v>
      </c>
      <c r="E6" s="2"/>
      <c r="F6" s="2"/>
      <c r="G6" s="2">
        <v>-226.647415</v>
      </c>
      <c r="H6" s="2">
        <v>-23.052362</v>
      </c>
      <c r="I6" s="2">
        <v>-42.228519000000006</v>
      </c>
      <c r="J6" s="2"/>
      <c r="K6" s="2"/>
      <c r="L6" s="2"/>
    </row>
    <row r="7" spans="1:12" ht="15.75">
      <c r="A7" t="s">
        <v>371</v>
      </c>
      <c r="B7">
        <v>11.25</v>
      </c>
      <c r="C7">
        <v>41.25</v>
      </c>
      <c r="D7" s="2">
        <v>62.04933586337761</v>
      </c>
      <c r="E7" s="2">
        <v>206.85000000000002</v>
      </c>
      <c r="F7" s="2">
        <v>215.74969770253932</v>
      </c>
      <c r="G7" s="2">
        <v>-229.662308</v>
      </c>
      <c r="H7" s="2">
        <v>-24.141518</v>
      </c>
      <c r="I7" s="2">
        <v>-36.530163999999985</v>
      </c>
      <c r="J7" s="2">
        <v>39.205058717253834</v>
      </c>
      <c r="K7" s="2">
        <v>57.99457994579946</v>
      </c>
      <c r="L7" s="2">
        <v>2.6196928635953025</v>
      </c>
    </row>
    <row r="8" spans="1:12" ht="15.75">
      <c r="A8" t="s">
        <v>372</v>
      </c>
      <c r="B8">
        <v>13.5</v>
      </c>
      <c r="C8">
        <v>43.5</v>
      </c>
      <c r="D8" s="2">
        <v>52.920406061497715</v>
      </c>
      <c r="E8" s="2">
        <v>138.87500000000006</v>
      </c>
      <c r="F8" s="2">
        <v>114.25199173797584</v>
      </c>
      <c r="G8" s="2">
        <v>-223.927118</v>
      </c>
      <c r="H8" s="2">
        <v>-22.50574</v>
      </c>
      <c r="I8" s="2">
        <v>-43.88119800000001</v>
      </c>
      <c r="J8" s="2"/>
      <c r="K8" s="2"/>
      <c r="L8" s="2"/>
    </row>
    <row r="9" spans="1:12" ht="15.75">
      <c r="A9" t="s">
        <v>373</v>
      </c>
      <c r="B9">
        <v>15.75</v>
      </c>
      <c r="C9">
        <v>45.75</v>
      </c>
      <c r="D9" s="2">
        <v>42.83672740264381</v>
      </c>
      <c r="E9" s="2">
        <v>111.15000000000002</v>
      </c>
      <c r="F9" s="2">
        <v>80.69978692385334</v>
      </c>
      <c r="G9" s="2">
        <v>-218.910855</v>
      </c>
      <c r="H9" s="2">
        <v>-21.478908</v>
      </c>
      <c r="I9" s="2">
        <v>-47.07959099999999</v>
      </c>
      <c r="J9" s="2"/>
      <c r="K9" s="2"/>
      <c r="L9" s="2"/>
    </row>
    <row r="10" spans="1:12" ht="15.75">
      <c r="A10" t="s">
        <v>374</v>
      </c>
      <c r="B10">
        <v>18</v>
      </c>
      <c r="C10">
        <v>48</v>
      </c>
      <c r="D10" s="2">
        <v>28.277124980924768</v>
      </c>
      <c r="E10" s="2">
        <v>74.40425531914887</v>
      </c>
      <c r="F10" s="2">
        <v>55.31077054065556</v>
      </c>
      <c r="G10" s="2">
        <v>-218.22301</v>
      </c>
      <c r="H10" s="2">
        <v>-21.519777</v>
      </c>
      <c r="I10" s="2">
        <v>-46.06479399999998</v>
      </c>
      <c r="J10" s="2">
        <v>34.5718901453958</v>
      </c>
      <c r="K10" s="2">
        <v>41.978377034919845</v>
      </c>
      <c r="L10" s="2">
        <v>2.286566422269169</v>
      </c>
    </row>
    <row r="11" spans="1:12" ht="15.75">
      <c r="A11" t="s">
        <v>375</v>
      </c>
      <c r="B11">
        <v>20.25</v>
      </c>
      <c r="C11">
        <v>50.25</v>
      </c>
      <c r="D11" s="2">
        <v>31.45743145743146</v>
      </c>
      <c r="E11" s="2">
        <v>81.03157894736837</v>
      </c>
      <c r="F11" s="2">
        <v>58.26277517681041</v>
      </c>
      <c r="G11" s="2"/>
      <c r="H11" s="2"/>
      <c r="I11" s="2"/>
      <c r="J11" s="2"/>
      <c r="K11" s="2"/>
      <c r="L11" s="2"/>
    </row>
    <row r="12" ht="15.75">
      <c r="D12" s="2"/>
    </row>
    <row r="13" spans="2:6" ht="15.75">
      <c r="B13" s="3"/>
      <c r="F13" s="12"/>
    </row>
  </sheetData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I11" sqref="I11"/>
    </sheetView>
  </sheetViews>
  <sheetFormatPr defaultColWidth="11.00390625" defaultRowHeight="15.75"/>
  <cols>
    <col min="5" max="5" width="11.00390625" style="0" customWidth="1"/>
  </cols>
  <sheetData>
    <row r="1" spans="1:9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485</v>
      </c>
      <c r="H1" s="3" t="s">
        <v>486</v>
      </c>
      <c r="I1" s="3" t="s">
        <v>487</v>
      </c>
    </row>
    <row r="2" spans="1:9" ht="15.75">
      <c r="A2" t="s">
        <v>473</v>
      </c>
      <c r="B2">
        <v>0</v>
      </c>
      <c r="C2">
        <v>30</v>
      </c>
      <c r="D2" s="2">
        <v>87.63141620284478</v>
      </c>
      <c r="E2" s="2">
        <v>87.4324494156089</v>
      </c>
      <c r="F2" s="2">
        <v>451.12303050620176</v>
      </c>
      <c r="G2" s="2">
        <v>39.64019851116625</v>
      </c>
      <c r="H2" s="2">
        <v>58.312655086848636</v>
      </c>
      <c r="I2" s="2">
        <v>3.163771712158809</v>
      </c>
    </row>
    <row r="3" spans="1:9" ht="15.75">
      <c r="A3" t="s">
        <v>474</v>
      </c>
      <c r="B3">
        <v>3</v>
      </c>
      <c r="C3">
        <v>33</v>
      </c>
      <c r="D3" s="2">
        <v>87.99912720925158</v>
      </c>
      <c r="E3" s="2">
        <v>87.65709156193896</v>
      </c>
      <c r="F3" s="2">
        <v>487.407882089074</v>
      </c>
      <c r="G3" s="2"/>
      <c r="H3" s="2"/>
      <c r="I3" s="2"/>
    </row>
    <row r="4" spans="1:9" ht="15.75">
      <c r="A4" t="s">
        <v>475</v>
      </c>
      <c r="B4">
        <v>6</v>
      </c>
      <c r="C4">
        <v>36</v>
      </c>
      <c r="D4" s="2">
        <v>73.70398196844478</v>
      </c>
      <c r="E4" s="2">
        <v>75.3477724951576</v>
      </c>
      <c r="F4" s="2">
        <v>274.4339951236503</v>
      </c>
      <c r="G4" s="2"/>
      <c r="H4" s="2"/>
      <c r="I4" s="2"/>
    </row>
    <row r="5" spans="1:9" ht="15.75">
      <c r="A5" t="s">
        <v>476</v>
      </c>
      <c r="B5">
        <v>9</v>
      </c>
      <c r="C5">
        <v>39</v>
      </c>
      <c r="D5" s="2">
        <v>50.87202161631049</v>
      </c>
      <c r="E5" s="2">
        <v>55.80110497237569</v>
      </c>
      <c r="F5" s="2">
        <v>119.43319838056681</v>
      </c>
      <c r="G5" s="2">
        <v>29.21589688506982</v>
      </c>
      <c r="H5" s="2">
        <v>66.78302900107411</v>
      </c>
      <c r="I5" s="2">
        <v>3.571428571428571</v>
      </c>
    </row>
    <row r="6" ht="15.75">
      <c r="D6" s="2"/>
    </row>
    <row r="7" spans="4:6" ht="15.75">
      <c r="D7" s="2"/>
      <c r="F7" s="16"/>
    </row>
    <row r="8" ht="15.75">
      <c r="D8" s="2"/>
    </row>
  </sheetData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I8" sqref="I8"/>
    </sheetView>
  </sheetViews>
  <sheetFormatPr defaultColWidth="11.00390625" defaultRowHeight="15.75"/>
  <cols>
    <col min="1" max="2" width="14.00390625" style="0" customWidth="1"/>
    <col min="5" max="5" width="11.00390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73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3" t="s">
        <v>485</v>
      </c>
      <c r="K1" s="3" t="s">
        <v>486</v>
      </c>
      <c r="L1" s="3" t="s">
        <v>487</v>
      </c>
    </row>
    <row r="2" spans="1:12" ht="15.75">
      <c r="A2" t="s">
        <v>260</v>
      </c>
      <c r="B2">
        <v>0</v>
      </c>
      <c r="C2">
        <v>16</v>
      </c>
      <c r="D2" s="2">
        <v>90.15360378101614</v>
      </c>
      <c r="E2" s="2">
        <v>89.63085856491082</v>
      </c>
      <c r="F2" s="2">
        <v>1013.3174791914389</v>
      </c>
      <c r="G2" s="2">
        <v>-228.374458</v>
      </c>
      <c r="H2" s="2">
        <v>-21.686318</v>
      </c>
      <c r="I2" s="2">
        <v>-54.883914000000004</v>
      </c>
      <c r="J2" s="2"/>
      <c r="K2" s="2"/>
      <c r="L2" s="2"/>
    </row>
    <row r="3" spans="1:12" ht="15.75">
      <c r="A3" t="s">
        <v>261</v>
      </c>
      <c r="B3">
        <v>2.35</v>
      </c>
      <c r="C3">
        <v>18.35</v>
      </c>
      <c r="D3" s="2">
        <v>86.73740053050398</v>
      </c>
      <c r="E3" s="2">
        <v>87.19098245164597</v>
      </c>
      <c r="F3" s="2">
        <v>555.3772766695578</v>
      </c>
      <c r="G3" s="2">
        <v>-229.260953</v>
      </c>
      <c r="H3" s="2">
        <v>-21.762947</v>
      </c>
      <c r="I3" s="2">
        <v>-55.157377</v>
      </c>
      <c r="J3" s="2"/>
      <c r="K3" s="2"/>
      <c r="L3" s="2"/>
    </row>
    <row r="4" spans="1:12" ht="15.75">
      <c r="A4" t="s">
        <v>262</v>
      </c>
      <c r="B4">
        <v>4.7</v>
      </c>
      <c r="C4">
        <v>20.700000000000003</v>
      </c>
      <c r="D4" s="2">
        <v>84.37034831795177</v>
      </c>
      <c r="E4" s="2">
        <v>85.19667277597631</v>
      </c>
      <c r="F4" s="2">
        <v>453.8958417440453</v>
      </c>
      <c r="G4" s="2">
        <v>-242.167832</v>
      </c>
      <c r="H4" s="2">
        <v>-23.282249</v>
      </c>
      <c r="I4" s="2">
        <v>-55.90984</v>
      </c>
      <c r="J4" s="2"/>
      <c r="K4" s="2"/>
      <c r="L4" s="2"/>
    </row>
    <row r="5" spans="1:12" ht="15.75">
      <c r="A5" t="s">
        <v>263</v>
      </c>
      <c r="B5">
        <v>7.050000000000001</v>
      </c>
      <c r="C5">
        <v>23.050000000000004</v>
      </c>
      <c r="D5" s="2">
        <v>85.12458162885831</v>
      </c>
      <c r="E5" s="2">
        <v>85.88899341486359</v>
      </c>
      <c r="F5" s="2">
        <v>499.7795738427628</v>
      </c>
      <c r="G5" s="2">
        <v>-243.674603</v>
      </c>
      <c r="H5" s="2">
        <v>-23.217881</v>
      </c>
      <c r="I5" s="2">
        <v>-57.931555</v>
      </c>
      <c r="J5" s="2"/>
      <c r="K5" s="2"/>
      <c r="L5" s="2"/>
    </row>
    <row r="6" spans="1:12" ht="15.75">
      <c r="A6" s="3" t="s">
        <v>264</v>
      </c>
      <c r="B6">
        <v>9.4</v>
      </c>
      <c r="C6">
        <v>25.400000000000006</v>
      </c>
      <c r="D6" s="2">
        <v>84.99233303970507</v>
      </c>
      <c r="E6" s="2"/>
      <c r="F6" s="2">
        <v>574.1258741258741</v>
      </c>
      <c r="G6" s="2">
        <v>-243.116781</v>
      </c>
      <c r="H6" s="2">
        <v>-23.54674</v>
      </c>
      <c r="I6" s="2">
        <v>-54.742861000000005</v>
      </c>
      <c r="J6" s="2"/>
      <c r="K6" s="2"/>
      <c r="L6" s="2"/>
    </row>
    <row r="7" spans="1:12" ht="15.75">
      <c r="A7" s="3" t="s">
        <v>265</v>
      </c>
      <c r="B7">
        <v>11.75</v>
      </c>
      <c r="C7">
        <v>27.750000000000007</v>
      </c>
      <c r="D7" s="2">
        <v>85.3228962818004</v>
      </c>
      <c r="E7" s="2"/>
      <c r="F7" s="2">
        <v>1173.8339021615473</v>
      </c>
      <c r="G7" s="2">
        <v>-249.401606</v>
      </c>
      <c r="H7" s="2">
        <v>-24.15405</v>
      </c>
      <c r="I7" s="2">
        <v>-56.169205999999974</v>
      </c>
      <c r="J7" s="2"/>
      <c r="K7" s="2"/>
      <c r="L7" s="2"/>
    </row>
    <row r="8" spans="1:12" ht="15.75">
      <c r="A8" t="s">
        <v>266</v>
      </c>
      <c r="B8">
        <v>14.1</v>
      </c>
      <c r="C8">
        <v>30.10000000000001</v>
      </c>
      <c r="D8" s="2">
        <v>85.12458162885831</v>
      </c>
      <c r="E8" s="2">
        <v>85.96327055795999</v>
      </c>
      <c r="F8" s="2">
        <v>488.3363148479429</v>
      </c>
      <c r="G8" s="2">
        <v>-248.264426</v>
      </c>
      <c r="H8" s="2">
        <v>-24.146988</v>
      </c>
      <c r="I8" s="2">
        <v>-55.08852199999998</v>
      </c>
      <c r="J8" s="2"/>
      <c r="K8" s="2"/>
      <c r="L8" s="2"/>
    </row>
    <row r="9" spans="1:12" ht="15.75">
      <c r="A9" t="s">
        <v>267</v>
      </c>
      <c r="B9">
        <v>16.45</v>
      </c>
      <c r="C9">
        <v>32.45000000000001</v>
      </c>
      <c r="D9" s="2">
        <v>85.12458162885831</v>
      </c>
      <c r="E9" s="2">
        <v>85.95341215029849</v>
      </c>
      <c r="F9" s="2">
        <v>488.64613180515767</v>
      </c>
      <c r="G9" s="2">
        <v>-250.922149</v>
      </c>
      <c r="H9" s="2">
        <v>-24.446608</v>
      </c>
      <c r="I9" s="2">
        <v>-55.34928499999998</v>
      </c>
      <c r="J9" s="2"/>
      <c r="K9" s="2"/>
      <c r="L9" s="2"/>
    </row>
    <row r="10" spans="1:12" ht="15.75">
      <c r="A10" t="s">
        <v>284</v>
      </c>
      <c r="B10">
        <v>18.8</v>
      </c>
      <c r="C10">
        <v>34.80000000000001</v>
      </c>
      <c r="D10" s="2">
        <v>84.49612403100775</v>
      </c>
      <c r="E10" s="2">
        <v>85.36728124085454</v>
      </c>
      <c r="F10" s="2">
        <v>489.3405600722676</v>
      </c>
      <c r="G10" s="2">
        <v>-251.151909</v>
      </c>
      <c r="H10" s="2">
        <v>-24.424414</v>
      </c>
      <c r="I10" s="2">
        <v>-55.756597</v>
      </c>
      <c r="J10" s="2"/>
      <c r="K10" s="2"/>
      <c r="L10" s="2"/>
    </row>
    <row r="11" spans="1:12" ht="15.75">
      <c r="A11" t="s">
        <v>285</v>
      </c>
      <c r="B11">
        <v>21.150000000000002</v>
      </c>
      <c r="C11">
        <v>37.15000000000001</v>
      </c>
      <c r="D11" s="2">
        <v>84.04679606487637</v>
      </c>
      <c r="E11" s="2">
        <v>84.7657737717405</v>
      </c>
      <c r="F11" s="2">
        <v>420.9514170040485</v>
      </c>
      <c r="G11" s="2">
        <v>-252.130323</v>
      </c>
      <c r="H11" s="2">
        <v>-24.745219</v>
      </c>
      <c r="I11" s="2">
        <v>-54.168571000000014</v>
      </c>
      <c r="J11" s="2"/>
      <c r="K11" s="2"/>
      <c r="L11" s="2"/>
    </row>
    <row r="12" spans="1:12" ht="15.75">
      <c r="A12" t="s">
        <v>286</v>
      </c>
      <c r="B12">
        <v>23.500000000000004</v>
      </c>
      <c r="C12">
        <v>39.500000000000014</v>
      </c>
      <c r="D12" s="2">
        <v>86.542860987754</v>
      </c>
      <c r="E12" s="2">
        <v>87.03151342238361</v>
      </c>
      <c r="F12" s="2">
        <v>506.26254516258535</v>
      </c>
      <c r="G12" s="2">
        <v>-253.151332</v>
      </c>
      <c r="H12" s="2">
        <v>-24.944965</v>
      </c>
      <c r="I12" s="2">
        <v>-53.591612</v>
      </c>
      <c r="J12" s="2"/>
      <c r="K12" s="2"/>
      <c r="L12" s="2"/>
    </row>
    <row r="13" spans="1:12" ht="15.75">
      <c r="A13" t="s">
        <v>287</v>
      </c>
      <c r="B13">
        <v>25.850000000000005</v>
      </c>
      <c r="C13">
        <v>41.850000000000016</v>
      </c>
      <c r="D13" s="2">
        <v>81.59283347650018</v>
      </c>
      <c r="E13" s="2">
        <v>82.5215567466791</v>
      </c>
      <c r="F13" s="2">
        <v>383.97902709000874</v>
      </c>
      <c r="G13" s="2">
        <v>-253.768327</v>
      </c>
      <c r="H13" s="2">
        <v>-25.093262</v>
      </c>
      <c r="I13" s="2">
        <v>-53.022231000000005</v>
      </c>
      <c r="J13" s="2"/>
      <c r="K13" s="2"/>
      <c r="L13" s="2"/>
    </row>
    <row r="14" spans="1:12" ht="15.75">
      <c r="A14" t="s">
        <v>288</v>
      </c>
      <c r="B14">
        <v>28.200000000000006</v>
      </c>
      <c r="C14">
        <v>44.20000000000002</v>
      </c>
      <c r="D14" s="2">
        <v>78.5939612438035</v>
      </c>
      <c r="E14" s="2">
        <v>79.66174266752301</v>
      </c>
      <c r="F14" s="2">
        <v>342.53897550111367</v>
      </c>
      <c r="G14" s="2">
        <v>-254.515691</v>
      </c>
      <c r="H14" s="2">
        <v>-25.125544</v>
      </c>
      <c r="I14" s="2">
        <v>-53.51133899999999</v>
      </c>
      <c r="J14" s="2"/>
      <c r="K14" s="2"/>
      <c r="L14" s="2"/>
    </row>
    <row r="15" spans="1:12" ht="15.75">
      <c r="A15" t="s">
        <v>289</v>
      </c>
      <c r="B15">
        <v>30.550000000000008</v>
      </c>
      <c r="C15">
        <v>46.55000000000002</v>
      </c>
      <c r="D15" s="2">
        <v>82.07242739333094</v>
      </c>
      <c r="E15" s="2">
        <v>82.91766313631706</v>
      </c>
      <c r="F15" s="2">
        <v>332.0132013201321</v>
      </c>
      <c r="G15" s="2">
        <v>-254.72867</v>
      </c>
      <c r="H15" s="2">
        <v>-25.313185</v>
      </c>
      <c r="I15" s="2">
        <v>-52.22318999999999</v>
      </c>
      <c r="J15" s="2"/>
      <c r="K15" s="2"/>
      <c r="L15" s="2"/>
    </row>
    <row r="16" spans="1:12" ht="15.75">
      <c r="A16" t="s">
        <v>290</v>
      </c>
      <c r="B16">
        <v>32.900000000000006</v>
      </c>
      <c r="C16">
        <v>48.90000000000002</v>
      </c>
      <c r="D16" s="2">
        <v>81.90926802115224</v>
      </c>
      <c r="E16" s="2">
        <v>82.37049091402223</v>
      </c>
      <c r="F16" s="2">
        <v>340.4747774480713</v>
      </c>
      <c r="G16" s="2">
        <v>-248.169097</v>
      </c>
      <c r="H16" s="2">
        <v>-24.716634</v>
      </c>
      <c r="I16" s="2">
        <v>-50.436025</v>
      </c>
      <c r="J16" s="2"/>
      <c r="K16" s="2"/>
      <c r="L16" s="2"/>
    </row>
    <row r="17" spans="1:12" ht="15.75">
      <c r="A17" t="s">
        <v>291</v>
      </c>
      <c r="B17">
        <v>35.25000000000001</v>
      </c>
      <c r="C17">
        <v>51.25000000000002</v>
      </c>
      <c r="D17" s="2">
        <v>72.94603445820874</v>
      </c>
      <c r="E17" s="2">
        <v>75.89444303476276</v>
      </c>
      <c r="F17" s="2">
        <v>274.2490372272144</v>
      </c>
      <c r="G17" s="2">
        <v>-250.061063</v>
      </c>
      <c r="H17" s="2">
        <v>-24.803676</v>
      </c>
      <c r="I17" s="2">
        <v>-51.631654999999995</v>
      </c>
      <c r="J17" s="2"/>
      <c r="K17" s="2"/>
      <c r="L17" s="2"/>
    </row>
    <row r="18" spans="1:12" ht="15.75">
      <c r="A18" t="s">
        <v>292</v>
      </c>
      <c r="B18">
        <v>37.60000000000001</v>
      </c>
      <c r="C18">
        <v>53.60000000000002</v>
      </c>
      <c r="D18" s="2">
        <v>71.52408072304073</v>
      </c>
      <c r="E18" s="2">
        <v>73.82794720072826</v>
      </c>
      <c r="F18" s="2">
        <v>238.14141414141417</v>
      </c>
      <c r="G18" s="2">
        <v>-250.558343</v>
      </c>
      <c r="H18" s="2">
        <v>-24.889718</v>
      </c>
      <c r="I18" s="2">
        <v>-51.44059900000002</v>
      </c>
      <c r="J18" s="2"/>
      <c r="K18" s="2"/>
      <c r="L18" s="2"/>
    </row>
    <row r="19" spans="1:12" ht="15.75">
      <c r="A19" t="s">
        <v>293</v>
      </c>
      <c r="B19">
        <v>39.95000000000001</v>
      </c>
      <c r="C19">
        <v>55.950000000000024</v>
      </c>
      <c r="D19" s="2">
        <v>86.28685407966091</v>
      </c>
      <c r="E19" s="2">
        <v>86.80105591552676</v>
      </c>
      <c r="F19" s="2">
        <v>538.4066587395959</v>
      </c>
      <c r="G19" s="2">
        <v>-250.884324</v>
      </c>
      <c r="H19" s="2">
        <v>-24.637595</v>
      </c>
      <c r="I19" s="2">
        <v>-53.783563999999984</v>
      </c>
      <c r="J19" s="2"/>
      <c r="K19" s="2"/>
      <c r="L19" s="2"/>
    </row>
    <row r="20" spans="1:12" ht="15.75">
      <c r="A20" t="s">
        <v>294</v>
      </c>
      <c r="B20">
        <v>42.30000000000001</v>
      </c>
      <c r="C20">
        <v>58.300000000000026</v>
      </c>
      <c r="D20" s="2">
        <v>83.48100315362667</v>
      </c>
      <c r="E20" s="2">
        <v>84.51358580881318</v>
      </c>
      <c r="F20" s="2">
        <v>417.7200902934538</v>
      </c>
      <c r="G20" s="2">
        <v>-250.660611</v>
      </c>
      <c r="H20" s="2">
        <v>-24.60658</v>
      </c>
      <c r="I20" s="2">
        <v>-53.80797099999998</v>
      </c>
      <c r="J20" s="2"/>
      <c r="K20" s="2"/>
      <c r="L20" s="2"/>
    </row>
    <row r="21" spans="1:12" ht="15.75">
      <c r="A21" t="s">
        <v>295</v>
      </c>
      <c r="B21">
        <v>44.65000000000001</v>
      </c>
      <c r="C21">
        <v>60.65000000000003</v>
      </c>
      <c r="D21" s="2">
        <v>82.12233431234836</v>
      </c>
      <c r="E21" s="2">
        <v>83.05289916475003</v>
      </c>
      <c r="F21" s="2">
        <v>412.0439134646432</v>
      </c>
      <c r="G21" s="2">
        <v>-250.623539</v>
      </c>
      <c r="H21" s="2">
        <v>-24.313438</v>
      </c>
      <c r="I21" s="2">
        <v>-56.11603499999998</v>
      </c>
      <c r="J21" s="2"/>
      <c r="K21" s="2"/>
      <c r="L21" s="2"/>
    </row>
    <row r="22" spans="1:12" ht="15.75">
      <c r="A22" t="s">
        <v>296</v>
      </c>
      <c r="B22">
        <v>47.000000000000014</v>
      </c>
      <c r="C22">
        <v>63.00000000000003</v>
      </c>
      <c r="D22" s="2">
        <v>77.98569069895433</v>
      </c>
      <c r="E22" s="2">
        <v>77.79258272262936</v>
      </c>
      <c r="F22" s="2">
        <v>327.4975751697382</v>
      </c>
      <c r="G22" s="2">
        <v>-250.426672</v>
      </c>
      <c r="H22" s="2">
        <v>-24.657605</v>
      </c>
      <c r="I22" s="2">
        <v>-53.165831999999995</v>
      </c>
      <c r="J22" s="2"/>
      <c r="K22" s="2"/>
      <c r="L22" s="2"/>
    </row>
    <row r="23" spans="1:12" ht="15.75">
      <c r="A23" s="3" t="s">
        <v>268</v>
      </c>
      <c r="B23">
        <v>49.350000000000016</v>
      </c>
      <c r="C23">
        <v>65.35000000000002</v>
      </c>
      <c r="D23" s="2">
        <v>87.00575459439392</v>
      </c>
      <c r="E23" s="2">
        <v>84.7328244274809</v>
      </c>
      <c r="F23" s="2">
        <v>725.6205673758865</v>
      </c>
      <c r="G23" s="2">
        <v>-249.534381</v>
      </c>
      <c r="H23" s="2">
        <v>-23.319954</v>
      </c>
      <c r="I23" s="2">
        <v>-62.974749</v>
      </c>
      <c r="J23" s="2"/>
      <c r="K23" s="2"/>
      <c r="L23" s="2"/>
    </row>
    <row r="24" spans="1:12" ht="15.75">
      <c r="A24" s="3" t="s">
        <v>269</v>
      </c>
      <c r="B24">
        <v>51.70000000000002</v>
      </c>
      <c r="C24">
        <v>67.70000000000002</v>
      </c>
      <c r="D24" s="2">
        <v>83.57064622124864</v>
      </c>
      <c r="E24" s="2">
        <v>81.67827042872847</v>
      </c>
      <c r="F24" s="2">
        <v>424.6664598200435</v>
      </c>
      <c r="G24" s="2">
        <v>-249.382256</v>
      </c>
      <c r="H24" s="2">
        <v>-23.684132</v>
      </c>
      <c r="I24" s="2">
        <v>-59.9092</v>
      </c>
      <c r="J24" s="2"/>
      <c r="K24" s="2"/>
      <c r="L24" s="2"/>
    </row>
    <row r="25" spans="1:12" ht="15.75">
      <c r="A25" t="s">
        <v>270</v>
      </c>
      <c r="B25">
        <v>54.05000000000002</v>
      </c>
      <c r="C25">
        <v>70.05000000000001</v>
      </c>
      <c r="D25" s="2">
        <v>79.10710358478119</v>
      </c>
      <c r="E25" s="2">
        <v>80.09429020429545</v>
      </c>
      <c r="F25" s="2">
        <v>334.8613070051717</v>
      </c>
      <c r="G25" s="2">
        <v>-249.397597</v>
      </c>
      <c r="H25" s="2">
        <v>-23.501042</v>
      </c>
      <c r="I25" s="2">
        <v>-61.389260999999976</v>
      </c>
      <c r="J25" s="2">
        <v>28.270192994996425</v>
      </c>
      <c r="K25" s="2">
        <v>68.44174410293067</v>
      </c>
      <c r="L25" s="2">
        <v>3.8241601143674053</v>
      </c>
    </row>
    <row r="26" spans="1:12" ht="15.75">
      <c r="A26" t="s">
        <v>271</v>
      </c>
      <c r="B26">
        <v>56.40000000000002</v>
      </c>
      <c r="C26">
        <v>72.4</v>
      </c>
      <c r="D26" s="2">
        <v>72.82300985165892</v>
      </c>
      <c r="E26" s="2">
        <v>74.82165337809484</v>
      </c>
      <c r="F26" s="2">
        <v>246.0260524825373</v>
      </c>
      <c r="G26" s="2">
        <v>-245.310686</v>
      </c>
      <c r="H26" s="2">
        <v>-23.559893</v>
      </c>
      <c r="I26" s="2">
        <v>-56.83154200000001</v>
      </c>
      <c r="J26" s="2"/>
      <c r="K26" s="2"/>
      <c r="L26" s="2"/>
    </row>
    <row r="27" spans="1:12" ht="15.75">
      <c r="A27" t="s">
        <v>272</v>
      </c>
      <c r="B27">
        <v>58.75000000000002</v>
      </c>
      <c r="C27">
        <v>74.75</v>
      </c>
      <c r="D27" s="2">
        <v>69.92782678428227</v>
      </c>
      <c r="E27" s="2">
        <v>72.4416681976851</v>
      </c>
      <c r="F27" s="2">
        <v>308.0206985769729</v>
      </c>
      <c r="G27" s="2">
        <v>-245.76014</v>
      </c>
      <c r="H27" s="2">
        <v>-23.020094</v>
      </c>
      <c r="I27" s="2">
        <v>-61.599388000000005</v>
      </c>
      <c r="J27" s="2"/>
      <c r="K27" s="2"/>
      <c r="L27" s="2"/>
    </row>
    <row r="28" spans="1:12" ht="15.75">
      <c r="A28" t="s">
        <v>273</v>
      </c>
      <c r="B28">
        <v>61.10000000000002</v>
      </c>
      <c r="C28">
        <v>77.1</v>
      </c>
      <c r="D28" s="2">
        <v>69.14109377678724</v>
      </c>
      <c r="E28" s="2">
        <v>72.24506578947368</v>
      </c>
      <c r="F28" s="2">
        <v>227.12170458649322</v>
      </c>
      <c r="G28" s="2">
        <v>-247.140425</v>
      </c>
      <c r="H28" s="2">
        <v>-23.105587</v>
      </c>
      <c r="I28" s="2">
        <v>-62.295728999999994</v>
      </c>
      <c r="J28" s="2"/>
      <c r="K28" s="2"/>
      <c r="L28" s="2"/>
    </row>
    <row r="29" spans="1:12" ht="15.75">
      <c r="A29" t="s">
        <v>274</v>
      </c>
      <c r="B29">
        <v>63.450000000000024</v>
      </c>
      <c r="C29">
        <v>79.44999999999999</v>
      </c>
      <c r="D29" s="2">
        <v>64.6598510665152</v>
      </c>
      <c r="E29" s="2">
        <v>68.1238615664845</v>
      </c>
      <c r="F29" s="2">
        <v>183.70013755158178</v>
      </c>
      <c r="G29" s="2">
        <v>-246.544132</v>
      </c>
      <c r="H29" s="2">
        <v>-22.764609</v>
      </c>
      <c r="I29" s="2">
        <v>-64.42725999999999</v>
      </c>
      <c r="J29" s="2">
        <v>12.260295504558314</v>
      </c>
      <c r="K29" s="2">
        <v>82.92989625903805</v>
      </c>
      <c r="L29" s="2">
        <v>4.966991512103112</v>
      </c>
    </row>
    <row r="30" spans="1:12" ht="15.75">
      <c r="A30" t="s">
        <v>275</v>
      </c>
      <c r="B30">
        <v>65.80000000000003</v>
      </c>
      <c r="C30">
        <v>81.79999999999998</v>
      </c>
      <c r="D30" s="2">
        <v>62.04933586337761</v>
      </c>
      <c r="E30" s="2">
        <v>65.60097126669365</v>
      </c>
      <c r="F30" s="2">
        <v>158.46785225718193</v>
      </c>
      <c r="G30" s="2">
        <v>-245.952946</v>
      </c>
      <c r="H30" s="2">
        <v>-22.502165</v>
      </c>
      <c r="I30" s="2">
        <v>-65.93562599999998</v>
      </c>
      <c r="J30" s="2"/>
      <c r="K30" s="2"/>
      <c r="L30" s="2"/>
    </row>
    <row r="31" spans="1:12" ht="15.75">
      <c r="A31" t="s">
        <v>276</v>
      </c>
      <c r="B31">
        <v>68.15000000000002</v>
      </c>
      <c r="C31">
        <v>84.14999999999998</v>
      </c>
      <c r="D31" s="2">
        <v>55.47073791348601</v>
      </c>
      <c r="E31" s="2">
        <v>61.70356030637152</v>
      </c>
      <c r="F31" s="2">
        <v>137.34107847435334</v>
      </c>
      <c r="G31" s="2">
        <v>-244.956995</v>
      </c>
      <c r="H31" s="2">
        <v>-22.28048</v>
      </c>
      <c r="I31" s="2">
        <v>-66.713155</v>
      </c>
      <c r="J31" s="2"/>
      <c r="K31" s="2"/>
      <c r="L31" s="2"/>
    </row>
    <row r="32" spans="1:12" ht="15.75">
      <c r="A32" t="s">
        <v>277</v>
      </c>
      <c r="B32">
        <v>70.50000000000001</v>
      </c>
      <c r="C32">
        <v>86.49999999999997</v>
      </c>
      <c r="D32" s="2">
        <v>55.08141493542953</v>
      </c>
      <c r="E32" s="2">
        <v>54.866008462623405</v>
      </c>
      <c r="F32" s="2">
        <v>95.92725409836065</v>
      </c>
      <c r="G32" s="2">
        <v>-245.354099</v>
      </c>
      <c r="H32" s="2">
        <v>-22.434566</v>
      </c>
      <c r="I32" s="2">
        <v>-65.87757099999999</v>
      </c>
      <c r="J32" s="2"/>
      <c r="K32" s="2"/>
      <c r="L32" s="2"/>
    </row>
    <row r="33" spans="1:12" ht="15.75">
      <c r="A33" t="s">
        <v>278</v>
      </c>
      <c r="B33">
        <v>72.85000000000001</v>
      </c>
      <c r="C33">
        <v>88.84999999999997</v>
      </c>
      <c r="D33" s="2">
        <v>49.33459433898534</v>
      </c>
      <c r="E33" s="2">
        <v>56.87176538240368</v>
      </c>
      <c r="F33" s="2">
        <v>97.27923067901959</v>
      </c>
      <c r="G33" s="2">
        <v>-244.287921</v>
      </c>
      <c r="H33" s="2">
        <v>-22.290421</v>
      </c>
      <c r="I33" s="2">
        <v>-65.96455300000002</v>
      </c>
      <c r="J33" s="2">
        <v>17.19941152868798</v>
      </c>
      <c r="K33" s="2">
        <v>78.33355623913334</v>
      </c>
      <c r="L33" s="2">
        <v>4.253042664170122</v>
      </c>
    </row>
    <row r="34" spans="1:12" ht="15.75">
      <c r="A34" t="s">
        <v>279</v>
      </c>
      <c r="B34">
        <v>75.2</v>
      </c>
      <c r="C34">
        <v>91.19999999999996</v>
      </c>
      <c r="D34" s="2">
        <v>46.65788607178136</v>
      </c>
      <c r="E34" s="2">
        <v>55.31774051191526</v>
      </c>
      <c r="F34" s="2">
        <v>98.4161009884482</v>
      </c>
      <c r="G34" s="2">
        <v>-245.318347</v>
      </c>
      <c r="H34" s="2">
        <v>-22.334161</v>
      </c>
      <c r="I34" s="2">
        <v>-66.64505899999997</v>
      </c>
      <c r="J34" s="2"/>
      <c r="K34" s="2"/>
      <c r="L34" s="2"/>
    </row>
    <row r="35" spans="1:12" ht="15.75">
      <c r="A35" t="s">
        <v>280</v>
      </c>
      <c r="B35">
        <v>77.55</v>
      </c>
      <c r="C35">
        <v>93.54999999999995</v>
      </c>
      <c r="D35" s="2">
        <v>39.90467638322857</v>
      </c>
      <c r="E35" s="2">
        <v>51.52663249387118</v>
      </c>
      <c r="F35" s="2">
        <v>84.81809701492537</v>
      </c>
      <c r="G35" s="2"/>
      <c r="H35" s="2"/>
      <c r="I35" s="2"/>
      <c r="J35" s="2"/>
      <c r="K35" s="2"/>
      <c r="L35" s="2"/>
    </row>
    <row r="36" spans="1:12" ht="15.75">
      <c r="A36" t="s">
        <v>281</v>
      </c>
      <c r="B36">
        <v>79.89999999999999</v>
      </c>
      <c r="C36">
        <v>95.89999999999995</v>
      </c>
      <c r="D36" s="2">
        <v>30.141173046135933</v>
      </c>
      <c r="E36" s="2">
        <v>45.79945799457995</v>
      </c>
      <c r="F36" s="2">
        <v>60.95588987821105</v>
      </c>
      <c r="G36" s="2"/>
      <c r="H36" s="2"/>
      <c r="I36" s="2"/>
      <c r="J36" s="2"/>
      <c r="K36" s="2"/>
      <c r="L36" s="2"/>
    </row>
    <row r="37" spans="1:12" ht="15.75">
      <c r="A37" t="s">
        <v>282</v>
      </c>
      <c r="B37">
        <v>82.24999999999999</v>
      </c>
      <c r="C37">
        <v>98.24999999999994</v>
      </c>
      <c r="D37" s="2">
        <v>29.25103683825323</v>
      </c>
      <c r="E37" s="2">
        <v>43.76575528407988</v>
      </c>
      <c r="F37" s="2">
        <v>57.95425118687958</v>
      </c>
      <c r="G37" s="2"/>
      <c r="H37" s="2"/>
      <c r="I37" s="2"/>
      <c r="J37" s="2">
        <v>14.006638217164532</v>
      </c>
      <c r="K37" s="2">
        <v>112.84020862968232</v>
      </c>
      <c r="L37" s="2">
        <v>5.234708392603129</v>
      </c>
    </row>
    <row r="38" spans="1:12" ht="15.75">
      <c r="A38" t="s">
        <v>283</v>
      </c>
      <c r="B38">
        <v>84.59999999999998</v>
      </c>
      <c r="C38">
        <v>100.59999999999994</v>
      </c>
      <c r="D38" s="2">
        <v>21.9715196046557</v>
      </c>
      <c r="E38" s="2">
        <v>39.939939939939926</v>
      </c>
      <c r="F38" s="2">
        <v>46.88557887610018</v>
      </c>
      <c r="G38" s="2"/>
      <c r="H38" s="2"/>
      <c r="I38" s="2"/>
      <c r="J38" s="2"/>
      <c r="K38" s="2"/>
      <c r="L38" s="2"/>
    </row>
    <row r="39" spans="1:12" ht="15.75">
      <c r="A39" t="s">
        <v>304</v>
      </c>
      <c r="B39">
        <v>86.94999999999997</v>
      </c>
      <c r="C39">
        <v>102.94999999999993</v>
      </c>
      <c r="D39" s="2">
        <v>26.80276777034369</v>
      </c>
      <c r="E39" s="2">
        <v>40.68582020389251</v>
      </c>
      <c r="F39" s="2">
        <v>48.29062984567676</v>
      </c>
      <c r="G39" s="2"/>
      <c r="H39" s="2"/>
      <c r="I39" s="2"/>
      <c r="J39" s="2">
        <v>22.660059147949806</v>
      </c>
      <c r="K39" s="2">
        <v>72.4562385101111</v>
      </c>
      <c r="L39" s="2">
        <v>4.843737510990328</v>
      </c>
    </row>
    <row r="40" spans="1:12" ht="15.75">
      <c r="A40" t="s">
        <v>305</v>
      </c>
      <c r="B40">
        <v>89.29999999999997</v>
      </c>
      <c r="C40">
        <v>105.29999999999993</v>
      </c>
      <c r="D40" s="2">
        <v>24.642049736247174</v>
      </c>
      <c r="E40" s="2">
        <v>38.37304847986854</v>
      </c>
      <c r="F40" s="2">
        <v>45.80506371007779</v>
      </c>
      <c r="G40" s="2"/>
      <c r="H40" s="2"/>
      <c r="I40" s="2"/>
      <c r="J40" s="2"/>
      <c r="K40" s="2"/>
      <c r="L40" s="2"/>
    </row>
    <row r="41" spans="1:12" ht="15.75">
      <c r="A41" t="s">
        <v>306</v>
      </c>
      <c r="B41">
        <v>91.64999999999996</v>
      </c>
      <c r="C41">
        <v>107.64999999999992</v>
      </c>
      <c r="D41" s="2">
        <v>20.73557387444515</v>
      </c>
      <c r="E41" s="2">
        <v>37.84186971655893</v>
      </c>
      <c r="F41" s="2">
        <v>41.120843345477105</v>
      </c>
      <c r="G41" s="2"/>
      <c r="H41" s="2"/>
      <c r="I41" s="2"/>
      <c r="J41" s="2"/>
      <c r="K41" s="2"/>
      <c r="L41" s="2"/>
    </row>
    <row r="42" spans="1:12" ht="15.75">
      <c r="A42" t="s">
        <v>307</v>
      </c>
      <c r="B42">
        <v>93.99999999999996</v>
      </c>
      <c r="C42">
        <v>109.99999999999991</v>
      </c>
      <c r="D42" s="2">
        <v>19.127183947508968</v>
      </c>
      <c r="E42" s="2">
        <v>36.46607528170703</v>
      </c>
      <c r="F42" s="2">
        <v>36.898160373206586</v>
      </c>
      <c r="G42" s="2"/>
      <c r="H42" s="2"/>
      <c r="I42" s="2"/>
      <c r="J42" s="2"/>
      <c r="K42" s="2"/>
      <c r="L42" s="2"/>
    </row>
    <row r="43" spans="1:12" ht="15.75">
      <c r="A43" t="s">
        <v>297</v>
      </c>
      <c r="B43">
        <v>96.34999999999995</v>
      </c>
      <c r="C43">
        <v>112.34999999999991</v>
      </c>
      <c r="D43" s="2">
        <v>18.44899215263887</v>
      </c>
      <c r="E43" s="2">
        <v>33.400351847197776</v>
      </c>
      <c r="F43" s="2">
        <v>31.788191507359148</v>
      </c>
      <c r="G43" s="2"/>
      <c r="H43" s="2"/>
      <c r="I43" s="2"/>
      <c r="J43" s="2">
        <v>19.680072096428976</v>
      </c>
      <c r="K43" s="2">
        <v>72.9075137997071</v>
      </c>
      <c r="L43" s="2">
        <v>7.265968232510985</v>
      </c>
    </row>
    <row r="44" spans="1:12" ht="15.75">
      <c r="A44" t="s">
        <v>298</v>
      </c>
      <c r="B44">
        <v>98.69999999999995</v>
      </c>
      <c r="C44">
        <v>114.6999999999999</v>
      </c>
      <c r="D44" s="2">
        <v>12.940245350217653</v>
      </c>
      <c r="E44" s="2">
        <v>32.69598470363289</v>
      </c>
      <c r="F44" s="2">
        <v>30.032912781130005</v>
      </c>
      <c r="G44" s="2"/>
      <c r="H44" s="2"/>
      <c r="I44" s="2"/>
      <c r="J44" s="2"/>
      <c r="K44" s="2"/>
      <c r="L44" s="2"/>
    </row>
    <row r="45" spans="1:12" ht="15.75">
      <c r="A45" t="s">
        <v>299</v>
      </c>
      <c r="B45">
        <v>101.04999999999994</v>
      </c>
      <c r="C45">
        <v>117.0499999999999</v>
      </c>
      <c r="D45" s="2">
        <v>14.020716268363687</v>
      </c>
      <c r="E45" s="2">
        <v>31.713087428755788</v>
      </c>
      <c r="F45" s="2">
        <v>28.93291777975661</v>
      </c>
      <c r="G45" s="2"/>
      <c r="H45" s="2"/>
      <c r="I45" s="2"/>
      <c r="J45" s="2"/>
      <c r="K45" s="2"/>
      <c r="L45" s="2"/>
    </row>
    <row r="46" spans="1:12" ht="15.75">
      <c r="A46" t="s">
        <v>300</v>
      </c>
      <c r="B46">
        <v>103.39999999999993</v>
      </c>
      <c r="C46">
        <v>119.39999999999989</v>
      </c>
      <c r="D46" s="2">
        <v>14.107542063772211</v>
      </c>
      <c r="E46" s="2">
        <v>32.156133828996296</v>
      </c>
      <c r="F46" s="2">
        <v>30.067255703547424</v>
      </c>
      <c r="G46" s="2"/>
      <c r="H46" s="2"/>
      <c r="I46" s="2"/>
      <c r="J46" s="2"/>
      <c r="K46" s="2"/>
      <c r="L46" s="2"/>
    </row>
    <row r="47" spans="1:12" ht="15.75">
      <c r="A47" t="s">
        <v>301</v>
      </c>
      <c r="B47">
        <v>105.74999999999993</v>
      </c>
      <c r="C47">
        <v>121.74999999999989</v>
      </c>
      <c r="D47" s="2">
        <v>16.79506933744222</v>
      </c>
      <c r="E47" s="2">
        <v>33.79107405590977</v>
      </c>
      <c r="F47" s="2">
        <v>33.22717622080681</v>
      </c>
      <c r="G47" s="2"/>
      <c r="H47" s="2"/>
      <c r="I47" s="2"/>
      <c r="J47" s="2">
        <v>9.444444444444445</v>
      </c>
      <c r="K47" s="2">
        <v>83.66979655712049</v>
      </c>
      <c r="L47" s="2">
        <v>6.361502347417841</v>
      </c>
    </row>
    <row r="48" spans="1:12" ht="15.75">
      <c r="A48" t="s">
        <v>302</v>
      </c>
      <c r="B48">
        <v>108.09999999999992</v>
      </c>
      <c r="C48">
        <v>124.09999999999988</v>
      </c>
      <c r="D48" s="2">
        <v>20.572507077697395</v>
      </c>
      <c r="E48" s="2">
        <v>35.23149929460049</v>
      </c>
      <c r="F48" s="2">
        <v>35.891606801855055</v>
      </c>
      <c r="G48" s="2"/>
      <c r="H48" s="2"/>
      <c r="I48" s="2"/>
      <c r="J48" s="2"/>
      <c r="K48" s="2"/>
      <c r="L48" s="2"/>
    </row>
    <row r="49" spans="1:12" ht="15.75">
      <c r="A49" t="s">
        <v>303</v>
      </c>
      <c r="B49">
        <v>110.44999999999992</v>
      </c>
      <c r="C49">
        <v>126.44999999999987</v>
      </c>
      <c r="D49" s="2">
        <v>21.24066255277688</v>
      </c>
      <c r="E49" s="2">
        <v>37.04569055036344</v>
      </c>
      <c r="F49" s="2">
        <v>38.853747364385654</v>
      </c>
      <c r="G49" s="2"/>
      <c r="H49" s="2"/>
      <c r="I49" s="2"/>
      <c r="J49" s="2"/>
      <c r="K49" s="2"/>
      <c r="L49" s="2"/>
    </row>
    <row r="50" spans="1:12" ht="15.75">
      <c r="A50" t="s">
        <v>217</v>
      </c>
      <c r="B50">
        <v>112.79999999999991</v>
      </c>
      <c r="C50">
        <v>128.79999999999987</v>
      </c>
      <c r="D50" s="2">
        <v>17.24473652184496</v>
      </c>
      <c r="E50" s="2">
        <v>34.59651822641147</v>
      </c>
      <c r="F50" s="2">
        <v>35.555071516735644</v>
      </c>
      <c r="G50" s="2">
        <v>-226.777591</v>
      </c>
      <c r="H50" s="2">
        <v>-21.930707</v>
      </c>
      <c r="I50" s="2">
        <v>-51.33193499999999</v>
      </c>
      <c r="J50" s="2"/>
      <c r="K50" s="2"/>
      <c r="L50" s="2"/>
    </row>
    <row r="51" spans="1:12" ht="15.75">
      <c r="A51" t="s">
        <v>218</v>
      </c>
      <c r="B51">
        <v>115.1499999999999</v>
      </c>
      <c r="C51">
        <v>131.14999999999986</v>
      </c>
      <c r="D51" s="2">
        <v>18.19699499165276</v>
      </c>
      <c r="E51" s="2">
        <v>34.88083636041463</v>
      </c>
      <c r="F51" s="2">
        <v>36.20322279930748</v>
      </c>
      <c r="G51" s="2">
        <v>-244.27576</v>
      </c>
      <c r="H51" s="2">
        <v>-23.693341</v>
      </c>
      <c r="I51" s="2">
        <v>-54.72903199999999</v>
      </c>
      <c r="J51" s="2">
        <v>4.770964437289623</v>
      </c>
      <c r="K51" s="2">
        <v>89.19215571491291</v>
      </c>
      <c r="L51" s="2">
        <v>5.890531245426607</v>
      </c>
    </row>
    <row r="52" spans="1:12" ht="15.75">
      <c r="A52" t="s">
        <v>219</v>
      </c>
      <c r="B52">
        <v>117.4999999999999</v>
      </c>
      <c r="C52">
        <v>133.49999999999986</v>
      </c>
      <c r="D52" s="2">
        <v>18.779227172040365</v>
      </c>
      <c r="E52" s="2">
        <v>34.30874888026278</v>
      </c>
      <c r="F52" s="2">
        <v>35.240657263341596</v>
      </c>
      <c r="G52" s="2">
        <v>-244.047743</v>
      </c>
      <c r="H52" s="2">
        <v>-23.67651</v>
      </c>
      <c r="I52" s="2">
        <v>-54.635662999999994</v>
      </c>
      <c r="J52" s="2"/>
      <c r="K52" s="2"/>
      <c r="L52" s="2"/>
    </row>
    <row r="53" spans="1:12" ht="15.75">
      <c r="A53" t="s">
        <v>220</v>
      </c>
      <c r="B53">
        <v>119.8499999999999</v>
      </c>
      <c r="C53">
        <v>135.84999999999985</v>
      </c>
      <c r="D53" s="2">
        <v>20.169177901136667</v>
      </c>
      <c r="E53" s="2">
        <v>34.28496823048134</v>
      </c>
      <c r="F53" s="2">
        <v>35.93809222994316</v>
      </c>
      <c r="G53" s="2">
        <v>-247.090077</v>
      </c>
      <c r="H53" s="2">
        <v>-23.749953</v>
      </c>
      <c r="I53" s="2">
        <v>-57.090453</v>
      </c>
      <c r="J53" s="2"/>
      <c r="K53" s="2"/>
      <c r="L53" s="2"/>
    </row>
    <row r="54" spans="1:12" ht="15.75">
      <c r="A54" t="s">
        <v>221</v>
      </c>
      <c r="B54">
        <v>122.19999999999989</v>
      </c>
      <c r="C54">
        <v>138.19999999999985</v>
      </c>
      <c r="D54" s="2">
        <v>8.544551868304156</v>
      </c>
      <c r="E54" s="2">
        <v>28.06248287201976</v>
      </c>
      <c r="F54" s="2">
        <v>21.831847579094593</v>
      </c>
      <c r="G54" s="2">
        <v>-249.979338</v>
      </c>
      <c r="H54" s="2">
        <v>-23.889471</v>
      </c>
      <c r="I54" s="2">
        <v>-58.86357000000001</v>
      </c>
      <c r="J54" s="2"/>
      <c r="K54" s="2"/>
      <c r="L54" s="2"/>
    </row>
    <row r="55" spans="1:12" ht="15.75">
      <c r="A55" t="s">
        <v>222</v>
      </c>
      <c r="B55">
        <v>124.54999999999988</v>
      </c>
      <c r="C55">
        <v>140.54999999999984</v>
      </c>
      <c r="D55" s="2">
        <v>19.751488480455606</v>
      </c>
      <c r="E55" s="2">
        <v>34.74371118829598</v>
      </c>
      <c r="F55" s="2">
        <v>35.7817019333232</v>
      </c>
      <c r="G55" s="2"/>
      <c r="H55" s="2"/>
      <c r="I55" s="2"/>
      <c r="J55" s="2">
        <v>8.299970705985745</v>
      </c>
      <c r="K55" s="2">
        <v>86.25134264232008</v>
      </c>
      <c r="L55" s="2">
        <v>4.677277609608437</v>
      </c>
    </row>
    <row r="56" spans="1:12" ht="15.75">
      <c r="A56" t="s">
        <v>223</v>
      </c>
      <c r="B56">
        <v>126.89999999999988</v>
      </c>
      <c r="C56">
        <v>142.89999999999984</v>
      </c>
      <c r="D56" s="2">
        <v>17.690702527243218</v>
      </c>
      <c r="E56" s="2">
        <v>34.98763849464337</v>
      </c>
      <c r="F56" s="2">
        <v>36.93145646176703</v>
      </c>
      <c r="G56" s="2">
        <v>-252.376748</v>
      </c>
      <c r="H56" s="2">
        <v>-23.343075</v>
      </c>
      <c r="I56" s="2">
        <v>-65.632148</v>
      </c>
      <c r="J56" s="2"/>
      <c r="K56" s="2"/>
      <c r="L56" s="2"/>
    </row>
    <row r="57" spans="1:12" ht="15.75">
      <c r="A57" t="s">
        <v>224</v>
      </c>
      <c r="B57">
        <v>129.2499999999999</v>
      </c>
      <c r="C57">
        <v>145.24999999999983</v>
      </c>
      <c r="D57" s="2">
        <v>17.457188616483922</v>
      </c>
      <c r="E57" s="2">
        <v>34.416601409553635</v>
      </c>
      <c r="F57" s="2">
        <v>35.233008998463674</v>
      </c>
      <c r="G57" s="2">
        <v>-252.791062</v>
      </c>
      <c r="H57" s="2">
        <v>-24.171826</v>
      </c>
      <c r="I57" s="2">
        <v>-59.416454000000016</v>
      </c>
      <c r="J57" s="2"/>
      <c r="K57" s="2"/>
      <c r="L57" s="2"/>
    </row>
    <row r="58" spans="1:12" ht="15.75">
      <c r="A58" t="s">
        <v>225</v>
      </c>
      <c r="B58">
        <v>131.59999999999988</v>
      </c>
      <c r="C58">
        <v>147.59999999999982</v>
      </c>
      <c r="D58" s="2">
        <v>22.91520672740014</v>
      </c>
      <c r="E58" s="2">
        <v>36.63594470046084</v>
      </c>
      <c r="F58" s="2">
        <v>40.82582145972669</v>
      </c>
      <c r="G58" s="2">
        <v>-253.263638</v>
      </c>
      <c r="H58" s="2">
        <v>-23.75974</v>
      </c>
      <c r="I58" s="2">
        <v>-63.18571799999998</v>
      </c>
      <c r="J58" s="2"/>
      <c r="K58" s="2"/>
      <c r="L58" s="2"/>
    </row>
    <row r="59" spans="1:12" ht="15.75">
      <c r="A59" t="s">
        <v>226</v>
      </c>
      <c r="B59">
        <v>133.94999999999987</v>
      </c>
      <c r="C59">
        <v>149.94999999999982</v>
      </c>
      <c r="D59" s="2">
        <v>24.57818210092528</v>
      </c>
      <c r="E59" s="2">
        <v>38.05874840357599</v>
      </c>
      <c r="F59" s="2">
        <v>43.26594393983787</v>
      </c>
      <c r="G59" s="2">
        <v>-243.257186</v>
      </c>
      <c r="H59" s="2">
        <v>-24.834971</v>
      </c>
      <c r="I59" s="2">
        <v>-44.577417999999994</v>
      </c>
      <c r="J59" s="2">
        <v>5.09123676503717</v>
      </c>
      <c r="K59" s="2">
        <v>89.70488848839828</v>
      </c>
      <c r="L59" s="2">
        <v>4.798378013066006</v>
      </c>
    </row>
    <row r="60" spans="1:12" ht="15.75">
      <c r="A60" t="s">
        <v>227</v>
      </c>
      <c r="B60">
        <v>136.29999999999987</v>
      </c>
      <c r="C60">
        <v>152.2999999999998</v>
      </c>
      <c r="D60" s="2">
        <v>20.716806950855283</v>
      </c>
      <c r="E60" s="2">
        <v>36.261241596088375</v>
      </c>
      <c r="F60" s="2">
        <v>39.97156013001086</v>
      </c>
      <c r="G60" s="2">
        <v>-244.684315</v>
      </c>
      <c r="H60" s="2">
        <v>-24.436621</v>
      </c>
      <c r="I60" s="2">
        <v>-49.19134700000001</v>
      </c>
      <c r="J60" s="2"/>
      <c r="K60" s="2"/>
      <c r="L60" s="2"/>
    </row>
    <row r="61" spans="1:12" ht="15.75">
      <c r="A61" t="s">
        <v>228</v>
      </c>
      <c r="B61">
        <v>138.64999999999986</v>
      </c>
      <c r="C61">
        <v>154.6499999999998</v>
      </c>
      <c r="D61" s="2">
        <v>18.866291648636953</v>
      </c>
      <c r="E61" s="2">
        <v>36.012285641156886</v>
      </c>
      <c r="F61" s="2">
        <v>38.76789876789875</v>
      </c>
      <c r="G61" s="2">
        <v>-246.332156</v>
      </c>
      <c r="H61" s="2">
        <v>-24.355707</v>
      </c>
      <c r="I61" s="2">
        <v>-51.48650000000001</v>
      </c>
      <c r="J61" s="2"/>
      <c r="K61" s="2"/>
      <c r="L61" s="2"/>
    </row>
    <row r="62" spans="1:12" ht="15.75">
      <c r="A62" t="s">
        <v>229</v>
      </c>
      <c r="B62">
        <v>140.99999999999986</v>
      </c>
      <c r="C62">
        <v>156.9999999999998</v>
      </c>
      <c r="D62" s="2">
        <v>24.500028816782898</v>
      </c>
      <c r="E62" s="2">
        <v>37.607163269194125</v>
      </c>
      <c r="F62" s="2">
        <v>42.99147168160944</v>
      </c>
      <c r="G62" s="2">
        <v>-247.570715</v>
      </c>
      <c r="H62" s="2">
        <v>-24.257675</v>
      </c>
      <c r="I62" s="2">
        <v>-53.509315000000015</v>
      </c>
      <c r="J62" s="2"/>
      <c r="K62" s="2"/>
      <c r="L62" s="2"/>
    </row>
    <row r="63" spans="1:12" ht="15.75">
      <c r="A63" t="s">
        <v>230</v>
      </c>
      <c r="B63">
        <v>143.34999999999985</v>
      </c>
      <c r="C63">
        <v>159.3499999999998</v>
      </c>
      <c r="D63" s="2">
        <v>20.795513672891257</v>
      </c>
      <c r="E63" s="2">
        <v>36.93030107724888</v>
      </c>
      <c r="F63" s="2">
        <v>41.327201051248366</v>
      </c>
      <c r="G63" s="2">
        <v>-248.318565</v>
      </c>
      <c r="H63" s="2">
        <v>-24.365043</v>
      </c>
      <c r="I63" s="2">
        <v>-53.39822100000001</v>
      </c>
      <c r="J63" s="2">
        <v>3.0857698226289787</v>
      </c>
      <c r="K63" s="2">
        <v>91.95756054102212</v>
      </c>
      <c r="L63" s="2">
        <v>4.357333765287114</v>
      </c>
    </row>
    <row r="64" spans="1:12" ht="15.75">
      <c r="A64" t="s">
        <v>231</v>
      </c>
      <c r="B64">
        <v>145.69999999999985</v>
      </c>
      <c r="C64">
        <v>161.6999999999998</v>
      </c>
      <c r="D64" s="2">
        <v>20.38471814052899</v>
      </c>
      <c r="E64" s="2">
        <v>36.84835127574807</v>
      </c>
      <c r="F64" s="2">
        <v>41.11260957518543</v>
      </c>
      <c r="G64" s="2">
        <v>-246.737152</v>
      </c>
      <c r="H64" s="2">
        <v>-24.327698</v>
      </c>
      <c r="I64" s="2">
        <v>-52.115567999999996</v>
      </c>
      <c r="J64" s="2"/>
      <c r="K64" s="2"/>
      <c r="L64" s="2"/>
    </row>
    <row r="65" spans="1:12" ht="15.75">
      <c r="A65" t="s">
        <v>232</v>
      </c>
      <c r="B65">
        <v>148.04999999999984</v>
      </c>
      <c r="C65">
        <v>164.04999999999978</v>
      </c>
      <c r="D65" s="2">
        <v>16.969382459782047</v>
      </c>
      <c r="E65" s="2">
        <v>32.34672304439748</v>
      </c>
      <c r="F65" s="2">
        <v>32.33347501366205</v>
      </c>
      <c r="G65" s="2"/>
      <c r="H65" s="2"/>
      <c r="I65" s="2"/>
      <c r="J65" s="2"/>
      <c r="K65" s="2"/>
      <c r="L65" s="2"/>
    </row>
    <row r="66" spans="1:12" ht="15.75">
      <c r="A66" t="s">
        <v>233</v>
      </c>
      <c r="B66">
        <v>150.39999999999984</v>
      </c>
      <c r="C66">
        <v>166.39999999999978</v>
      </c>
      <c r="D66" s="2">
        <v>20.532140334353663</v>
      </c>
      <c r="E66" s="2">
        <v>36.42271828200056</v>
      </c>
      <c r="F66" s="2">
        <v>39.73688036051751</v>
      </c>
      <c r="G66" s="2">
        <v>-247.465716</v>
      </c>
      <c r="H66" s="2">
        <v>-23.859325</v>
      </c>
      <c r="I66" s="2">
        <v>-56.591116</v>
      </c>
      <c r="J66" s="2"/>
      <c r="K66" s="2"/>
      <c r="L66" s="2"/>
    </row>
    <row r="67" spans="1:12" ht="15.75">
      <c r="A67" t="s">
        <v>234</v>
      </c>
      <c r="B67">
        <v>152.74999999999983</v>
      </c>
      <c r="C67">
        <v>168.74999999999977</v>
      </c>
      <c r="D67" s="2">
        <v>22.392147911435746</v>
      </c>
      <c r="E67" s="2">
        <v>36.73830123732441</v>
      </c>
      <c r="F67" s="2">
        <v>40.88904694167853</v>
      </c>
      <c r="G67" s="2">
        <v>-245.674305</v>
      </c>
      <c r="H67" s="2">
        <v>-23.982254</v>
      </c>
      <c r="I67" s="2">
        <v>-53.816272999999995</v>
      </c>
      <c r="J67" s="2">
        <v>5.093378607809847</v>
      </c>
      <c r="K67" s="2">
        <v>112.8317397909034</v>
      </c>
      <c r="L67" s="2">
        <v>4.7716915378429094</v>
      </c>
    </row>
    <row r="68" spans="1:12" ht="15.75">
      <c r="A68" t="s">
        <v>235</v>
      </c>
      <c r="B68">
        <v>155.09999999999982</v>
      </c>
      <c r="C68">
        <v>171.09999999999977</v>
      </c>
      <c r="D68" s="2">
        <v>18.690193041650534</v>
      </c>
      <c r="E68" s="2">
        <v>35.875065433606686</v>
      </c>
      <c r="F68" s="2">
        <v>38.48558999456225</v>
      </c>
      <c r="G68" s="2">
        <v>-245.457879</v>
      </c>
      <c r="H68" s="2">
        <v>-24.33081</v>
      </c>
      <c r="I68" s="2">
        <v>-50.811398999999994</v>
      </c>
      <c r="J68" s="2"/>
      <c r="K68" s="2"/>
      <c r="L68" s="2"/>
    </row>
    <row r="69" spans="1:12" ht="15.75">
      <c r="A69" t="s">
        <v>236</v>
      </c>
      <c r="B69">
        <v>157.44999999999982</v>
      </c>
      <c r="C69">
        <v>173.44999999999976</v>
      </c>
      <c r="D69" s="2">
        <v>27.54844144903117</v>
      </c>
      <c r="E69" s="2">
        <v>41.224712957900486</v>
      </c>
      <c r="F69" s="2">
        <v>52.07964941954331</v>
      </c>
      <c r="G69" s="2">
        <v>-257.959987</v>
      </c>
      <c r="H69" s="2">
        <v>-22.619322</v>
      </c>
      <c r="I69" s="2">
        <v>-77.00541100000001</v>
      </c>
      <c r="J69" s="2"/>
      <c r="K69" s="2"/>
      <c r="L69" s="2"/>
    </row>
    <row r="70" spans="1:12" ht="15.75">
      <c r="A70" t="s">
        <v>237</v>
      </c>
      <c r="B70">
        <v>159.7999999999998</v>
      </c>
      <c r="C70">
        <v>175.79999999999976</v>
      </c>
      <c r="D70" s="2">
        <v>22.18364659403807</v>
      </c>
      <c r="E70" s="2">
        <v>38.754357862998205</v>
      </c>
      <c r="F70" s="2">
        <v>44.492920015308066</v>
      </c>
      <c r="G70" s="2">
        <v>-262.298862</v>
      </c>
      <c r="H70" s="2">
        <v>-22.411749</v>
      </c>
      <c r="I70" s="2">
        <v>-83.00486999999998</v>
      </c>
      <c r="J70" s="2"/>
      <c r="K70" s="2"/>
      <c r="L70" s="2"/>
    </row>
    <row r="71" spans="1:12" ht="15.75">
      <c r="A71" t="s">
        <v>238</v>
      </c>
      <c r="B71">
        <v>162.1499999999998</v>
      </c>
      <c r="C71">
        <v>178.14999999999975</v>
      </c>
      <c r="D71" s="2">
        <v>28.385416666666675</v>
      </c>
      <c r="E71" s="2">
        <v>40.599405994059936</v>
      </c>
      <c r="F71" s="2">
        <v>50.7229357798165</v>
      </c>
      <c r="G71" s="2">
        <v>-261.366014</v>
      </c>
      <c r="H71" s="2">
        <v>-22.930681</v>
      </c>
      <c r="I71" s="2">
        <v>-77.92056600000001</v>
      </c>
      <c r="J71" s="2">
        <v>9.151658381549996</v>
      </c>
      <c r="K71" s="2">
        <v>85.4535082715345</v>
      </c>
      <c r="L71" s="2">
        <v>4.9710700024447885</v>
      </c>
    </row>
    <row r="72" spans="1:12" ht="15.75">
      <c r="A72" t="s">
        <v>239</v>
      </c>
      <c r="B72">
        <v>164.4999999999998</v>
      </c>
      <c r="C72">
        <v>180.49999999999974</v>
      </c>
      <c r="D72" s="2">
        <v>16.019315557421795</v>
      </c>
      <c r="E72" s="2">
        <v>34.21773928297334</v>
      </c>
      <c r="F72" s="2">
        <v>33.1795402115981</v>
      </c>
      <c r="G72" s="2">
        <v>-261.983794</v>
      </c>
      <c r="H72" s="2">
        <v>-23.138253</v>
      </c>
      <c r="I72" s="2">
        <v>-76.87777</v>
      </c>
      <c r="J72" s="2"/>
      <c r="K72" s="2"/>
      <c r="L72" s="2"/>
    </row>
    <row r="73" spans="1:12" ht="15.75">
      <c r="A73" t="s">
        <v>240</v>
      </c>
      <c r="B73">
        <v>166.8499999999998</v>
      </c>
      <c r="C73">
        <v>182.84999999999974</v>
      </c>
      <c r="D73" s="2">
        <v>17.898193760262725</v>
      </c>
      <c r="E73" s="2">
        <v>35.559789308528536</v>
      </c>
      <c r="F73" s="2">
        <v>37.151942248195276</v>
      </c>
      <c r="G73" s="2">
        <v>-231.88409</v>
      </c>
      <c r="H73" s="2">
        <v>-22.476865</v>
      </c>
      <c r="I73" s="2">
        <v>-52.069169999999986</v>
      </c>
      <c r="J73" s="2"/>
      <c r="K73" s="2"/>
      <c r="L73" s="2"/>
    </row>
    <row r="75" ht="15.75">
      <c r="F75" s="12"/>
    </row>
  </sheetData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 topLeftCell="A1">
      <selection activeCell="G6" sqref="G6"/>
    </sheetView>
  </sheetViews>
  <sheetFormatPr defaultColWidth="11.00390625" defaultRowHeight="15.75"/>
  <cols>
    <col min="1" max="1" width="15.00390625" style="0" customWidth="1"/>
  </cols>
  <sheetData>
    <row r="1" spans="1:9" ht="15.75">
      <c r="A1" s="3" t="s">
        <v>121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75</v>
      </c>
      <c r="H1" s="3" t="s">
        <v>76</v>
      </c>
      <c r="I1" s="3" t="s">
        <v>77</v>
      </c>
    </row>
    <row r="2" spans="1:9" ht="15.75">
      <c r="A2" s="8" t="s">
        <v>122</v>
      </c>
      <c r="B2" s="6">
        <v>1</v>
      </c>
      <c r="C2" s="6">
        <f>B2+2</f>
        <v>3</v>
      </c>
      <c r="D2" s="2">
        <v>26.14568867567226</v>
      </c>
      <c r="E2" s="2">
        <v>39.20182914155062</v>
      </c>
      <c r="F2" s="2">
        <v>36.635586635586634</v>
      </c>
      <c r="G2" s="17">
        <v>-233.4</v>
      </c>
      <c r="H2" s="17">
        <v>-25.8</v>
      </c>
      <c r="I2" s="17">
        <v>-27</v>
      </c>
    </row>
    <row r="3" spans="1:9" ht="15.75">
      <c r="A3" s="8" t="s">
        <v>145</v>
      </c>
      <c r="B3" s="6">
        <v>2.65</v>
      </c>
      <c r="C3" s="6">
        <f aca="true" t="shared" si="0" ref="C3:C44">B3+2</f>
        <v>4.65</v>
      </c>
      <c r="D3" s="2">
        <v>30.040279838880647</v>
      </c>
      <c r="E3" s="2">
        <v>41.654879773691654</v>
      </c>
      <c r="F3" s="2">
        <v>40.56473829201103</v>
      </c>
      <c r="G3" s="17">
        <v>-230.8</v>
      </c>
      <c r="H3" s="17">
        <v>-25.2</v>
      </c>
      <c r="I3" s="17">
        <v>-29.4</v>
      </c>
    </row>
    <row r="4" spans="1:9" ht="15.75">
      <c r="A4" s="8" t="s">
        <v>123</v>
      </c>
      <c r="B4" s="6">
        <v>4.3</v>
      </c>
      <c r="C4" s="6">
        <f t="shared" si="0"/>
        <v>6.3</v>
      </c>
      <c r="D4" s="2">
        <v>52.153110047846894</v>
      </c>
      <c r="E4" s="2">
        <v>56.896551724137936</v>
      </c>
      <c r="F4" s="2">
        <v>75</v>
      </c>
      <c r="G4" s="17">
        <v>-231.7</v>
      </c>
      <c r="H4" s="17">
        <v>-24.8</v>
      </c>
      <c r="I4" s="17">
        <v>-33.3</v>
      </c>
    </row>
    <row r="5" spans="1:9" ht="15.75">
      <c r="A5" s="8" t="s">
        <v>146</v>
      </c>
      <c r="B5" s="6">
        <v>5.95</v>
      </c>
      <c r="C5" s="6">
        <f t="shared" si="0"/>
        <v>7.95</v>
      </c>
      <c r="D5" s="2">
        <v>74.40273037542661</v>
      </c>
      <c r="E5" s="2">
        <v>74.91638795986621</v>
      </c>
      <c r="F5" s="2">
        <v>169.6969696969697</v>
      </c>
      <c r="G5" s="17">
        <v>-234.3</v>
      </c>
      <c r="H5" s="17">
        <v>-24.6</v>
      </c>
      <c r="I5" s="17">
        <v>-37.6</v>
      </c>
    </row>
    <row r="6" spans="1:9" ht="15.75">
      <c r="A6" s="8" t="s">
        <v>124</v>
      </c>
      <c r="B6" s="6">
        <v>7.6</v>
      </c>
      <c r="C6" s="6">
        <f t="shared" si="0"/>
        <v>9.6</v>
      </c>
      <c r="D6" s="2">
        <v>79.23156801661474</v>
      </c>
      <c r="E6" s="2">
        <v>79.25311203319502</v>
      </c>
      <c r="F6" s="2">
        <v>217.04545454545453</v>
      </c>
      <c r="G6" s="17">
        <v>-241.6</v>
      </c>
      <c r="H6" s="17">
        <v>-25.2</v>
      </c>
      <c r="I6" s="17">
        <v>-39.7</v>
      </c>
    </row>
    <row r="7" spans="1:9" ht="15.75">
      <c r="A7" s="8" t="s">
        <v>147</v>
      </c>
      <c r="B7" s="6">
        <v>9.25</v>
      </c>
      <c r="C7" s="6">
        <f t="shared" si="0"/>
        <v>11.25</v>
      </c>
      <c r="D7" s="2">
        <v>82.80063064354306</v>
      </c>
      <c r="E7" s="2">
        <v>82.56827425915165</v>
      </c>
      <c r="F7" s="2">
        <v>269.1287878787879</v>
      </c>
      <c r="G7" s="17">
        <v>-239</v>
      </c>
      <c r="H7" s="17">
        <v>-25.2</v>
      </c>
      <c r="I7" s="17">
        <v>-37.2</v>
      </c>
    </row>
    <row r="8" spans="1:9" ht="15.75">
      <c r="A8" s="8" t="s">
        <v>125</v>
      </c>
      <c r="B8" s="6">
        <v>10.9</v>
      </c>
      <c r="C8" s="6">
        <f t="shared" si="0"/>
        <v>12.9</v>
      </c>
      <c r="D8" s="2">
        <v>85.12458162885831</v>
      </c>
      <c r="E8" s="2">
        <v>84.779299847793</v>
      </c>
      <c r="F8" s="2">
        <v>316.4772727272727</v>
      </c>
      <c r="G8" s="17">
        <v>-246.2</v>
      </c>
      <c r="H8" s="17">
        <v>-25.7</v>
      </c>
      <c r="I8" s="17">
        <v>-40.7</v>
      </c>
    </row>
    <row r="9" spans="1:9" ht="15.75">
      <c r="A9" s="8" t="s">
        <v>148</v>
      </c>
      <c r="B9" s="6">
        <v>12.55</v>
      </c>
      <c r="C9" s="6">
        <f t="shared" si="0"/>
        <v>14.55</v>
      </c>
      <c r="D9" s="2">
        <v>80.95600837935632</v>
      </c>
      <c r="E9" s="2">
        <v>80.84291187739464</v>
      </c>
      <c r="F9" s="2">
        <v>239.77272727272725</v>
      </c>
      <c r="G9" s="17">
        <v>-247.8</v>
      </c>
      <c r="H9" s="17">
        <v>-25.6</v>
      </c>
      <c r="I9" s="17">
        <v>-42.9</v>
      </c>
    </row>
    <row r="10" spans="1:9" ht="15.75">
      <c r="A10" s="8" t="s">
        <v>126</v>
      </c>
      <c r="B10" s="6">
        <v>14.2</v>
      </c>
      <c r="C10" s="6">
        <f t="shared" si="0"/>
        <v>16.2</v>
      </c>
      <c r="D10" s="2">
        <v>77.98569069895433</v>
      </c>
      <c r="E10" s="2">
        <v>78.11816192560175</v>
      </c>
      <c r="F10" s="2">
        <v>202.8409090909091</v>
      </c>
      <c r="G10" s="17">
        <v>-250.4</v>
      </c>
      <c r="H10" s="17">
        <v>-26.1</v>
      </c>
      <c r="I10" s="17">
        <v>-41.7</v>
      </c>
    </row>
    <row r="11" spans="1:9" ht="15.75">
      <c r="A11" s="8" t="s">
        <v>149</v>
      </c>
      <c r="B11" s="6">
        <v>15.85</v>
      </c>
      <c r="C11" s="6">
        <f t="shared" si="0"/>
        <v>17.85</v>
      </c>
      <c r="D11" s="2">
        <v>72.34513274336283</v>
      </c>
      <c r="E11" s="2">
        <v>73.11827956989248</v>
      </c>
      <c r="F11" s="2">
        <v>154.54545454545453</v>
      </c>
      <c r="G11" s="17">
        <v>-251.3</v>
      </c>
      <c r="H11" s="17">
        <v>-26.3</v>
      </c>
      <c r="I11" s="17">
        <v>-40.6</v>
      </c>
    </row>
    <row r="12" spans="1:9" ht="15.75">
      <c r="A12" s="8" t="s">
        <v>127</v>
      </c>
      <c r="B12" s="6">
        <v>17.5</v>
      </c>
      <c r="C12" s="6">
        <f t="shared" si="0"/>
        <v>19.5</v>
      </c>
      <c r="D12" s="2">
        <v>66.64813785436353</v>
      </c>
      <c r="E12" s="2">
        <v>68.28752642706131</v>
      </c>
      <c r="F12" s="2">
        <v>122.34848484848484</v>
      </c>
      <c r="G12" s="17">
        <v>-251.9</v>
      </c>
      <c r="H12" s="17">
        <v>-26.9</v>
      </c>
      <c r="I12" s="17">
        <v>-36.9</v>
      </c>
    </row>
    <row r="13" spans="1:9" ht="15.75">
      <c r="A13" s="8" t="s">
        <v>150</v>
      </c>
      <c r="B13" s="6">
        <v>19.15</v>
      </c>
      <c r="C13" s="6">
        <f t="shared" si="0"/>
        <v>21.15</v>
      </c>
      <c r="D13" s="2">
        <v>66.23902768399729</v>
      </c>
      <c r="E13" s="2">
        <v>67.94871794871796</v>
      </c>
      <c r="F13" s="2">
        <v>120.45454545454544</v>
      </c>
      <c r="G13" s="17">
        <v>-253.2</v>
      </c>
      <c r="H13" s="17">
        <v>-26.9</v>
      </c>
      <c r="I13" s="17">
        <v>-37.6</v>
      </c>
    </row>
    <row r="14" spans="1:9" ht="15.75">
      <c r="A14" s="8" t="s">
        <v>128</v>
      </c>
      <c r="B14" s="7">
        <v>20</v>
      </c>
      <c r="C14" s="6">
        <f t="shared" si="0"/>
        <v>22</v>
      </c>
      <c r="D14" s="2">
        <v>62.9684491186491</v>
      </c>
      <c r="E14" s="2">
        <v>65.27777777777779</v>
      </c>
      <c r="F14" s="2">
        <v>106.81818181818181</v>
      </c>
      <c r="G14" s="18">
        <v>-250</v>
      </c>
      <c r="H14" s="18">
        <v>-26.7</v>
      </c>
      <c r="I14" s="17">
        <v>-36.1</v>
      </c>
    </row>
    <row r="15" spans="1:9" ht="15.75">
      <c r="A15" s="8" t="s">
        <v>129</v>
      </c>
      <c r="B15" s="7">
        <v>21.5</v>
      </c>
      <c r="C15" s="6">
        <f t="shared" si="0"/>
        <v>23.5</v>
      </c>
      <c r="D15" s="2">
        <v>58.15461868396275</v>
      </c>
      <c r="E15" s="2">
        <v>61.46435452793835</v>
      </c>
      <c r="F15" s="2">
        <v>90.62499999999999</v>
      </c>
      <c r="G15" s="18">
        <v>-254.4</v>
      </c>
      <c r="H15" s="18">
        <v>-27</v>
      </c>
      <c r="I15" s="17">
        <v>-38.4</v>
      </c>
    </row>
    <row r="16" spans="1:9" ht="15.75">
      <c r="A16" s="8" t="s">
        <v>151</v>
      </c>
      <c r="B16" s="7">
        <v>23</v>
      </c>
      <c r="C16" s="6">
        <f t="shared" si="0"/>
        <v>25</v>
      </c>
      <c r="D16" s="2">
        <v>53.31258337038683</v>
      </c>
      <c r="E16" s="2">
        <v>57.763475462590506</v>
      </c>
      <c r="F16" s="2">
        <v>77.7056277056277</v>
      </c>
      <c r="G16" s="17">
        <v>-256.3</v>
      </c>
      <c r="H16" s="17">
        <v>-27.1</v>
      </c>
      <c r="I16" s="17">
        <v>-39.6</v>
      </c>
    </row>
    <row r="17" spans="1:9" ht="15.75">
      <c r="A17" s="8" t="s">
        <v>130</v>
      </c>
      <c r="B17" s="7">
        <v>24.5</v>
      </c>
      <c r="C17" s="6">
        <f t="shared" si="0"/>
        <v>26.5</v>
      </c>
      <c r="D17" s="2">
        <v>46.320733616640574</v>
      </c>
      <c r="E17" s="2">
        <v>52.6440410418311</v>
      </c>
      <c r="F17" s="2">
        <v>63.16287878787878</v>
      </c>
      <c r="G17" s="17">
        <v>-256</v>
      </c>
      <c r="H17" s="17">
        <v>-27.2</v>
      </c>
      <c r="I17" s="17">
        <v>-38.6</v>
      </c>
    </row>
    <row r="18" spans="1:9" ht="15.75">
      <c r="A18" s="8" t="s">
        <v>152</v>
      </c>
      <c r="B18" s="7">
        <v>26</v>
      </c>
      <c r="C18" s="6">
        <f t="shared" si="0"/>
        <v>28</v>
      </c>
      <c r="D18" s="2">
        <v>47.797034871580706</v>
      </c>
      <c r="E18" s="2">
        <v>53.70370370370371</v>
      </c>
      <c r="F18" s="2">
        <v>65.9090909090909</v>
      </c>
      <c r="G18" s="17">
        <v>-256.3</v>
      </c>
      <c r="H18" s="17">
        <v>-27.2</v>
      </c>
      <c r="I18" s="17">
        <v>-39</v>
      </c>
    </row>
    <row r="19" spans="1:9" ht="15.75">
      <c r="A19" s="8" t="s">
        <v>131</v>
      </c>
      <c r="B19" s="7">
        <v>27.5</v>
      </c>
      <c r="C19" s="6">
        <f t="shared" si="0"/>
        <v>29.5</v>
      </c>
      <c r="D19" s="2">
        <v>46.581196581196586</v>
      </c>
      <c r="E19" s="2">
        <v>52.83018867924528</v>
      </c>
      <c r="F19" s="2">
        <v>63.636363636363626</v>
      </c>
      <c r="G19" s="17">
        <v>-256.8</v>
      </c>
      <c r="H19" s="17">
        <v>-27.4</v>
      </c>
      <c r="I19" s="17">
        <v>-37.8</v>
      </c>
    </row>
    <row r="20" spans="1:9" ht="15.75">
      <c r="A20" s="8" t="s">
        <v>132</v>
      </c>
      <c r="B20" s="7">
        <v>29</v>
      </c>
      <c r="C20" s="6">
        <f t="shared" si="0"/>
        <v>31</v>
      </c>
      <c r="D20" s="2">
        <v>0</v>
      </c>
      <c r="E20" s="2">
        <v>57.8287197231834</v>
      </c>
      <c r="F20" s="2">
        <v>77.91375291375292</v>
      </c>
      <c r="G20" s="17">
        <v>-257.9</v>
      </c>
      <c r="H20" s="17">
        <v>-27.3</v>
      </c>
      <c r="I20" s="17">
        <v>-39.4</v>
      </c>
    </row>
    <row r="21" spans="1:9" ht="15.75">
      <c r="A21" s="8" t="s">
        <v>153</v>
      </c>
      <c r="B21" s="7">
        <v>30.5</v>
      </c>
      <c r="C21" s="6">
        <f t="shared" si="0"/>
        <v>32.5</v>
      </c>
      <c r="D21" s="2">
        <v>49.209932279909715</v>
      </c>
      <c r="E21" s="2">
        <v>54.72837022132796</v>
      </c>
      <c r="F21" s="2">
        <v>68.68686868686868</v>
      </c>
      <c r="G21" s="17">
        <v>-260.9</v>
      </c>
      <c r="H21" s="17">
        <v>-27.3</v>
      </c>
      <c r="I21" s="17">
        <v>-42.7</v>
      </c>
    </row>
    <row r="22" spans="1:9" ht="15.75">
      <c r="A22" s="8" t="s">
        <v>133</v>
      </c>
      <c r="B22" s="7">
        <v>32</v>
      </c>
      <c r="C22" s="6">
        <f t="shared" si="0"/>
        <v>34</v>
      </c>
      <c r="D22" s="2">
        <v>51.01774246217482</v>
      </c>
      <c r="E22" s="2">
        <v>56.0546875</v>
      </c>
      <c r="F22" s="2">
        <v>72.47474747474747</v>
      </c>
      <c r="G22" s="17">
        <v>-260</v>
      </c>
      <c r="H22" s="17">
        <v>-27.2</v>
      </c>
      <c r="I22" s="17">
        <v>-42.2</v>
      </c>
    </row>
    <row r="23" spans="1:9" ht="15.75">
      <c r="A23" s="8" t="s">
        <v>154</v>
      </c>
      <c r="B23" s="7">
        <v>33.5</v>
      </c>
      <c r="C23" s="6">
        <f t="shared" si="0"/>
        <v>35.5</v>
      </c>
      <c r="D23" s="2">
        <v>46.581196581196586</v>
      </c>
      <c r="E23" s="2">
        <v>52.83018867924528</v>
      </c>
      <c r="F23" s="2">
        <v>63.63636363636363</v>
      </c>
      <c r="G23" s="17">
        <v>-261.1</v>
      </c>
      <c r="H23" s="17">
        <v>-27.5</v>
      </c>
      <c r="I23" s="17">
        <v>-41.3</v>
      </c>
    </row>
    <row r="24" spans="1:9" ht="15.75">
      <c r="A24" s="8" t="s">
        <v>134</v>
      </c>
      <c r="B24" s="7">
        <v>35</v>
      </c>
      <c r="C24" s="6">
        <f t="shared" si="0"/>
        <v>37</v>
      </c>
      <c r="D24" s="2">
        <v>43.27850255246739</v>
      </c>
      <c r="E24" s="2">
        <v>50.495049504950494</v>
      </c>
      <c r="F24" s="2">
        <v>57.95454545454546</v>
      </c>
      <c r="G24" s="17">
        <v>-262.4</v>
      </c>
      <c r="H24" s="17">
        <v>-27.4</v>
      </c>
      <c r="I24" s="17">
        <v>-43</v>
      </c>
    </row>
    <row r="25" spans="1:9" ht="15.75">
      <c r="A25" s="8" t="s">
        <v>155</v>
      </c>
      <c r="B25" s="7">
        <v>36.5</v>
      </c>
      <c r="C25" s="6">
        <f t="shared" si="0"/>
        <v>38.5</v>
      </c>
      <c r="D25" s="2">
        <v>46.133128126202394</v>
      </c>
      <c r="E25" s="2">
        <v>52.5101763907734</v>
      </c>
      <c r="F25" s="2">
        <v>62.82467532467532</v>
      </c>
      <c r="G25" s="17">
        <v>-261.8</v>
      </c>
      <c r="H25" s="17">
        <v>-27.3</v>
      </c>
      <c r="I25" s="17">
        <v>-43.4</v>
      </c>
    </row>
    <row r="26" spans="1:9" ht="15.75">
      <c r="A26" s="8" t="s">
        <v>135</v>
      </c>
      <c r="B26" s="7">
        <v>38</v>
      </c>
      <c r="C26" s="6">
        <f t="shared" si="0"/>
        <v>40</v>
      </c>
      <c r="D26" s="2">
        <v>39.823769611003655</v>
      </c>
      <c r="E26" s="2">
        <v>48.10971089696071</v>
      </c>
      <c r="F26" s="2">
        <v>52.67857142857143</v>
      </c>
      <c r="G26" s="17">
        <v>-261.7</v>
      </c>
      <c r="H26" s="17">
        <v>-27.2</v>
      </c>
      <c r="I26" s="17">
        <v>-44.3</v>
      </c>
    </row>
    <row r="27" spans="1:9" ht="15.75">
      <c r="A27" s="8" t="s">
        <v>156</v>
      </c>
      <c r="B27" s="7">
        <v>39.5</v>
      </c>
      <c r="C27" s="6">
        <f t="shared" si="0"/>
        <v>41.5</v>
      </c>
      <c r="D27" s="2">
        <v>34.61610311974594</v>
      </c>
      <c r="E27" s="2">
        <v>44.620253164556964</v>
      </c>
      <c r="F27" s="2">
        <v>45.77922077922078</v>
      </c>
      <c r="G27" s="17">
        <v>-260.6</v>
      </c>
      <c r="H27" s="17">
        <v>-27</v>
      </c>
      <c r="I27" s="17">
        <v>-44.3</v>
      </c>
    </row>
    <row r="28" spans="1:9" ht="15.75">
      <c r="A28" s="8" t="s">
        <v>157</v>
      </c>
      <c r="B28" s="7">
        <v>41</v>
      </c>
      <c r="C28" s="6">
        <f t="shared" si="0"/>
        <v>43</v>
      </c>
      <c r="D28" s="2">
        <v>42.56834367103147</v>
      </c>
      <c r="E28" s="2">
        <v>50</v>
      </c>
      <c r="F28" s="2">
        <v>56.81818181818182</v>
      </c>
      <c r="G28" s="7">
        <v>-261.7</v>
      </c>
      <c r="H28" s="7">
        <v>-27.5</v>
      </c>
      <c r="I28" s="7">
        <v>-41.7</v>
      </c>
    </row>
    <row r="29" spans="1:9" ht="15.75">
      <c r="A29" s="8" t="s">
        <v>136</v>
      </c>
      <c r="B29" s="7">
        <v>42.5</v>
      </c>
      <c r="C29" s="6">
        <f t="shared" si="0"/>
        <v>44.5</v>
      </c>
      <c r="D29" s="2">
        <v>43.27850255246739</v>
      </c>
      <c r="E29" s="2">
        <v>50.495049504950494</v>
      </c>
      <c r="F29" s="2">
        <v>57.95454545454546</v>
      </c>
      <c r="G29" s="7">
        <v>-260.9</v>
      </c>
      <c r="H29" s="7">
        <v>-27.3</v>
      </c>
      <c r="I29" s="7">
        <v>-42.3</v>
      </c>
    </row>
    <row r="30" spans="1:9" ht="15.75">
      <c r="A30" s="8" t="s">
        <v>158</v>
      </c>
      <c r="B30" s="7">
        <v>44</v>
      </c>
      <c r="C30" s="6">
        <f t="shared" si="0"/>
        <v>46</v>
      </c>
      <c r="D30" s="2">
        <v>40.520446096654275</v>
      </c>
      <c r="E30" s="2">
        <v>48.58611825192802</v>
      </c>
      <c r="F30" s="2">
        <v>53.69318181818181</v>
      </c>
      <c r="G30" s="7">
        <v>-261.4</v>
      </c>
      <c r="H30" s="7">
        <v>-27.4</v>
      </c>
      <c r="I30" s="7">
        <v>-42.5</v>
      </c>
    </row>
    <row r="31" spans="1:9" ht="15.75">
      <c r="A31" s="8" t="s">
        <v>137</v>
      </c>
      <c r="B31" s="7">
        <v>45.5</v>
      </c>
      <c r="C31" s="6">
        <f t="shared" si="0"/>
        <v>47.5</v>
      </c>
      <c r="D31" s="2">
        <v>44.61834818203708</v>
      </c>
      <c r="E31" s="2">
        <v>51.435810810810814</v>
      </c>
      <c r="F31" s="2">
        <v>60.177865612648226</v>
      </c>
      <c r="G31" s="7">
        <v>-262.1</v>
      </c>
      <c r="H31" s="7">
        <v>-27.4</v>
      </c>
      <c r="I31" s="7">
        <v>-42.9</v>
      </c>
    </row>
    <row r="32" spans="1:9" ht="15.75">
      <c r="A32" s="8" t="s">
        <v>159</v>
      </c>
      <c r="B32" s="7">
        <v>47</v>
      </c>
      <c r="C32" s="6">
        <f t="shared" si="0"/>
        <v>49</v>
      </c>
      <c r="D32" s="2">
        <v>45.65832672931054</v>
      </c>
      <c r="E32" s="2">
        <v>52.17218015145476</v>
      </c>
      <c r="F32" s="2">
        <v>61.979166666666664</v>
      </c>
      <c r="G32" s="7">
        <v>-260.1</v>
      </c>
      <c r="H32" s="7">
        <v>-27.1</v>
      </c>
      <c r="I32" s="7">
        <v>-43</v>
      </c>
    </row>
    <row r="33" spans="1:9" ht="15.75">
      <c r="A33" s="8" t="s">
        <v>138</v>
      </c>
      <c r="B33" s="7">
        <v>48.5</v>
      </c>
      <c r="C33" s="6">
        <f t="shared" si="0"/>
        <v>50.5</v>
      </c>
      <c r="D33" s="2">
        <v>40.050280409978726</v>
      </c>
      <c r="E33" s="2">
        <v>48.264352469959945</v>
      </c>
      <c r="F33" s="2">
        <v>53.00586510263929</v>
      </c>
      <c r="G33" s="7">
        <v>-261.2</v>
      </c>
      <c r="H33" s="7">
        <v>-27.2</v>
      </c>
      <c r="I33" s="7">
        <v>-43.6</v>
      </c>
    </row>
    <row r="34" spans="1:9" ht="15.75">
      <c r="A34" s="8" t="s">
        <v>160</v>
      </c>
      <c r="B34" s="7">
        <v>50</v>
      </c>
      <c r="C34" s="6">
        <f t="shared" si="0"/>
        <v>52</v>
      </c>
      <c r="D34" s="2">
        <v>40.840070991914814</v>
      </c>
      <c r="E34" s="2">
        <v>48.80546075085324</v>
      </c>
      <c r="F34" s="2">
        <v>54.16666666666667</v>
      </c>
      <c r="G34" s="7">
        <v>-261.5</v>
      </c>
      <c r="H34" s="7">
        <v>-27.2</v>
      </c>
      <c r="I34" s="7">
        <v>-44.1</v>
      </c>
    </row>
    <row r="35" spans="1:9" ht="15.75">
      <c r="A35" s="8" t="s">
        <v>139</v>
      </c>
      <c r="B35" s="7">
        <v>51.5</v>
      </c>
      <c r="C35" s="6">
        <f t="shared" si="0"/>
        <v>53.5</v>
      </c>
      <c r="D35" s="2">
        <v>38.05608739722942</v>
      </c>
      <c r="E35" s="2">
        <v>46.91119691119692</v>
      </c>
      <c r="F35" s="2">
        <v>50.20661157024794</v>
      </c>
      <c r="G35" s="7">
        <v>-260.9</v>
      </c>
      <c r="H35" s="7">
        <v>-27</v>
      </c>
      <c r="I35" s="7">
        <v>-44.9</v>
      </c>
    </row>
    <row r="36" spans="1:9" ht="15.75">
      <c r="A36" s="8" t="s">
        <v>140</v>
      </c>
      <c r="B36" s="7">
        <v>53</v>
      </c>
      <c r="C36" s="6">
        <f t="shared" si="0"/>
        <v>55</v>
      </c>
      <c r="D36" s="2">
        <v>42.08494208494209</v>
      </c>
      <c r="E36" s="2">
        <v>49.66442953020134</v>
      </c>
      <c r="F36" s="2">
        <v>56.060606060606055</v>
      </c>
      <c r="G36" s="7">
        <v>-262.3</v>
      </c>
      <c r="H36" s="7">
        <v>-27</v>
      </c>
      <c r="I36" s="7">
        <v>-46.1</v>
      </c>
    </row>
    <row r="37" spans="1:9" ht="15.75">
      <c r="A37" s="8" t="s">
        <v>161</v>
      </c>
      <c r="B37" s="7">
        <v>54.5</v>
      </c>
      <c r="C37" s="6">
        <f t="shared" si="0"/>
        <v>56.5</v>
      </c>
      <c r="D37" s="2">
        <v>34.50496670669141</v>
      </c>
      <c r="E37" s="2">
        <v>44.547134935304996</v>
      </c>
      <c r="F37" s="2">
        <v>45.6439393939394</v>
      </c>
      <c r="G37" s="7">
        <v>-260.1</v>
      </c>
      <c r="H37" s="7">
        <v>-27</v>
      </c>
      <c r="I37" s="7">
        <v>-43.7</v>
      </c>
    </row>
    <row r="38" spans="1:9" ht="15.75">
      <c r="A38" s="8" t="s">
        <v>141</v>
      </c>
      <c r="B38" s="7">
        <v>56</v>
      </c>
      <c r="C38" s="6">
        <f t="shared" si="0"/>
        <v>58</v>
      </c>
      <c r="D38" s="2">
        <v>38.558927574008564</v>
      </c>
      <c r="E38" s="2">
        <v>47.250639386189256</v>
      </c>
      <c r="F38" s="2">
        <v>50.89531680440772</v>
      </c>
      <c r="G38" s="7">
        <v>-262.5</v>
      </c>
      <c r="H38" s="7">
        <v>-26.9</v>
      </c>
      <c r="I38" s="7">
        <v>-47.2</v>
      </c>
    </row>
    <row r="39" spans="1:9" ht="15.75">
      <c r="A39" s="8" t="s">
        <v>162</v>
      </c>
      <c r="B39" s="7">
        <v>57.5</v>
      </c>
      <c r="C39" s="6">
        <f t="shared" si="0"/>
        <v>59.5</v>
      </c>
      <c r="D39" s="2">
        <v>35.27508090614887</v>
      </c>
      <c r="E39" s="2">
        <v>45.05494505494506</v>
      </c>
      <c r="F39" s="2">
        <v>46.59090909090909</v>
      </c>
      <c r="G39" s="7">
        <v>-261.7</v>
      </c>
      <c r="H39" s="7">
        <v>-26.7</v>
      </c>
      <c r="I39" s="7">
        <v>-48</v>
      </c>
    </row>
    <row r="40" spans="1:9" ht="15.75">
      <c r="A40" s="8" t="s">
        <v>142</v>
      </c>
      <c r="B40" s="7">
        <v>59</v>
      </c>
      <c r="C40" s="6">
        <f t="shared" si="0"/>
        <v>61</v>
      </c>
      <c r="D40" s="2">
        <v>38.1825674840305</v>
      </c>
      <c r="E40" s="2">
        <v>46.996466431095406</v>
      </c>
      <c r="F40" s="2">
        <v>50.37878787878789</v>
      </c>
      <c r="G40" s="7">
        <v>-263.2</v>
      </c>
      <c r="H40" s="7">
        <v>-27</v>
      </c>
      <c r="I40" s="7">
        <v>-47</v>
      </c>
    </row>
    <row r="41" spans="1:9" ht="15.75">
      <c r="A41" s="8" t="s">
        <v>163</v>
      </c>
      <c r="B41" s="7">
        <v>60.5</v>
      </c>
      <c r="C41" s="6">
        <f t="shared" si="0"/>
        <v>62.5</v>
      </c>
      <c r="D41" s="2">
        <v>37.553832902670116</v>
      </c>
      <c r="E41" s="2">
        <v>46.573323507737655</v>
      </c>
      <c r="F41" s="2">
        <v>49.529780564263326</v>
      </c>
      <c r="G41" s="7">
        <v>-263.5</v>
      </c>
      <c r="H41" s="7">
        <v>-26.9</v>
      </c>
      <c r="I41" s="7">
        <v>-48.3</v>
      </c>
    </row>
    <row r="42" spans="1:9" ht="15.75">
      <c r="A42" s="8" t="s">
        <v>143</v>
      </c>
      <c r="B42" s="7">
        <v>62</v>
      </c>
      <c r="C42" s="6">
        <f t="shared" si="0"/>
        <v>64</v>
      </c>
      <c r="D42" s="2">
        <v>40.520446096654275</v>
      </c>
      <c r="E42" s="2">
        <v>48.58611825192802</v>
      </c>
      <c r="F42" s="2">
        <v>53.69318181818182</v>
      </c>
      <c r="G42" s="7">
        <v>-260.4</v>
      </c>
      <c r="H42" s="7">
        <v>-27.1</v>
      </c>
      <c r="I42" s="7">
        <v>-43.7</v>
      </c>
    </row>
    <row r="43" spans="1:9" ht="15.75">
      <c r="A43" s="8" t="s">
        <v>164</v>
      </c>
      <c r="B43" s="7">
        <v>63.5</v>
      </c>
      <c r="C43" s="6">
        <f t="shared" si="0"/>
        <v>65.5</v>
      </c>
      <c r="D43" s="2">
        <v>31.84031158714703</v>
      </c>
      <c r="E43" s="2">
        <v>42.81045751633987</v>
      </c>
      <c r="F43" s="2">
        <v>42.532467532467535</v>
      </c>
      <c r="G43" s="7">
        <v>-260.1</v>
      </c>
      <c r="H43" s="7">
        <v>-26.9</v>
      </c>
      <c r="I43" s="7">
        <v>-44.6</v>
      </c>
    </row>
    <row r="44" spans="1:9" ht="15.75">
      <c r="A44" s="8" t="s">
        <v>144</v>
      </c>
      <c r="B44" s="7">
        <v>65</v>
      </c>
      <c r="C44" s="6">
        <f t="shared" si="0"/>
        <v>67</v>
      </c>
      <c r="D44" s="2">
        <v>35.27508090614887</v>
      </c>
      <c r="E44" s="2">
        <v>45.05494505494506</v>
      </c>
      <c r="F44" s="2">
        <v>46.59090909090909</v>
      </c>
      <c r="G44" s="7">
        <v>-260.7</v>
      </c>
      <c r="H44" s="7">
        <v>-26.9</v>
      </c>
      <c r="I44" s="7">
        <v>-45.4</v>
      </c>
    </row>
  </sheetData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D20" sqref="D20"/>
    </sheetView>
  </sheetViews>
  <sheetFormatPr defaultColWidth="11.00390625" defaultRowHeight="15.75"/>
  <cols>
    <col min="1" max="1" width="15.00390625" style="0" customWidth="1"/>
  </cols>
  <sheetData>
    <row r="1" spans="1:9" ht="15.75">
      <c r="A1" s="3" t="s">
        <v>121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9" t="s">
        <v>75</v>
      </c>
      <c r="H1" s="9" t="s">
        <v>76</v>
      </c>
      <c r="I1" s="9" t="s">
        <v>77</v>
      </c>
    </row>
    <row r="2" spans="1:9" ht="15.75">
      <c r="A2" s="8" t="s">
        <v>78</v>
      </c>
      <c r="B2" s="6">
        <v>1</v>
      </c>
      <c r="C2" s="6">
        <f>B2+2</f>
        <v>3</v>
      </c>
      <c r="D2" s="2">
        <v>23.323823109843087</v>
      </c>
      <c r="E2" s="2">
        <v>37.46364165212333</v>
      </c>
      <c r="F2" s="2">
        <v>34.038054968287526</v>
      </c>
      <c r="G2" s="7">
        <v>-231.1</v>
      </c>
      <c r="H2" s="7">
        <v>-24.2</v>
      </c>
      <c r="I2" s="7">
        <v>-37.1</v>
      </c>
    </row>
    <row r="3" spans="1:9" ht="15.75">
      <c r="A3" s="5"/>
      <c r="B3" s="6">
        <v>5</v>
      </c>
      <c r="C3" s="6">
        <f aca="true" t="shared" si="0" ref="C3:C48">B3+2</f>
        <v>7</v>
      </c>
      <c r="D3" s="2"/>
      <c r="E3" s="2"/>
      <c r="F3" s="2"/>
      <c r="G3" s="10"/>
      <c r="H3" s="10"/>
      <c r="I3" s="10"/>
    </row>
    <row r="4" spans="1:9" ht="15.75">
      <c r="A4" s="8" t="s">
        <v>79</v>
      </c>
      <c r="B4" s="6">
        <v>7</v>
      </c>
      <c r="C4" s="6">
        <f t="shared" si="0"/>
        <v>9</v>
      </c>
      <c r="D4" s="2">
        <v>65.13944223107569</v>
      </c>
      <c r="E4" s="2">
        <v>67.04331450094162</v>
      </c>
      <c r="F4" s="2">
        <v>115.5844155844156</v>
      </c>
      <c r="G4" s="7">
        <v>-232</v>
      </c>
      <c r="H4" s="7">
        <v>-25.2</v>
      </c>
      <c r="I4" s="7">
        <v>-30.1</v>
      </c>
    </row>
    <row r="5" spans="1:9" ht="15.75">
      <c r="A5" s="8" t="s">
        <v>80</v>
      </c>
      <c r="B5" s="6">
        <v>8.5</v>
      </c>
      <c r="C5" s="6">
        <f t="shared" si="0"/>
        <v>10.5</v>
      </c>
      <c r="D5" s="2">
        <v>71.7779868297272</v>
      </c>
      <c r="E5" s="2">
        <v>72.62773722627736</v>
      </c>
      <c r="F5" s="2">
        <v>150.75757575757575</v>
      </c>
      <c r="G5" s="7">
        <v>-231.9</v>
      </c>
      <c r="H5" s="7">
        <v>-25.3</v>
      </c>
      <c r="I5" s="7">
        <v>-29.8</v>
      </c>
    </row>
    <row r="6" spans="1:9" ht="15.75">
      <c r="A6" s="8" t="s">
        <v>81</v>
      </c>
      <c r="B6" s="6">
        <v>10</v>
      </c>
      <c r="C6" s="6">
        <f t="shared" si="0"/>
        <v>12</v>
      </c>
      <c r="D6" s="2">
        <v>61.671837926628946</v>
      </c>
      <c r="E6" s="2">
        <v>64.23705722070845</v>
      </c>
      <c r="F6" s="2">
        <v>102.05627705627704</v>
      </c>
      <c r="G6" s="7">
        <v>-231.4</v>
      </c>
      <c r="H6" s="7">
        <v>-25</v>
      </c>
      <c r="I6" s="7">
        <v>-31.5</v>
      </c>
    </row>
    <row r="7" spans="1:9" ht="15.75">
      <c r="A7" s="8" t="s">
        <v>82</v>
      </c>
      <c r="B7" s="6">
        <v>11.5</v>
      </c>
      <c r="C7" s="6">
        <f t="shared" si="0"/>
        <v>13.5</v>
      </c>
      <c r="D7" s="2">
        <v>41.70158498815814</v>
      </c>
      <c r="E7" s="2">
        <v>49.39911448450348</v>
      </c>
      <c r="F7" s="2">
        <v>55.46875</v>
      </c>
      <c r="G7" s="7">
        <v>-232.3</v>
      </c>
      <c r="H7" s="7">
        <v>-25.1</v>
      </c>
      <c r="I7" s="7">
        <v>-31.8</v>
      </c>
    </row>
    <row r="8" spans="1:9" ht="15.75">
      <c r="A8" s="8" t="s">
        <v>83</v>
      </c>
      <c r="B8" s="6">
        <v>13</v>
      </c>
      <c r="C8" s="6">
        <f t="shared" si="0"/>
        <v>15</v>
      </c>
      <c r="D8" s="2">
        <v>31.059840058828936</v>
      </c>
      <c r="E8" s="2">
        <v>42.30769230769231</v>
      </c>
      <c r="F8" s="2">
        <v>41.66666666666667</v>
      </c>
      <c r="G8" s="7">
        <v>-231.7</v>
      </c>
      <c r="H8" s="7">
        <v>-24.8</v>
      </c>
      <c r="I8" s="7">
        <v>-33</v>
      </c>
    </row>
    <row r="9" spans="1:9" ht="15.75">
      <c r="A9" s="8" t="s">
        <v>84</v>
      </c>
      <c r="B9" s="6">
        <v>14.5</v>
      </c>
      <c r="C9" s="6">
        <f t="shared" si="0"/>
        <v>16.5</v>
      </c>
      <c r="D9" s="2">
        <v>26.65036674816626</v>
      </c>
      <c r="E9" s="2">
        <v>39.51612903225807</v>
      </c>
      <c r="F9" s="2">
        <v>37.121212121212125</v>
      </c>
      <c r="G9" s="7">
        <v>-232</v>
      </c>
      <c r="H9" s="7">
        <v>-25.2</v>
      </c>
      <c r="I9" s="7">
        <v>-30</v>
      </c>
    </row>
    <row r="10" spans="1:9" ht="15.75">
      <c r="A10" s="5"/>
      <c r="B10" s="6">
        <v>17</v>
      </c>
      <c r="C10" s="6">
        <f t="shared" si="0"/>
        <v>19</v>
      </c>
      <c r="D10" s="2"/>
      <c r="E10" s="2"/>
      <c r="F10" s="2"/>
      <c r="G10" s="10"/>
      <c r="H10" s="10"/>
      <c r="I10" s="10"/>
    </row>
    <row r="11" spans="1:9" ht="15.75">
      <c r="A11" s="8" t="s">
        <v>85</v>
      </c>
      <c r="B11" s="6">
        <v>20</v>
      </c>
      <c r="C11" s="6">
        <f t="shared" si="0"/>
        <v>22</v>
      </c>
      <c r="D11" s="2">
        <v>35.27508090614887</v>
      </c>
      <c r="E11" s="2">
        <v>45.05494505494506</v>
      </c>
      <c r="F11" s="2">
        <v>46.59090909090909</v>
      </c>
      <c r="G11" s="7">
        <v>-235.2</v>
      </c>
      <c r="H11" s="7">
        <v>-24.5</v>
      </c>
      <c r="I11" s="7">
        <v>-39</v>
      </c>
    </row>
    <row r="12" spans="1:9" ht="15.75">
      <c r="A12" s="8" t="s">
        <v>86</v>
      </c>
      <c r="B12" s="6">
        <v>21.5</v>
      </c>
      <c r="C12" s="6">
        <f t="shared" si="0"/>
        <v>23.5</v>
      </c>
      <c r="D12" s="2">
        <v>39.29045721874407</v>
      </c>
      <c r="E12" s="2">
        <v>47.74657086871326</v>
      </c>
      <c r="F12" s="2">
        <v>51.91761363636363</v>
      </c>
      <c r="G12" s="7">
        <v>-235.9</v>
      </c>
      <c r="H12" s="7">
        <v>-24.8</v>
      </c>
      <c r="I12" s="7">
        <v>-37.6</v>
      </c>
    </row>
    <row r="13" spans="1:9" ht="15.75">
      <c r="A13" s="8" t="s">
        <v>87</v>
      </c>
      <c r="B13" s="6">
        <v>23</v>
      </c>
      <c r="C13" s="6">
        <f t="shared" si="0"/>
        <v>25</v>
      </c>
      <c r="D13" s="2">
        <v>42.08494208494209</v>
      </c>
      <c r="E13" s="2">
        <v>49.664429530201346</v>
      </c>
      <c r="F13" s="2">
        <v>56.06060606060607</v>
      </c>
      <c r="G13" s="7">
        <v>-236.4</v>
      </c>
      <c r="H13" s="7">
        <v>-24.8</v>
      </c>
      <c r="I13" s="7">
        <v>-38.2</v>
      </c>
    </row>
    <row r="14" spans="1:9" ht="15.75">
      <c r="A14" s="8" t="s">
        <v>88</v>
      </c>
      <c r="B14" s="6">
        <v>24.5</v>
      </c>
      <c r="C14" s="6">
        <f t="shared" si="0"/>
        <v>26.5</v>
      </c>
      <c r="D14" s="2">
        <v>44.97936726272352</v>
      </c>
      <c r="E14" s="2">
        <v>51.690821256038646</v>
      </c>
      <c r="F14" s="2">
        <v>60.79545454545454</v>
      </c>
      <c r="G14" s="7">
        <v>-236.2</v>
      </c>
      <c r="H14" s="7">
        <v>-24.1</v>
      </c>
      <c r="I14" s="7">
        <v>-43.1</v>
      </c>
    </row>
    <row r="15" spans="1:9" ht="15.75">
      <c r="A15" s="8" t="s">
        <v>89</v>
      </c>
      <c r="B15" s="6">
        <v>26</v>
      </c>
      <c r="C15" s="6">
        <f t="shared" si="0"/>
        <v>28</v>
      </c>
      <c r="D15" s="2">
        <v>46.58119658119658</v>
      </c>
      <c r="E15" s="2">
        <v>52.83018867924528</v>
      </c>
      <c r="F15" s="2">
        <v>63.63636363636365</v>
      </c>
      <c r="G15" s="7">
        <v>-236.6</v>
      </c>
      <c r="H15" s="7">
        <v>-24.2</v>
      </c>
      <c r="I15" s="7">
        <v>-43</v>
      </c>
    </row>
    <row r="16" spans="1:9" ht="15.75">
      <c r="A16" s="8" t="s">
        <v>90</v>
      </c>
      <c r="B16" s="6">
        <v>27.5</v>
      </c>
      <c r="C16" s="6">
        <f t="shared" si="0"/>
        <v>29.5</v>
      </c>
      <c r="D16" s="2">
        <v>49.26667281616088</v>
      </c>
      <c r="E16" s="2">
        <v>54.76973684210527</v>
      </c>
      <c r="F16" s="2">
        <v>68.80165289256198</v>
      </c>
      <c r="G16" s="7">
        <v>-237.1</v>
      </c>
      <c r="H16" s="7">
        <v>-24.3</v>
      </c>
      <c r="I16" s="7">
        <v>-42.9</v>
      </c>
    </row>
    <row r="17" spans="1:9" ht="15.75">
      <c r="A17" s="8" t="s">
        <v>91</v>
      </c>
      <c r="B17" s="6">
        <v>29</v>
      </c>
      <c r="C17" s="6">
        <f t="shared" si="0"/>
        <v>31</v>
      </c>
      <c r="D17" s="2">
        <v>50.574944522896914</v>
      </c>
      <c r="E17" s="2">
        <v>55.728225514998186</v>
      </c>
      <c r="F17" s="2">
        <v>71.52133580705011</v>
      </c>
      <c r="G17" s="7">
        <v>-238.2</v>
      </c>
      <c r="H17" s="7">
        <v>-24.9</v>
      </c>
      <c r="I17" s="7">
        <v>-38.8</v>
      </c>
    </row>
    <row r="18" spans="1:9" ht="15.75">
      <c r="A18" s="8" t="s">
        <v>92</v>
      </c>
      <c r="B18" s="6">
        <v>30.5</v>
      </c>
      <c r="C18" s="6">
        <f t="shared" si="0"/>
        <v>32.5</v>
      </c>
      <c r="D18" s="2">
        <v>59.78062157221207</v>
      </c>
      <c r="E18" s="2">
        <v>62.737127371273715</v>
      </c>
      <c r="F18" s="2">
        <v>95.66115702479338</v>
      </c>
      <c r="G18" s="7">
        <v>-238</v>
      </c>
      <c r="H18" s="7">
        <v>-25.1</v>
      </c>
      <c r="I18" s="7">
        <v>-37</v>
      </c>
    </row>
    <row r="19" spans="1:9" ht="15.75">
      <c r="A19" s="5"/>
      <c r="B19" s="6">
        <v>35</v>
      </c>
      <c r="C19" s="6">
        <f t="shared" si="0"/>
        <v>37</v>
      </c>
      <c r="D19" s="2"/>
      <c r="E19" s="2"/>
      <c r="F19" s="2"/>
      <c r="G19" s="10"/>
      <c r="H19" s="10"/>
      <c r="I19" s="10"/>
    </row>
    <row r="20" spans="1:9" ht="15.75">
      <c r="A20" s="8" t="s">
        <v>93</v>
      </c>
      <c r="B20" s="6">
        <v>37</v>
      </c>
      <c r="C20" s="6">
        <f t="shared" si="0"/>
        <v>39</v>
      </c>
      <c r="D20" s="2">
        <v>75.32082922013821</v>
      </c>
      <c r="E20" s="2">
        <v>75.72815533980582</v>
      </c>
      <c r="F20" s="2">
        <v>177.27272727272728</v>
      </c>
      <c r="G20" s="7">
        <v>-243.1</v>
      </c>
      <c r="H20" s="7">
        <v>-25.5</v>
      </c>
      <c r="I20" s="7">
        <v>-39.1</v>
      </c>
    </row>
    <row r="21" spans="1:9" ht="15.75">
      <c r="A21" s="8" t="s">
        <v>94</v>
      </c>
      <c r="B21" s="6">
        <v>38.5</v>
      </c>
      <c r="C21" s="6">
        <f t="shared" si="0"/>
        <v>40.5</v>
      </c>
      <c r="D21" s="2">
        <v>68.85843936293264</v>
      </c>
      <c r="E21" s="2">
        <v>70.13651877133105</v>
      </c>
      <c r="F21" s="2">
        <v>133.44155844155844</v>
      </c>
      <c r="G21" s="10">
        <v>-243.7</v>
      </c>
      <c r="H21" s="10">
        <v>-25.5</v>
      </c>
      <c r="I21" s="7">
        <v>-39.7</v>
      </c>
    </row>
    <row r="22" spans="1:9" ht="15.75">
      <c r="A22" s="8" t="s">
        <v>95</v>
      </c>
      <c r="B22" s="6">
        <v>40</v>
      </c>
      <c r="C22" s="6">
        <f t="shared" si="0"/>
        <v>42</v>
      </c>
      <c r="D22" s="2">
        <v>68.24244623899828</v>
      </c>
      <c r="E22" s="2">
        <v>69.61805555555556</v>
      </c>
      <c r="F22" s="2">
        <v>130.19480519480518</v>
      </c>
      <c r="G22" s="7">
        <v>-245.9</v>
      </c>
      <c r="H22" s="7">
        <v>-25.7</v>
      </c>
      <c r="I22" s="7">
        <v>-40.3</v>
      </c>
    </row>
    <row r="23" spans="1:9" ht="15.75">
      <c r="A23" s="8" t="s">
        <v>96</v>
      </c>
      <c r="B23" s="6">
        <v>41.5</v>
      </c>
      <c r="C23" s="6">
        <f t="shared" si="0"/>
        <v>43.5</v>
      </c>
      <c r="D23" s="2">
        <v>72.88993312850171</v>
      </c>
      <c r="E23" s="2">
        <v>73.59154929577466</v>
      </c>
      <c r="F23" s="2">
        <v>158.33333333333331</v>
      </c>
      <c r="G23" s="7">
        <v>-247.8</v>
      </c>
      <c r="H23" s="7">
        <v>-25.6</v>
      </c>
      <c r="I23" s="7">
        <v>-43</v>
      </c>
    </row>
    <row r="24" spans="1:9" ht="15.75">
      <c r="A24" s="8" t="s">
        <v>97</v>
      </c>
      <c r="B24" s="6">
        <v>43</v>
      </c>
      <c r="C24" s="6">
        <f t="shared" si="0"/>
        <v>45</v>
      </c>
      <c r="D24" s="2">
        <v>76.58079625292741</v>
      </c>
      <c r="E24" s="2">
        <v>76.85185185185185</v>
      </c>
      <c r="F24" s="2">
        <v>188.63636363636363</v>
      </c>
      <c r="G24" s="7">
        <v>-248.4</v>
      </c>
      <c r="H24" s="7">
        <v>-25.7</v>
      </c>
      <c r="I24" s="7">
        <v>-42.8</v>
      </c>
    </row>
    <row r="25" spans="1:9" ht="15.75">
      <c r="A25" s="8" t="s">
        <v>98</v>
      </c>
      <c r="B25" s="6">
        <v>44.5</v>
      </c>
      <c r="C25" s="6">
        <f t="shared" si="0"/>
        <v>46.5</v>
      </c>
      <c r="D25" s="2">
        <v>76.5807962529274</v>
      </c>
      <c r="E25" s="2">
        <v>76.85185185185185</v>
      </c>
      <c r="F25" s="2">
        <v>188.63636363636365</v>
      </c>
      <c r="G25" s="7">
        <v>-248.5</v>
      </c>
      <c r="H25" s="7">
        <v>-26.1</v>
      </c>
      <c r="I25" s="7">
        <v>-39.7</v>
      </c>
    </row>
    <row r="26" spans="1:9" ht="15.75">
      <c r="A26" s="8" t="s">
        <v>99</v>
      </c>
      <c r="B26" s="6">
        <v>46</v>
      </c>
      <c r="C26" s="6">
        <f t="shared" si="0"/>
        <v>48</v>
      </c>
      <c r="D26" s="2">
        <v>76.5807962529274</v>
      </c>
      <c r="E26" s="2">
        <v>76.85185185185185</v>
      </c>
      <c r="F26" s="2">
        <v>188.63636363636365</v>
      </c>
      <c r="G26" s="7">
        <v>-250.8</v>
      </c>
      <c r="H26" s="7">
        <v>-25.9</v>
      </c>
      <c r="I26" s="7">
        <v>-43.6</v>
      </c>
    </row>
    <row r="27" spans="1:9" ht="15.75">
      <c r="A27" s="8" t="s">
        <v>100</v>
      </c>
      <c r="B27" s="6">
        <v>47.5</v>
      </c>
      <c r="C27" s="6">
        <f t="shared" si="0"/>
        <v>49.5</v>
      </c>
      <c r="D27" s="2">
        <v>71.39957560660578</v>
      </c>
      <c r="E27" s="2">
        <v>72.30164403145103</v>
      </c>
      <c r="F27" s="2">
        <v>148.31378299120234</v>
      </c>
      <c r="G27" s="7">
        <v>-250.4</v>
      </c>
      <c r="H27" s="7">
        <v>-25.9</v>
      </c>
      <c r="I27" s="7">
        <v>-43.2</v>
      </c>
    </row>
    <row r="28" spans="1:9" ht="15.75">
      <c r="A28" s="8" t="s">
        <v>101</v>
      </c>
      <c r="B28" s="6">
        <v>49</v>
      </c>
      <c r="C28" s="6">
        <f t="shared" si="0"/>
        <v>51</v>
      </c>
      <c r="D28" s="2">
        <v>69.17497733454216</v>
      </c>
      <c r="E28" s="2">
        <v>70.40389972144847</v>
      </c>
      <c r="F28" s="2">
        <v>135.1604278074866</v>
      </c>
      <c r="G28" s="7">
        <v>-252.6</v>
      </c>
      <c r="H28" s="7">
        <v>-26.2</v>
      </c>
      <c r="I28" s="7">
        <v>-43</v>
      </c>
    </row>
    <row r="29" spans="1:9" ht="15.75">
      <c r="A29" s="8" t="s">
        <v>102</v>
      </c>
      <c r="B29" s="6">
        <v>50.5</v>
      </c>
      <c r="C29" s="6">
        <f t="shared" si="0"/>
        <v>52.5</v>
      </c>
      <c r="D29" s="2">
        <v>66.64813785436353</v>
      </c>
      <c r="E29" s="2">
        <v>68.28752642706131</v>
      </c>
      <c r="F29" s="2">
        <v>122.34848484848484</v>
      </c>
      <c r="G29" s="7">
        <v>-253</v>
      </c>
      <c r="H29" s="7">
        <v>-26.3</v>
      </c>
      <c r="I29" s="7">
        <v>-42.6</v>
      </c>
    </row>
    <row r="30" spans="1:9" ht="15.75">
      <c r="A30" s="5"/>
      <c r="B30" s="6">
        <v>55</v>
      </c>
      <c r="C30" s="6">
        <f t="shared" si="0"/>
        <v>57</v>
      </c>
      <c r="D30" s="2"/>
      <c r="E30" s="2"/>
      <c r="F30" s="2"/>
      <c r="G30" s="10"/>
      <c r="H30" s="10"/>
      <c r="I30" s="10"/>
    </row>
    <row r="31" spans="1:9" ht="15.75">
      <c r="A31" s="8" t="s">
        <v>103</v>
      </c>
      <c r="B31" s="6">
        <v>57</v>
      </c>
      <c r="C31" s="6">
        <f t="shared" si="0"/>
        <v>59</v>
      </c>
      <c r="D31" s="2">
        <v>79.0491539081386</v>
      </c>
      <c r="E31" s="2">
        <v>79.08622908622908</v>
      </c>
      <c r="F31" s="2">
        <v>214.86013986013987</v>
      </c>
      <c r="G31" s="7">
        <v>-253.3</v>
      </c>
      <c r="H31" s="7">
        <v>-25.7</v>
      </c>
      <c r="I31" s="7">
        <v>-47.5</v>
      </c>
    </row>
    <row r="32" spans="1:9" ht="15.75">
      <c r="A32" s="8" t="s">
        <v>104</v>
      </c>
      <c r="B32" s="6">
        <v>58</v>
      </c>
      <c r="C32" s="6">
        <f t="shared" si="0"/>
        <v>60</v>
      </c>
      <c r="D32" s="2">
        <v>73.15436241610739</v>
      </c>
      <c r="E32" s="2">
        <v>73.82198952879581</v>
      </c>
      <c r="F32" s="2">
        <v>160.22727272727272</v>
      </c>
      <c r="G32" s="7">
        <v>-254.3</v>
      </c>
      <c r="H32" s="7">
        <v>-25.8</v>
      </c>
      <c r="I32" s="7">
        <v>-47.9</v>
      </c>
    </row>
    <row r="33" spans="1:9" ht="15.75">
      <c r="A33" s="8" t="s">
        <v>105</v>
      </c>
      <c r="B33" s="6">
        <v>59</v>
      </c>
      <c r="C33" s="6">
        <f t="shared" si="0"/>
        <v>61</v>
      </c>
      <c r="D33" s="2">
        <v>71.03548153511947</v>
      </c>
      <c r="E33" s="2">
        <v>71.98879551820727</v>
      </c>
      <c r="F33" s="2">
        <v>146.02272727272725</v>
      </c>
      <c r="G33" s="7">
        <v>-255.3</v>
      </c>
      <c r="H33" s="7">
        <v>-25.7</v>
      </c>
      <c r="I33" s="7">
        <v>-49.8</v>
      </c>
    </row>
    <row r="34" spans="1:9" ht="15.75">
      <c r="A34" s="8" t="s">
        <v>106</v>
      </c>
      <c r="B34" s="6">
        <v>61</v>
      </c>
      <c r="C34" s="6">
        <f t="shared" si="0"/>
        <v>63</v>
      </c>
      <c r="D34" s="2">
        <v>71.52408072304073</v>
      </c>
      <c r="E34" s="2">
        <v>72.4088291746641</v>
      </c>
      <c r="F34" s="2">
        <v>149.1106719367589</v>
      </c>
      <c r="G34" s="7">
        <v>-255.3</v>
      </c>
      <c r="H34" s="7">
        <v>-25.9</v>
      </c>
      <c r="I34" s="7">
        <v>-48.2</v>
      </c>
    </row>
    <row r="35" spans="1:9" ht="15.75">
      <c r="A35" s="8" t="s">
        <v>107</v>
      </c>
      <c r="B35" s="6">
        <v>63</v>
      </c>
      <c r="C35" s="6">
        <f t="shared" si="0"/>
        <v>65</v>
      </c>
      <c r="D35" s="2">
        <v>55.6570814297232</v>
      </c>
      <c r="E35" s="2">
        <v>59.538989700833746</v>
      </c>
      <c r="F35" s="2">
        <v>83.60881542699725</v>
      </c>
      <c r="G35" s="7">
        <v>-255.3</v>
      </c>
      <c r="H35" s="7">
        <v>-26</v>
      </c>
      <c r="I35" s="7">
        <v>-47.3</v>
      </c>
    </row>
    <row r="36" spans="1:9" ht="15.75">
      <c r="A36" s="8" t="s">
        <v>108</v>
      </c>
      <c r="B36" s="6">
        <v>65</v>
      </c>
      <c r="C36" s="6">
        <f t="shared" si="0"/>
        <v>67</v>
      </c>
      <c r="D36" s="2">
        <v>63.55685131195335</v>
      </c>
      <c r="E36" s="2">
        <v>65.75342465753424</v>
      </c>
      <c r="F36" s="2">
        <v>109.09090909090908</v>
      </c>
      <c r="G36" s="7">
        <v>-256.1</v>
      </c>
      <c r="H36" s="7">
        <v>-27.1</v>
      </c>
      <c r="I36" s="7">
        <v>-39.2</v>
      </c>
    </row>
    <row r="37" spans="1:9" ht="15.75">
      <c r="A37" s="8" t="s">
        <v>109</v>
      </c>
      <c r="B37" s="6">
        <v>67</v>
      </c>
      <c r="C37" s="6">
        <f t="shared" si="0"/>
        <v>69</v>
      </c>
      <c r="D37" s="2">
        <v>70.57092407298411</v>
      </c>
      <c r="E37" s="2">
        <v>71.5909090909091</v>
      </c>
      <c r="F37" s="2">
        <v>143.1818181818182</v>
      </c>
      <c r="G37" s="7">
        <v>-257.4</v>
      </c>
      <c r="H37" s="7">
        <v>-27.2</v>
      </c>
      <c r="I37" s="7">
        <v>-40</v>
      </c>
    </row>
    <row r="38" spans="1:9" ht="15.75">
      <c r="A38" s="8" t="s">
        <v>110</v>
      </c>
      <c r="B38" s="6">
        <v>69</v>
      </c>
      <c r="C38" s="6">
        <f t="shared" si="0"/>
        <v>71</v>
      </c>
      <c r="D38" s="2">
        <v>68.55345911949686</v>
      </c>
      <c r="E38" s="2">
        <v>69.87951807228916</v>
      </c>
      <c r="F38" s="2">
        <v>131.81818181818184</v>
      </c>
      <c r="G38" s="7">
        <v>-256.2</v>
      </c>
      <c r="H38" s="7">
        <v>-27</v>
      </c>
      <c r="I38" s="7">
        <v>-40.1</v>
      </c>
    </row>
    <row r="39" spans="1:9" ht="15.75">
      <c r="A39" s="8" t="s">
        <v>111</v>
      </c>
      <c r="B39" s="6">
        <v>71</v>
      </c>
      <c r="C39" s="6">
        <f t="shared" si="0"/>
        <v>73</v>
      </c>
      <c r="D39" s="2">
        <v>66.33432603910397</v>
      </c>
      <c r="E39" s="2">
        <v>68.02754549926217</v>
      </c>
      <c r="F39" s="2">
        <v>120.8916083916084</v>
      </c>
      <c r="G39" s="7">
        <v>-258.2</v>
      </c>
      <c r="H39" s="7">
        <v>-27</v>
      </c>
      <c r="I39" s="7">
        <v>-42.2</v>
      </c>
    </row>
    <row r="40" spans="1:9" ht="15.75">
      <c r="A40" s="8" t="s">
        <v>112</v>
      </c>
      <c r="B40" s="6">
        <v>73</v>
      </c>
      <c r="C40" s="6">
        <f t="shared" si="0"/>
        <v>75</v>
      </c>
      <c r="D40" s="2">
        <v>65.21497147627662</v>
      </c>
      <c r="E40" s="2">
        <v>67.10526315789474</v>
      </c>
      <c r="F40" s="2">
        <v>115.90909090909092</v>
      </c>
      <c r="G40" s="7">
        <v>-257.9</v>
      </c>
      <c r="H40" s="7">
        <v>-26.7</v>
      </c>
      <c r="I40" s="7">
        <v>-44.6</v>
      </c>
    </row>
    <row r="41" spans="1:9" ht="15.75">
      <c r="A41" s="8" t="s">
        <v>113</v>
      </c>
      <c r="B41" s="6">
        <v>75</v>
      </c>
      <c r="C41" s="6">
        <f t="shared" si="0"/>
        <v>77</v>
      </c>
      <c r="D41" s="2"/>
      <c r="E41" s="2"/>
      <c r="F41" s="2"/>
      <c r="G41" s="7">
        <v>-256.8</v>
      </c>
      <c r="H41" s="7">
        <v>-26.3</v>
      </c>
      <c r="I41" s="7">
        <v>-46.7</v>
      </c>
    </row>
    <row r="42" spans="1:9" ht="15.75">
      <c r="A42" s="8" t="s">
        <v>114</v>
      </c>
      <c r="B42" s="6">
        <v>77</v>
      </c>
      <c r="C42" s="6">
        <f t="shared" si="0"/>
        <v>79</v>
      </c>
      <c r="D42" s="2">
        <v>65.60619088564059</v>
      </c>
      <c r="E42" s="2">
        <v>67.42671009771986</v>
      </c>
      <c r="F42" s="2">
        <v>117.61363636363636</v>
      </c>
      <c r="G42" s="7">
        <v>-259.1</v>
      </c>
      <c r="H42" s="7">
        <v>-26.7</v>
      </c>
      <c r="I42" s="7">
        <v>-45.1</v>
      </c>
    </row>
    <row r="43" spans="1:9" ht="15.75">
      <c r="A43" s="8" t="s">
        <v>115</v>
      </c>
      <c r="B43" s="6">
        <v>79</v>
      </c>
      <c r="C43" s="6">
        <f t="shared" si="0"/>
        <v>81</v>
      </c>
      <c r="D43" s="2">
        <v>55.47073791348601</v>
      </c>
      <c r="E43" s="2">
        <v>59.39675174013921</v>
      </c>
      <c r="F43" s="2">
        <v>83.11688311688312</v>
      </c>
      <c r="G43" s="7">
        <v>-261.1</v>
      </c>
      <c r="H43" s="7">
        <v>-27.3</v>
      </c>
      <c r="I43" s="7">
        <v>-42.9</v>
      </c>
    </row>
    <row r="44" spans="1:9" ht="15.75">
      <c r="A44" s="8" t="s">
        <v>116</v>
      </c>
      <c r="B44" s="6">
        <v>81</v>
      </c>
      <c r="C44" s="6">
        <f t="shared" si="0"/>
        <v>83</v>
      </c>
      <c r="D44" s="2"/>
      <c r="E44" s="2"/>
      <c r="F44" s="2"/>
      <c r="G44" s="7">
        <v>-259.4</v>
      </c>
      <c r="H44" s="7">
        <v>-27.1</v>
      </c>
      <c r="I44" s="7">
        <v>-42.7</v>
      </c>
    </row>
    <row r="45" spans="1:9" ht="15.75">
      <c r="A45" s="8" t="s">
        <v>117</v>
      </c>
      <c r="B45" s="6">
        <v>83</v>
      </c>
      <c r="C45" s="6">
        <f t="shared" si="0"/>
        <v>85</v>
      </c>
      <c r="D45" s="2">
        <v>64.35334744346663</v>
      </c>
      <c r="E45" s="2">
        <v>66.40067198656027</v>
      </c>
      <c r="F45" s="2">
        <v>112.28693181818181</v>
      </c>
      <c r="G45" s="7">
        <v>-260.4</v>
      </c>
      <c r="H45" s="7">
        <v>-27.2</v>
      </c>
      <c r="I45" s="7">
        <v>-42.4</v>
      </c>
    </row>
    <row r="46" spans="1:9" ht="15.75">
      <c r="A46" s="8" t="s">
        <v>118</v>
      </c>
      <c r="B46" s="6">
        <v>85</v>
      </c>
      <c r="C46" s="6">
        <f t="shared" si="0"/>
        <v>87</v>
      </c>
      <c r="D46" s="2">
        <v>62.565510356875464</v>
      </c>
      <c r="E46" s="2">
        <v>64.95327102803739</v>
      </c>
      <c r="F46" s="2">
        <v>105.30303030303033</v>
      </c>
      <c r="G46" s="7">
        <v>-259.4</v>
      </c>
      <c r="H46" s="7">
        <v>-27.2</v>
      </c>
      <c r="I46" s="7">
        <v>-42.1</v>
      </c>
    </row>
    <row r="47" spans="1:9" ht="15.75">
      <c r="A47" s="8" t="s">
        <v>119</v>
      </c>
      <c r="B47" s="6">
        <v>87</v>
      </c>
      <c r="C47" s="6">
        <f t="shared" si="0"/>
        <v>89</v>
      </c>
      <c r="D47" s="2">
        <v>64.32002195690957</v>
      </c>
      <c r="E47" s="2">
        <v>66.37351267459908</v>
      </c>
      <c r="F47" s="2">
        <v>112.15034965034964</v>
      </c>
      <c r="G47" s="7">
        <v>-261.4</v>
      </c>
      <c r="H47" s="7">
        <v>-27.5</v>
      </c>
      <c r="I47" s="7">
        <v>-41.7</v>
      </c>
    </row>
    <row r="48" spans="1:9" ht="15.75">
      <c r="A48" s="8" t="s">
        <v>120</v>
      </c>
      <c r="B48" s="6">
        <v>89</v>
      </c>
      <c r="C48" s="6">
        <f t="shared" si="0"/>
        <v>91</v>
      </c>
      <c r="D48" s="2">
        <v>59.484041673557144</v>
      </c>
      <c r="E48" s="2">
        <v>62.50382614018978</v>
      </c>
      <c r="F48" s="2">
        <v>94.71243042671615</v>
      </c>
      <c r="G48" s="7">
        <v>-261.4</v>
      </c>
      <c r="H48" s="7">
        <v>-27.6</v>
      </c>
      <c r="I48" s="7">
        <v>-40.7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G1" sqref="G1:H1048576"/>
    </sheetView>
  </sheetViews>
  <sheetFormatPr defaultColWidth="11.00390625" defaultRowHeight="15.75"/>
  <cols>
    <col min="4" max="4" width="13.00390625" style="0" customWidth="1"/>
    <col min="5" max="5" width="11.00390625" style="0" customWidth="1"/>
    <col min="10" max="10" width="11.00390625" style="0" customWidth="1"/>
    <col min="11" max="11" width="12.375" style="0" bestFit="1" customWidth="1"/>
    <col min="12" max="12" width="11.375" style="0" bestFit="1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165</v>
      </c>
      <c r="B2">
        <v>0</v>
      </c>
      <c r="C2">
        <v>30</v>
      </c>
      <c r="D2" s="13">
        <v>1.5332676888451258</v>
      </c>
      <c r="E2" s="2">
        <v>22.040316293573888</v>
      </c>
      <c r="F2" s="2">
        <v>14.49386503067484</v>
      </c>
      <c r="G2" s="2"/>
      <c r="H2" s="2"/>
      <c r="I2" s="2"/>
      <c r="J2" s="2">
        <v>3.2370749883558454</v>
      </c>
      <c r="K2" s="2">
        <v>88.24715094193348</v>
      </c>
      <c r="L2" s="2">
        <v>8.388247150941933</v>
      </c>
    </row>
    <row r="3" spans="1:12" ht="15.75">
      <c r="A3" t="s">
        <v>166</v>
      </c>
      <c r="B3">
        <f>B2+2.5</f>
        <v>2.5</v>
      </c>
      <c r="C3">
        <f>C2+2.5</f>
        <v>32.5</v>
      </c>
      <c r="D3" s="13">
        <v>2.9994496422674737</v>
      </c>
      <c r="E3" s="2">
        <v>22.942398076292474</v>
      </c>
      <c r="F3" s="2">
        <v>15.822436338609759</v>
      </c>
      <c r="G3" s="2">
        <v>-213.745493</v>
      </c>
      <c r="H3" s="2">
        <v>-18.801014</v>
      </c>
      <c r="I3" s="2">
        <v>-63.33738100000002</v>
      </c>
      <c r="J3" s="2"/>
      <c r="K3" s="2"/>
      <c r="L3" s="2"/>
    </row>
    <row r="4" spans="1:12" ht="15.75">
      <c r="A4" t="s">
        <v>167</v>
      </c>
      <c r="B4">
        <f aca="true" t="shared" si="0" ref="B4:C46">B3+2.5</f>
        <v>5</v>
      </c>
      <c r="C4">
        <f t="shared" si="0"/>
        <v>35</v>
      </c>
      <c r="D4" s="13">
        <v>3.7729318103149883</v>
      </c>
      <c r="E4" s="2">
        <v>23.952292373344992</v>
      </c>
      <c r="F4" s="2">
        <v>17.25992498761587</v>
      </c>
      <c r="G4" s="2">
        <v>-206.640631</v>
      </c>
      <c r="H4" s="2">
        <v>-18.265523</v>
      </c>
      <c r="I4" s="2">
        <v>-60.516447</v>
      </c>
      <c r="J4" s="2"/>
      <c r="K4" s="2"/>
      <c r="L4" s="2"/>
    </row>
    <row r="5" spans="1:12" ht="15.75">
      <c r="A5" t="s">
        <v>168</v>
      </c>
      <c r="B5">
        <f t="shared" si="0"/>
        <v>7.5</v>
      </c>
      <c r="C5">
        <f t="shared" si="0"/>
        <v>37.5</v>
      </c>
      <c r="D5" s="13">
        <v>5.599794502954021</v>
      </c>
      <c r="E5" s="2">
        <v>26.03401429002715</v>
      </c>
      <c r="F5" s="2">
        <v>19.828730748805082</v>
      </c>
      <c r="G5" s="2">
        <v>-209.8036</v>
      </c>
      <c r="H5" s="2">
        <v>-19.433726</v>
      </c>
      <c r="I5" s="2">
        <v>-54.33379199999999</v>
      </c>
      <c r="J5" s="2"/>
      <c r="K5" s="2"/>
      <c r="L5" s="2"/>
    </row>
    <row r="6" spans="1:12" ht="15.75">
      <c r="A6" t="s">
        <v>169</v>
      </c>
      <c r="B6">
        <f t="shared" si="0"/>
        <v>10</v>
      </c>
      <c r="C6">
        <f t="shared" si="0"/>
        <v>40</v>
      </c>
      <c r="D6" s="13">
        <v>7.137329602952557</v>
      </c>
      <c r="E6" s="2">
        <v>27.650496243391153</v>
      </c>
      <c r="F6" s="2">
        <v>22.550772767914165</v>
      </c>
      <c r="G6" s="2">
        <v>-216.269292</v>
      </c>
      <c r="H6" s="2">
        <v>-19.784033</v>
      </c>
      <c r="I6" s="2">
        <v>-57.997028</v>
      </c>
      <c r="J6" s="2">
        <v>2.586631053630421</v>
      </c>
      <c r="K6" s="2">
        <v>92.54234905461446</v>
      </c>
      <c r="L6" s="2">
        <v>4.871019891755113</v>
      </c>
    </row>
    <row r="7" spans="1:12" ht="15.75">
      <c r="A7" t="s">
        <v>170</v>
      </c>
      <c r="B7">
        <f t="shared" si="0"/>
        <v>12.5</v>
      </c>
      <c r="C7">
        <f t="shared" si="0"/>
        <v>42.5</v>
      </c>
      <c r="D7" s="13">
        <v>7.2233267064280975</v>
      </c>
      <c r="E7" s="2">
        <v>28.23189486438626</v>
      </c>
      <c r="F7" s="2">
        <v>23.376877857609422</v>
      </c>
      <c r="G7" s="2">
        <v>-216.596041</v>
      </c>
      <c r="H7" s="2">
        <v>-19.812809</v>
      </c>
      <c r="I7" s="2">
        <v>-58.093569</v>
      </c>
      <c r="J7" s="2"/>
      <c r="K7" s="2"/>
      <c r="L7" s="2"/>
    </row>
    <row r="8" spans="1:12" ht="15.75">
      <c r="A8" t="s">
        <v>171</v>
      </c>
      <c r="B8">
        <f t="shared" si="0"/>
        <v>15</v>
      </c>
      <c r="C8">
        <f t="shared" si="0"/>
        <v>45</v>
      </c>
      <c r="D8" s="13">
        <v>8.707063790939177</v>
      </c>
      <c r="E8" s="2">
        <v>28.964659918309344</v>
      </c>
      <c r="F8" s="2">
        <v>26.908448791089363</v>
      </c>
      <c r="G8" s="2">
        <v>-220.942053</v>
      </c>
      <c r="H8" s="2">
        <v>-20.082763</v>
      </c>
      <c r="I8" s="2">
        <v>-60.27994899999999</v>
      </c>
      <c r="J8" s="2"/>
      <c r="K8" s="2"/>
      <c r="L8" s="2"/>
    </row>
    <row r="9" spans="1:12" ht="15.75">
      <c r="A9" t="s">
        <v>172</v>
      </c>
      <c r="B9">
        <f t="shared" si="0"/>
        <v>17.5</v>
      </c>
      <c r="C9">
        <f t="shared" si="0"/>
        <v>47.5</v>
      </c>
      <c r="D9" s="13">
        <v>9.987603083059344</v>
      </c>
      <c r="E9" s="2">
        <v>28.350780847777585</v>
      </c>
      <c r="F9" s="2">
        <v>22.81038932513316</v>
      </c>
      <c r="G9" s="2">
        <v>-220.859272</v>
      </c>
      <c r="H9" s="2">
        <v>-19.873816</v>
      </c>
      <c r="I9" s="2">
        <v>-61.86874399999999</v>
      </c>
      <c r="J9" s="2"/>
      <c r="K9" s="2"/>
      <c r="L9" s="2"/>
    </row>
    <row r="10" spans="1:12" ht="15.75">
      <c r="A10" t="s">
        <v>173</v>
      </c>
      <c r="B10">
        <f t="shared" si="0"/>
        <v>20</v>
      </c>
      <c r="C10">
        <f t="shared" si="0"/>
        <v>50</v>
      </c>
      <c r="D10" s="13">
        <v>17.656587473002165</v>
      </c>
      <c r="E10" s="2">
        <v>50.098167539267024</v>
      </c>
      <c r="F10" s="2">
        <v>24.476973464340624</v>
      </c>
      <c r="G10" s="2">
        <v>-224.627885</v>
      </c>
      <c r="H10" s="2">
        <v>-20.413722</v>
      </c>
      <c r="I10" s="2">
        <v>-61.31810899999999</v>
      </c>
      <c r="J10" s="2">
        <v>0.956792467157719</v>
      </c>
      <c r="K10" s="2">
        <v>93.87197205558509</v>
      </c>
      <c r="L10" s="2">
        <v>5.171235477257195</v>
      </c>
    </row>
    <row r="11" spans="1:12" ht="15.75">
      <c r="A11" t="s">
        <v>174</v>
      </c>
      <c r="B11">
        <f t="shared" si="0"/>
        <v>22.5</v>
      </c>
      <c r="C11">
        <f t="shared" si="0"/>
        <v>52.5</v>
      </c>
      <c r="D11" s="13">
        <v>13.769429340363597</v>
      </c>
      <c r="E11" s="2">
        <v>31.715379262352112</v>
      </c>
      <c r="F11" s="2">
        <v>30.52832590706555</v>
      </c>
      <c r="G11" s="2">
        <v>-222.903967</v>
      </c>
      <c r="H11" s="2">
        <v>-19.940923</v>
      </c>
      <c r="I11" s="2">
        <v>-63.37658299999998</v>
      </c>
      <c r="J11" s="2"/>
      <c r="K11" s="2"/>
      <c r="L11" s="2"/>
    </row>
    <row r="12" spans="1:12" ht="15.75">
      <c r="A12" t="s">
        <v>175</v>
      </c>
      <c r="B12">
        <f t="shared" si="0"/>
        <v>25</v>
      </c>
      <c r="C12">
        <f t="shared" si="0"/>
        <v>55</v>
      </c>
      <c r="D12" s="13">
        <v>13.793103448275865</v>
      </c>
      <c r="E12" s="2">
        <v>33.62562416270856</v>
      </c>
      <c r="F12" s="2">
        <v>33.28348443779793</v>
      </c>
      <c r="G12" s="2">
        <v>-226.429401</v>
      </c>
      <c r="H12" s="2">
        <v>-20.940471</v>
      </c>
      <c r="I12" s="2">
        <v>-58.90563300000002</v>
      </c>
      <c r="J12" s="2"/>
      <c r="K12" s="2"/>
      <c r="L12" s="2"/>
    </row>
    <row r="13" spans="1:12" ht="15.75">
      <c r="A13" t="s">
        <v>176</v>
      </c>
      <c r="B13">
        <f t="shared" si="0"/>
        <v>27.5</v>
      </c>
      <c r="C13">
        <f t="shared" si="0"/>
        <v>57.5</v>
      </c>
      <c r="D13" s="13">
        <v>12.228601597043491</v>
      </c>
      <c r="E13" s="2">
        <v>31.528006589785818</v>
      </c>
      <c r="F13" s="2">
        <v>29.76489385984933</v>
      </c>
      <c r="G13" s="2">
        <v>-226.790635</v>
      </c>
      <c r="H13" s="2">
        <v>-21.171533</v>
      </c>
      <c r="I13" s="2">
        <v>-57.41837100000001</v>
      </c>
      <c r="J13" s="2"/>
      <c r="K13" s="2"/>
      <c r="L13" s="2"/>
    </row>
    <row r="14" spans="1:12" ht="15.75">
      <c r="A14" t="s">
        <v>177</v>
      </c>
      <c r="B14">
        <f t="shared" si="0"/>
        <v>30</v>
      </c>
      <c r="C14">
        <f t="shared" si="0"/>
        <v>60</v>
      </c>
      <c r="D14" s="13">
        <v>17.192429022082024</v>
      </c>
      <c r="E14" s="2">
        <v>35.58940803598814</v>
      </c>
      <c r="F14" s="2">
        <v>38.30919060479581</v>
      </c>
      <c r="G14" s="2">
        <v>-233.171056</v>
      </c>
      <c r="H14" s="2">
        <v>-22.480885</v>
      </c>
      <c r="I14" s="2">
        <v>-53.32397599999999</v>
      </c>
      <c r="J14" s="2">
        <v>1.9826864004468026</v>
      </c>
      <c r="K14" s="2">
        <v>93.05594340500792</v>
      </c>
      <c r="L14" s="2">
        <v>4.961370194545286</v>
      </c>
    </row>
    <row r="15" spans="1:12" ht="15.75">
      <c r="A15" t="s">
        <v>178</v>
      </c>
      <c r="B15">
        <f t="shared" si="0"/>
        <v>32.5</v>
      </c>
      <c r="C15">
        <f t="shared" si="0"/>
        <v>62.5</v>
      </c>
      <c r="D15" s="13">
        <v>18.36205779447972</v>
      </c>
      <c r="E15" s="2">
        <v>35.851746258018515</v>
      </c>
      <c r="F15" s="2">
        <v>39.24617388472809</v>
      </c>
      <c r="G15" s="2">
        <v>-239.423497</v>
      </c>
      <c r="H15" s="2">
        <v>-23.271527</v>
      </c>
      <c r="I15" s="2">
        <v>-53.251281000000006</v>
      </c>
      <c r="J15" s="2"/>
      <c r="K15" s="2"/>
      <c r="L15" s="2"/>
    </row>
    <row r="16" spans="1:12" ht="15.75">
      <c r="A16" t="s">
        <v>179</v>
      </c>
      <c r="B16">
        <f t="shared" si="0"/>
        <v>35</v>
      </c>
      <c r="C16">
        <f t="shared" si="0"/>
        <v>65</v>
      </c>
      <c r="D16" s="13">
        <v>16.292974588938712</v>
      </c>
      <c r="E16" s="2">
        <v>35.16267222415191</v>
      </c>
      <c r="F16" s="2">
        <v>36.408730158730165</v>
      </c>
      <c r="G16" s="2">
        <v>-236.298308</v>
      </c>
      <c r="H16" s="2">
        <v>-23.117485</v>
      </c>
      <c r="I16" s="2">
        <v>-51.358428</v>
      </c>
      <c r="J16" s="2"/>
      <c r="K16" s="2"/>
      <c r="L16" s="2"/>
    </row>
    <row r="17" spans="1:12" ht="15.75">
      <c r="A17" t="s">
        <v>180</v>
      </c>
      <c r="B17">
        <f t="shared" si="0"/>
        <v>37.5</v>
      </c>
      <c r="C17">
        <f t="shared" si="0"/>
        <v>67.5</v>
      </c>
      <c r="D17" s="13">
        <v>16.969382459782047</v>
      </c>
      <c r="E17" s="2">
        <v>34.26998603237205</v>
      </c>
      <c r="F17" s="2">
        <v>36.94703237995963</v>
      </c>
      <c r="G17" s="2">
        <v>-241.610423</v>
      </c>
      <c r="H17" s="2">
        <v>-23.023352</v>
      </c>
      <c r="I17" s="2">
        <v>-57.423607000000004</v>
      </c>
      <c r="J17" s="2"/>
      <c r="K17" s="2"/>
      <c r="L17" s="2"/>
    </row>
    <row r="18" spans="1:12" ht="15.75">
      <c r="A18" t="s">
        <v>197</v>
      </c>
      <c r="B18">
        <f t="shared" si="0"/>
        <v>40</v>
      </c>
      <c r="C18">
        <f t="shared" si="0"/>
        <v>70</v>
      </c>
      <c r="D18" s="13">
        <v>17.89819376026273</v>
      </c>
      <c r="E18" s="2">
        <v>35.51715243745166</v>
      </c>
      <c r="F18" s="2">
        <v>38.259274357929094</v>
      </c>
      <c r="G18" s="2">
        <v>-242.448391</v>
      </c>
      <c r="H18" s="2">
        <v>-23.876692</v>
      </c>
      <c r="I18" s="2">
        <v>-51.434855</v>
      </c>
      <c r="J18" s="2">
        <v>0.9608166941900617</v>
      </c>
      <c r="K18" s="2">
        <v>94.92568683380874</v>
      </c>
      <c r="L18" s="2">
        <v>4.113496472001201</v>
      </c>
    </row>
    <row r="19" spans="1:12" ht="15.75">
      <c r="A19" t="s">
        <v>198</v>
      </c>
      <c r="B19">
        <f t="shared" si="0"/>
        <v>42.5</v>
      </c>
      <c r="C19">
        <f t="shared" si="0"/>
        <v>72.5</v>
      </c>
      <c r="D19" s="13">
        <v>22.465403866915302</v>
      </c>
      <c r="E19" s="2">
        <v>36.72406888265919</v>
      </c>
      <c r="F19" s="2">
        <v>43.61299582463465</v>
      </c>
      <c r="G19" s="2">
        <v>-243.129981</v>
      </c>
      <c r="H19" s="2">
        <v>-24.055778</v>
      </c>
      <c r="I19" s="2">
        <v>-50.683756999999986</v>
      </c>
      <c r="J19" s="2"/>
      <c r="K19" s="2"/>
      <c r="L19" s="2"/>
    </row>
    <row r="20" spans="1:12" ht="15.75">
      <c r="A20" t="s">
        <v>199</v>
      </c>
      <c r="B20">
        <f t="shared" si="0"/>
        <v>45</v>
      </c>
      <c r="C20">
        <f t="shared" si="0"/>
        <v>75</v>
      </c>
      <c r="D20" s="13">
        <v>17.710571832905288</v>
      </c>
      <c r="E20" s="2">
        <v>36.396046021714476</v>
      </c>
      <c r="F20" s="2">
        <v>40.849165032790225</v>
      </c>
      <c r="G20" s="2">
        <v>-245.992663</v>
      </c>
      <c r="H20" s="2">
        <v>-24.294052</v>
      </c>
      <c r="I20" s="2">
        <v>-51.64024699999999</v>
      </c>
      <c r="J20" s="2"/>
      <c r="K20" s="2"/>
      <c r="L20" s="2"/>
    </row>
    <row r="21" spans="1:12" ht="15.75">
      <c r="A21" t="s">
        <v>200</v>
      </c>
      <c r="B21">
        <f t="shared" si="0"/>
        <v>47.5</v>
      </c>
      <c r="C21">
        <f t="shared" si="0"/>
        <v>77.5</v>
      </c>
      <c r="D21" s="13">
        <v>20.518719933068397</v>
      </c>
      <c r="E21" s="2">
        <v>37.07567478059281</v>
      </c>
      <c r="F21" s="2">
        <v>43.482476797340354</v>
      </c>
      <c r="G21" s="2">
        <v>-247.095415</v>
      </c>
      <c r="H21" s="2">
        <v>-24.239416</v>
      </c>
      <c r="I21" s="2">
        <v>-53.180087000000015</v>
      </c>
      <c r="J21" s="2"/>
      <c r="K21" s="2"/>
      <c r="L21" s="2"/>
    </row>
    <row r="22" spans="1:12" ht="15.75">
      <c r="A22" t="s">
        <v>201</v>
      </c>
      <c r="B22">
        <f t="shared" si="0"/>
        <v>50</v>
      </c>
      <c r="C22">
        <f t="shared" si="0"/>
        <v>80</v>
      </c>
      <c r="D22" s="13">
        <v>22.875131164742918</v>
      </c>
      <c r="E22" s="2">
        <v>37.345494842724406</v>
      </c>
      <c r="F22" s="2">
        <v>44.31557747065769</v>
      </c>
      <c r="G22" s="2">
        <v>-250.494141</v>
      </c>
      <c r="H22" s="2">
        <v>-24.802599</v>
      </c>
      <c r="I22" s="2">
        <v>-52.07334900000001</v>
      </c>
      <c r="J22" s="2">
        <v>0.3451714351461226</v>
      </c>
      <c r="K22" s="2">
        <v>95.70453325151492</v>
      </c>
      <c r="L22" s="2">
        <v>3.9502953133389584</v>
      </c>
    </row>
    <row r="23" spans="1:12" ht="15.75">
      <c r="A23" t="s">
        <v>202</v>
      </c>
      <c r="B23">
        <f t="shared" si="0"/>
        <v>52.5</v>
      </c>
      <c r="C23">
        <f t="shared" si="0"/>
        <v>82.5</v>
      </c>
      <c r="D23" s="13">
        <v>21.18332973439862</v>
      </c>
      <c r="E23" s="2">
        <v>37.317533917224814</v>
      </c>
      <c r="F23" s="2">
        <v>43.437698777298785</v>
      </c>
      <c r="G23" s="2">
        <v>-249.670972</v>
      </c>
      <c r="H23" s="2">
        <v>-24.682023</v>
      </c>
      <c r="I23" s="2">
        <v>-52.214788</v>
      </c>
      <c r="J23" s="2"/>
      <c r="K23" s="2"/>
      <c r="L23" s="2"/>
    </row>
    <row r="24" spans="1:12" ht="15.75">
      <c r="A24" t="s">
        <v>203</v>
      </c>
      <c r="B24">
        <f t="shared" si="0"/>
        <v>55</v>
      </c>
      <c r="C24">
        <f t="shared" si="0"/>
        <v>85</v>
      </c>
      <c r="D24" s="13">
        <v>22.520661157024797</v>
      </c>
      <c r="E24" s="2">
        <v>37.67140363999004</v>
      </c>
      <c r="F24" s="2">
        <v>45.4090498366581</v>
      </c>
      <c r="G24" s="2">
        <v>-247.162656</v>
      </c>
      <c r="H24" s="2">
        <v>-24.502666</v>
      </c>
      <c r="I24" s="2">
        <v>-51.14132799999999</v>
      </c>
      <c r="J24" s="2"/>
      <c r="K24" s="2"/>
      <c r="L24" s="2"/>
    </row>
    <row r="25" spans="1:12" ht="15.75">
      <c r="A25" t="s">
        <v>204</v>
      </c>
      <c r="B25">
        <f t="shared" si="0"/>
        <v>57.5</v>
      </c>
      <c r="C25">
        <f t="shared" si="0"/>
        <v>87.5</v>
      </c>
      <c r="D25" s="13">
        <v>23.80758876415909</v>
      </c>
      <c r="E25" s="2">
        <v>38.68040225656119</v>
      </c>
      <c r="F25" s="2">
        <v>48.18290035711783</v>
      </c>
      <c r="G25" s="2">
        <v>-248.162643</v>
      </c>
      <c r="H25" s="2">
        <v>-24.565297</v>
      </c>
      <c r="I25" s="2">
        <v>-51.640266999999994</v>
      </c>
      <c r="J25" s="2"/>
      <c r="K25" s="2"/>
      <c r="L25" s="2"/>
    </row>
    <row r="26" spans="1:12" ht="15.75">
      <c r="A26" t="s">
        <v>205</v>
      </c>
      <c r="B26">
        <f t="shared" si="0"/>
        <v>60</v>
      </c>
      <c r="C26">
        <f t="shared" si="0"/>
        <v>90</v>
      </c>
      <c r="D26" s="13">
        <v>26.070884974994563</v>
      </c>
      <c r="E26" s="2">
        <v>40.905535760841225</v>
      </c>
      <c r="F26" s="2">
        <v>51.749456806773054</v>
      </c>
      <c r="G26" s="2">
        <v>-248.54707</v>
      </c>
      <c r="H26" s="2">
        <v>-24.637499</v>
      </c>
      <c r="I26" s="2">
        <v>-51.447078000000005</v>
      </c>
      <c r="J26" s="2">
        <v>0.5253502334889927</v>
      </c>
      <c r="K26" s="2">
        <v>95.8805870580387</v>
      </c>
      <c r="L26" s="2">
        <v>3.5940627084723147</v>
      </c>
    </row>
    <row r="27" spans="1:12" ht="15.75">
      <c r="A27" t="s">
        <v>206</v>
      </c>
      <c r="B27">
        <f t="shared" si="0"/>
        <v>62.5</v>
      </c>
      <c r="C27">
        <f t="shared" si="0"/>
        <v>92.5</v>
      </c>
      <c r="D27" s="13">
        <v>29.30399283082744</v>
      </c>
      <c r="E27" s="2">
        <v>41.72685489166118</v>
      </c>
      <c r="F27" s="2">
        <v>56.73469387755099</v>
      </c>
      <c r="G27" s="2">
        <v>-248.098226</v>
      </c>
      <c r="H27" s="2">
        <v>-24.603608</v>
      </c>
      <c r="I27" s="2">
        <v>-51.269362</v>
      </c>
      <c r="J27" s="2"/>
      <c r="K27" s="2"/>
      <c r="L27" s="2"/>
    </row>
    <row r="28" spans="1:12" ht="15.75">
      <c r="A28" t="s">
        <v>207</v>
      </c>
      <c r="B28">
        <f t="shared" si="0"/>
        <v>65</v>
      </c>
      <c r="C28">
        <f t="shared" si="0"/>
        <v>95</v>
      </c>
      <c r="D28" s="13">
        <v>27.204658901830285</v>
      </c>
      <c r="E28" s="2">
        <v>41.22586062132662</v>
      </c>
      <c r="F28" s="2">
        <v>53.49432857665568</v>
      </c>
      <c r="G28" s="2">
        <v>-248.347584</v>
      </c>
      <c r="H28" s="2">
        <v>-24.618343</v>
      </c>
      <c r="I28" s="2">
        <v>-51.40084000000002</v>
      </c>
      <c r="J28" s="2"/>
      <c r="K28" s="2"/>
      <c r="L28" s="2"/>
    </row>
    <row r="29" spans="1:12" ht="15.75">
      <c r="A29" t="s">
        <v>208</v>
      </c>
      <c r="B29">
        <f t="shared" si="0"/>
        <v>67.5</v>
      </c>
      <c r="C29">
        <f t="shared" si="0"/>
        <v>97.5</v>
      </c>
      <c r="D29" s="13">
        <v>18.57602726756296</v>
      </c>
      <c r="E29" s="2">
        <v>46.350592638802254</v>
      </c>
      <c r="F29" s="2">
        <v>59.09469236186696</v>
      </c>
      <c r="G29" s="2">
        <v>-247.755399</v>
      </c>
      <c r="H29" s="2">
        <v>-24.422272</v>
      </c>
      <c r="I29" s="2">
        <v>-52.377223000000015</v>
      </c>
      <c r="J29" s="2"/>
      <c r="K29" s="2"/>
      <c r="L29" s="2"/>
    </row>
    <row r="30" spans="1:12" ht="15.75">
      <c r="A30" t="s">
        <v>209</v>
      </c>
      <c r="B30">
        <f t="shared" si="0"/>
        <v>70</v>
      </c>
      <c r="C30">
        <f t="shared" si="0"/>
        <v>100</v>
      </c>
      <c r="D30" s="13">
        <v>25.367145493941102</v>
      </c>
      <c r="E30" s="2"/>
      <c r="F30" s="2">
        <v>22.103511691041255</v>
      </c>
      <c r="G30" s="2">
        <v>-245.624953</v>
      </c>
      <c r="H30" s="2">
        <v>-25.113865</v>
      </c>
      <c r="I30" s="2">
        <v>-44.714033</v>
      </c>
      <c r="J30" s="2">
        <v>2.0600645321419706</v>
      </c>
      <c r="K30" s="2">
        <v>93.84462645817821</v>
      </c>
      <c r="L30" s="2">
        <v>4.095309009679822</v>
      </c>
    </row>
    <row r="31" spans="1:12" ht="15.75">
      <c r="A31" t="s">
        <v>181</v>
      </c>
      <c r="B31">
        <f t="shared" si="0"/>
        <v>72.5</v>
      </c>
      <c r="C31">
        <f t="shared" si="0"/>
        <v>102.5</v>
      </c>
      <c r="D31" s="13">
        <v>21.414538310412574</v>
      </c>
      <c r="E31" s="2">
        <v>36.479128856624314</v>
      </c>
      <c r="F31" s="2">
        <v>40.11819920041717</v>
      </c>
      <c r="G31" s="2">
        <v>-249.573448</v>
      </c>
      <c r="H31" s="2">
        <v>-24.188429</v>
      </c>
      <c r="I31" s="2">
        <v>-56.06601600000002</v>
      </c>
      <c r="J31" s="2">
        <v>18.730818730818733</v>
      </c>
      <c r="K31" s="2">
        <v>77.22007722007721</v>
      </c>
      <c r="L31" s="2">
        <v>4.049104049104049</v>
      </c>
    </row>
    <row r="32" spans="1:12" ht="15.75">
      <c r="A32" t="s">
        <v>182</v>
      </c>
      <c r="B32">
        <f t="shared" si="0"/>
        <v>75</v>
      </c>
      <c r="C32">
        <f t="shared" si="0"/>
        <v>105</v>
      </c>
      <c r="D32" s="13">
        <v>26.014319809069214</v>
      </c>
      <c r="E32" s="2">
        <v>40.464758978298455</v>
      </c>
      <c r="F32" s="2">
        <v>49.53762755102042</v>
      </c>
      <c r="G32" s="2">
        <v>-251.972074</v>
      </c>
      <c r="H32" s="2">
        <v>-24.470402</v>
      </c>
      <c r="I32" s="2">
        <v>-56.20885799999999</v>
      </c>
      <c r="J32" s="2"/>
      <c r="K32" s="2"/>
      <c r="L32" s="2"/>
    </row>
    <row r="33" spans="1:12" ht="15.75">
      <c r="A33" t="s">
        <v>183</v>
      </c>
      <c r="B33">
        <f t="shared" si="0"/>
        <v>77.5</v>
      </c>
      <c r="C33">
        <f t="shared" si="0"/>
        <v>107.5</v>
      </c>
      <c r="D33" s="13">
        <v>7.283661877714668</v>
      </c>
      <c r="E33" s="2">
        <v>28.12742812742813</v>
      </c>
      <c r="F33" s="2">
        <v>22.052645117036782</v>
      </c>
      <c r="G33" s="2">
        <v>-237.609615</v>
      </c>
      <c r="H33" s="2">
        <v>-24.933039</v>
      </c>
      <c r="I33" s="15">
        <v>-38.145302999999984</v>
      </c>
      <c r="J33" s="2"/>
      <c r="K33" s="2"/>
      <c r="L33" s="2"/>
    </row>
    <row r="34" spans="1:12" ht="15.75">
      <c r="A34" t="s">
        <v>184</v>
      </c>
      <c r="B34">
        <f t="shared" si="0"/>
        <v>80</v>
      </c>
      <c r="C34">
        <f t="shared" si="0"/>
        <v>110</v>
      </c>
      <c r="D34" s="13">
        <v>17.89819376026273</v>
      </c>
      <c r="E34" s="2">
        <v>35.85796387520525</v>
      </c>
      <c r="F34" s="2">
        <v>39.05491067753354</v>
      </c>
      <c r="G34" s="2">
        <v>-245.39418849999998</v>
      </c>
      <c r="H34" s="2">
        <v>-24.8532305</v>
      </c>
      <c r="I34" s="2">
        <v>-46.568344499999995</v>
      </c>
      <c r="J34" s="2"/>
      <c r="K34" s="2"/>
      <c r="L34" s="2"/>
    </row>
    <row r="35" spans="1:12" ht="15.75">
      <c r="A35" t="s">
        <v>185</v>
      </c>
      <c r="B35">
        <f t="shared" si="0"/>
        <v>82.5</v>
      </c>
      <c r="C35">
        <f t="shared" si="0"/>
        <v>112.5</v>
      </c>
      <c r="D35" s="13">
        <v>29.0150842945874</v>
      </c>
      <c r="E35" s="2">
        <v>40.190110007476235</v>
      </c>
      <c r="F35" s="2">
        <v>55.01032088571963</v>
      </c>
      <c r="G35" s="2">
        <v>-247.14295099999998</v>
      </c>
      <c r="H35" s="2">
        <v>-25.49549</v>
      </c>
      <c r="I35" s="2">
        <v>-43.17903099999998</v>
      </c>
      <c r="J35" s="2"/>
      <c r="K35" s="2"/>
      <c r="L35" s="2"/>
    </row>
    <row r="36" spans="1:12" ht="15.75">
      <c r="A36" t="s">
        <v>186</v>
      </c>
      <c r="B36">
        <f t="shared" si="0"/>
        <v>85</v>
      </c>
      <c r="C36">
        <f t="shared" si="0"/>
        <v>115</v>
      </c>
      <c r="D36" s="13">
        <v>24.308981550314257</v>
      </c>
      <c r="E36" s="2">
        <v>40.419193531226746</v>
      </c>
      <c r="F36" s="2">
        <v>51.855728968405046</v>
      </c>
      <c r="G36" s="2">
        <v>-249.697515</v>
      </c>
      <c r="H36" s="2">
        <v>-25.520831</v>
      </c>
      <c r="I36" s="2">
        <v>-45.530867</v>
      </c>
      <c r="J36" s="2"/>
      <c r="K36" s="2"/>
      <c r="L36" s="2"/>
    </row>
    <row r="37" spans="1:12" ht="15.75">
      <c r="A37" t="s">
        <v>187</v>
      </c>
      <c r="B37">
        <f t="shared" si="0"/>
        <v>87.5</v>
      </c>
      <c r="C37">
        <f t="shared" si="0"/>
        <v>117.5</v>
      </c>
      <c r="D37" s="13">
        <v>24.27616926503341</v>
      </c>
      <c r="E37" s="2">
        <v>40.31497642692346</v>
      </c>
      <c r="F37" s="2">
        <v>50.78792147196055</v>
      </c>
      <c r="G37" s="2">
        <v>-247.826173</v>
      </c>
      <c r="H37" s="2">
        <v>-25.468155</v>
      </c>
      <c r="I37" s="2">
        <v>-44.080933000000016</v>
      </c>
      <c r="J37" s="2"/>
      <c r="K37" s="2"/>
      <c r="L37" s="2"/>
    </row>
    <row r="38" spans="1:12" ht="15.75">
      <c r="A38" t="s">
        <v>188</v>
      </c>
      <c r="B38">
        <f t="shared" si="0"/>
        <v>90</v>
      </c>
      <c r="C38">
        <f t="shared" si="0"/>
        <v>120</v>
      </c>
      <c r="D38" s="13">
        <v>44.54173963806188</v>
      </c>
      <c r="E38" s="2">
        <v>53.201970443349744</v>
      </c>
      <c r="F38" s="2">
        <v>117.5693527080581</v>
      </c>
      <c r="G38" s="2">
        <v>-251.409638</v>
      </c>
      <c r="H38" s="2">
        <v>-25.688156</v>
      </c>
      <c r="I38" s="2">
        <v>-45.90439000000001</v>
      </c>
      <c r="J38" s="2"/>
      <c r="K38" s="2"/>
      <c r="L38" s="2"/>
    </row>
    <row r="39" spans="1:12" ht="15.75">
      <c r="A39" t="s">
        <v>189</v>
      </c>
      <c r="B39">
        <f t="shared" si="0"/>
        <v>92.5</v>
      </c>
      <c r="C39">
        <f t="shared" si="0"/>
        <v>122.5</v>
      </c>
      <c r="D39" s="13">
        <v>9.556550228415855</v>
      </c>
      <c r="E39" s="2">
        <v>30.049964311206296</v>
      </c>
      <c r="F39" s="2">
        <v>25.91141910213921</v>
      </c>
      <c r="G39" s="2">
        <v>-253.001829</v>
      </c>
      <c r="H39" s="2">
        <v>-25.759424</v>
      </c>
      <c r="I39" s="2">
        <v>-46.92643699999999</v>
      </c>
      <c r="J39" s="2">
        <v>8.541690894290035</v>
      </c>
      <c r="K39" s="2">
        <v>88.74287707873009</v>
      </c>
      <c r="L39" s="2">
        <v>2.7154320269798813</v>
      </c>
    </row>
    <row r="40" spans="1:12" ht="15.75">
      <c r="A40" t="s">
        <v>190</v>
      </c>
      <c r="B40">
        <f t="shared" si="0"/>
        <v>95</v>
      </c>
      <c r="C40">
        <f t="shared" si="0"/>
        <v>125</v>
      </c>
      <c r="D40" s="13">
        <v>30.46077857932021</v>
      </c>
      <c r="E40" s="2">
        <v>43.25413661434027</v>
      </c>
      <c r="F40" s="2">
        <v>59.52403708305458</v>
      </c>
      <c r="G40" s="2">
        <v>-248.984864</v>
      </c>
      <c r="H40" s="2">
        <v>-25.537862</v>
      </c>
      <c r="I40" s="2">
        <v>-44.68196799999998</v>
      </c>
      <c r="J40" s="2"/>
      <c r="K40" s="2"/>
      <c r="L40" s="2"/>
    </row>
    <row r="41" spans="1:12" ht="15.75">
      <c r="A41" t="s">
        <v>191</v>
      </c>
      <c r="B41">
        <f t="shared" si="0"/>
        <v>97.5</v>
      </c>
      <c r="C41">
        <f t="shared" si="0"/>
        <v>127.5</v>
      </c>
      <c r="D41" s="13">
        <v>28.864427021132975</v>
      </c>
      <c r="E41" s="2">
        <v>43.1865306460977</v>
      </c>
      <c r="F41" s="2">
        <v>59.231826511912026</v>
      </c>
      <c r="G41" s="2">
        <v>-249.225015</v>
      </c>
      <c r="H41" s="2">
        <v>-24.428029</v>
      </c>
      <c r="I41" s="2">
        <v>-53.800783000000024</v>
      </c>
      <c r="J41" s="2"/>
      <c r="K41" s="2"/>
      <c r="L41" s="2"/>
    </row>
    <row r="42" spans="1:12" ht="15.75">
      <c r="A42" t="s">
        <v>192</v>
      </c>
      <c r="B42">
        <f t="shared" si="0"/>
        <v>100</v>
      </c>
      <c r="C42">
        <f t="shared" si="0"/>
        <v>130</v>
      </c>
      <c r="D42" s="13">
        <v>25.88328416204937</v>
      </c>
      <c r="E42" s="2">
        <v>40.790986433662916</v>
      </c>
      <c r="F42" s="2">
        <v>52.494445566552216</v>
      </c>
      <c r="G42" s="2">
        <v>-251.034572</v>
      </c>
      <c r="H42" s="2">
        <v>-25.307686</v>
      </c>
      <c r="I42" s="2">
        <v>-48.573083999999994</v>
      </c>
      <c r="J42" s="2"/>
      <c r="K42" s="2"/>
      <c r="L42" s="2"/>
    </row>
    <row r="43" spans="1:12" ht="15.75">
      <c r="A43" t="s">
        <v>193</v>
      </c>
      <c r="B43">
        <f t="shared" si="0"/>
        <v>102.5</v>
      </c>
      <c r="C43">
        <f t="shared" si="0"/>
        <v>132.5</v>
      </c>
      <c r="D43" s="13">
        <v>5.3291257389217295</v>
      </c>
      <c r="E43" s="2">
        <v>27.06978018215438</v>
      </c>
      <c r="F43" s="2">
        <v>20.206416872335677</v>
      </c>
      <c r="G43" s="2">
        <v>-242.572416</v>
      </c>
      <c r="H43" s="2">
        <v>-24.51013</v>
      </c>
      <c r="I43" s="2">
        <v>-46.491376</v>
      </c>
      <c r="J43" s="2">
        <v>0.7530737704918032</v>
      </c>
      <c r="K43" s="2">
        <v>97.19262295081967</v>
      </c>
      <c r="L43" s="2">
        <v>2.0543032786885247</v>
      </c>
    </row>
    <row r="44" spans="1:12" ht="15.75">
      <c r="A44" t="s">
        <v>194</v>
      </c>
      <c r="B44">
        <f t="shared" si="0"/>
        <v>105</v>
      </c>
      <c r="C44">
        <f t="shared" si="0"/>
        <v>135</v>
      </c>
      <c r="D44" s="13">
        <v>22.321869924440367</v>
      </c>
      <c r="E44" s="2">
        <v>39.25336867682792</v>
      </c>
      <c r="F44" s="2">
        <v>47.64353041988002</v>
      </c>
      <c r="G44" s="2">
        <v>-247.77779</v>
      </c>
      <c r="H44" s="2">
        <v>-25.240245</v>
      </c>
      <c r="I44" s="2">
        <v>-45.85583</v>
      </c>
      <c r="J44" s="2"/>
      <c r="K44" s="2"/>
      <c r="L44" s="2"/>
    </row>
    <row r="45" spans="1:12" ht="15.75">
      <c r="A45" t="s">
        <v>195</v>
      </c>
      <c r="B45">
        <f t="shared" si="0"/>
        <v>107.5</v>
      </c>
      <c r="C45">
        <f t="shared" si="0"/>
        <v>137.5</v>
      </c>
      <c r="D45" s="13">
        <v>33.71630578877596</v>
      </c>
      <c r="E45" s="2">
        <v>46.351931330472105</v>
      </c>
      <c r="F45" s="2">
        <v>70.92475792840011</v>
      </c>
      <c r="G45" s="2">
        <v>-245.743048</v>
      </c>
      <c r="H45" s="2">
        <v>-25.299975</v>
      </c>
      <c r="I45" s="2">
        <v>-43.34324799999999</v>
      </c>
      <c r="J45" s="2"/>
      <c r="K45" s="2"/>
      <c r="L45" s="2"/>
    </row>
    <row r="46" spans="1:12" ht="15.75">
      <c r="A46" t="s">
        <v>196</v>
      </c>
      <c r="B46">
        <f t="shared" si="0"/>
        <v>110</v>
      </c>
      <c r="C46">
        <f t="shared" si="0"/>
        <v>140</v>
      </c>
      <c r="D46" s="13">
        <v>35.4067878878393</v>
      </c>
      <c r="E46" s="2">
        <v>48.65859449192782</v>
      </c>
      <c r="F46" s="2">
        <v>72.83069243716987</v>
      </c>
      <c r="G46" s="2">
        <v>-242.824791</v>
      </c>
      <c r="H46" s="2">
        <v>-25.301785</v>
      </c>
      <c r="I46" s="2">
        <v>-40.410511000000014</v>
      </c>
      <c r="J46" s="2"/>
      <c r="K46" s="2"/>
      <c r="L46" s="2"/>
    </row>
    <row r="48" ht="15.75">
      <c r="F48" s="12"/>
    </row>
    <row r="52" ht="15.75">
      <c r="D52" s="3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G1" sqref="G1:H1048576"/>
    </sheetView>
  </sheetViews>
  <sheetFormatPr defaultColWidth="11.00390625" defaultRowHeight="15.75"/>
  <cols>
    <col min="5" max="5" width="11.00390625" style="0" customWidth="1"/>
  </cols>
  <sheetData>
    <row r="1" spans="1:9" ht="15.75">
      <c r="A1" s="14" t="s">
        <v>0</v>
      </c>
      <c r="B1" s="14" t="s">
        <v>477</v>
      </c>
      <c r="C1" s="14" t="s">
        <v>478</v>
      </c>
      <c r="D1" s="14" t="s">
        <v>481</v>
      </c>
      <c r="E1" s="14" t="s">
        <v>482</v>
      </c>
      <c r="F1" s="14" t="s">
        <v>483</v>
      </c>
      <c r="G1" s="14" t="s">
        <v>485</v>
      </c>
      <c r="H1" s="14" t="s">
        <v>486</v>
      </c>
      <c r="I1" s="14" t="s">
        <v>487</v>
      </c>
    </row>
    <row r="2" spans="1:9" ht="15.75">
      <c r="A2" t="s">
        <v>428</v>
      </c>
      <c r="B2">
        <v>0</v>
      </c>
      <c r="C2">
        <v>19</v>
      </c>
      <c r="D2" s="2">
        <v>34.89230101459498</v>
      </c>
      <c r="E2" s="2">
        <v>70.97242380261248</v>
      </c>
      <c r="F2" s="2">
        <v>144.00130761686827</v>
      </c>
      <c r="G2" s="2">
        <v>5.655442955214122</v>
      </c>
      <c r="H2" s="2">
        <v>80.97417456685191</v>
      </c>
      <c r="I2" s="2">
        <v>2.2556390977443606</v>
      </c>
    </row>
    <row r="3" spans="1:9" ht="15.75">
      <c r="A3" t="s">
        <v>429</v>
      </c>
      <c r="B3">
        <v>2.25</v>
      </c>
      <c r="C3">
        <v>21.25</v>
      </c>
      <c r="D3" s="2">
        <v>24.54207996105398</v>
      </c>
      <c r="E3" s="2">
        <v>69.39329614454263</v>
      </c>
      <c r="F3" s="2">
        <v>131.77864302874661</v>
      </c>
      <c r="G3" s="2"/>
      <c r="H3" s="2"/>
      <c r="I3" s="2"/>
    </row>
    <row r="4" spans="1:9" ht="15.75">
      <c r="A4" t="s">
        <v>430</v>
      </c>
      <c r="B4">
        <v>4.5</v>
      </c>
      <c r="C4">
        <v>23.5</v>
      </c>
      <c r="D4" s="2">
        <v>11.077235772357724</v>
      </c>
      <c r="E4" s="2">
        <v>64.94391025641025</v>
      </c>
      <c r="F4" s="2">
        <v>100.16733357584577</v>
      </c>
      <c r="G4" s="2"/>
      <c r="H4" s="2"/>
      <c r="I4" s="2"/>
    </row>
    <row r="5" spans="1:9" ht="15.75">
      <c r="A5" t="s">
        <v>431</v>
      </c>
      <c r="B5">
        <v>6.75</v>
      </c>
      <c r="C5">
        <v>25.75</v>
      </c>
      <c r="D5" s="2">
        <v>11.991199119911991</v>
      </c>
      <c r="E5" s="2">
        <v>62.212460441169526</v>
      </c>
      <c r="F5" s="2">
        <v>97.25482122023197</v>
      </c>
      <c r="G5" s="2"/>
      <c r="H5" s="2"/>
      <c r="I5" s="2"/>
    </row>
    <row r="6" spans="1:9" ht="15.75">
      <c r="A6" t="s">
        <v>432</v>
      </c>
      <c r="B6">
        <v>9</v>
      </c>
      <c r="C6">
        <v>28</v>
      </c>
      <c r="D6" s="2">
        <v>5.747429475349328</v>
      </c>
      <c r="E6" s="2">
        <v>63.9034733441034</v>
      </c>
      <c r="F6" s="2">
        <v>89.88160792951543</v>
      </c>
      <c r="G6" s="2">
        <v>3.4347466960352424</v>
      </c>
      <c r="H6" s="2">
        <v>85.24917400881057</v>
      </c>
      <c r="I6" s="2">
        <v>2.6569383259911894</v>
      </c>
    </row>
    <row r="7" spans="1:9" ht="15.75">
      <c r="A7" t="s">
        <v>433</v>
      </c>
      <c r="B7">
        <v>11.25</v>
      </c>
      <c r="C7">
        <v>30.25</v>
      </c>
      <c r="D7" s="2">
        <v>14.485468307621193</v>
      </c>
      <c r="E7" s="2">
        <v>64.56108423926058</v>
      </c>
      <c r="F7" s="2">
        <v>98.95840378762261</v>
      </c>
      <c r="G7" s="2"/>
      <c r="H7" s="2"/>
      <c r="I7" s="2"/>
    </row>
    <row r="8" spans="1:9" ht="15.75">
      <c r="A8" t="s">
        <v>434</v>
      </c>
      <c r="B8">
        <v>13.5</v>
      </c>
      <c r="C8">
        <v>32.5</v>
      </c>
      <c r="D8" s="2">
        <v>10.353835193540728</v>
      </c>
      <c r="E8" s="2">
        <v>63.369074765901715</v>
      </c>
      <c r="F8" s="2">
        <v>90.41748206131771</v>
      </c>
      <c r="G8" s="2"/>
      <c r="H8" s="2"/>
      <c r="I8" s="2"/>
    </row>
    <row r="9" spans="1:9" ht="15.75">
      <c r="A9" t="s">
        <v>435</v>
      </c>
      <c r="B9">
        <v>15.75</v>
      </c>
      <c r="C9">
        <v>34.75</v>
      </c>
      <c r="D9" s="2">
        <v>12.867502389116872</v>
      </c>
      <c r="E9" s="2">
        <v>63.582538414548196</v>
      </c>
      <c r="F9" s="2">
        <v>95.58177646673225</v>
      </c>
      <c r="G9" s="2"/>
      <c r="H9" s="2"/>
      <c r="I9" s="2"/>
    </row>
    <row r="10" spans="1:9" ht="15.75">
      <c r="A10" t="s">
        <v>436</v>
      </c>
      <c r="B10">
        <v>18</v>
      </c>
      <c r="C10">
        <v>37</v>
      </c>
      <c r="D10" s="2">
        <v>14.511947305724895</v>
      </c>
      <c r="E10" s="2">
        <v>67.67355590885002</v>
      </c>
      <c r="F10" s="2">
        <v>109.40116418148473</v>
      </c>
      <c r="G10" s="2">
        <v>2.559604497249023</v>
      </c>
      <c r="H10" s="2">
        <v>92.36105573718206</v>
      </c>
      <c r="I10" s="2">
        <v>2.479866039390798</v>
      </c>
    </row>
    <row r="11" spans="1:9" ht="15.75">
      <c r="A11" t="s">
        <v>437</v>
      </c>
      <c r="B11">
        <v>20.25</v>
      </c>
      <c r="C11">
        <v>39.25</v>
      </c>
      <c r="D11" s="2">
        <v>24.80459087760958</v>
      </c>
      <c r="E11" s="2">
        <v>66.38358103326257</v>
      </c>
      <c r="F11" s="2">
        <v>114.06352972189273</v>
      </c>
      <c r="G11" s="2"/>
      <c r="H11" s="2"/>
      <c r="I11" s="2"/>
    </row>
    <row r="12" spans="1:9" ht="15.75">
      <c r="A12" t="s">
        <v>438</v>
      </c>
      <c r="B12">
        <v>22.5</v>
      </c>
      <c r="C12">
        <v>41.5</v>
      </c>
      <c r="D12" s="2">
        <v>32.97348597188445</v>
      </c>
      <c r="E12" s="2">
        <v>71.72738190552442</v>
      </c>
      <c r="F12" s="2">
        <v>152.1218127759258</v>
      </c>
      <c r="G12" s="2"/>
      <c r="H12" s="2"/>
      <c r="I12" s="2"/>
    </row>
    <row r="13" spans="1:9" ht="15.75">
      <c r="A13" t="s">
        <v>439</v>
      </c>
      <c r="B13">
        <v>24.75</v>
      </c>
      <c r="C13">
        <v>43.75</v>
      </c>
      <c r="D13" s="2">
        <v>32.44790474009618</v>
      </c>
      <c r="E13" s="2">
        <v>71.14773338549563</v>
      </c>
      <c r="F13" s="2">
        <v>148.52762861597094</v>
      </c>
      <c r="G13" s="2"/>
      <c r="H13" s="2"/>
      <c r="I13" s="2"/>
    </row>
    <row r="14" spans="1:9" ht="15.75">
      <c r="A14" t="s">
        <v>440</v>
      </c>
      <c r="B14">
        <v>27</v>
      </c>
      <c r="C14">
        <v>46</v>
      </c>
      <c r="D14" s="2">
        <v>26.070884974994563</v>
      </c>
      <c r="E14" s="2">
        <v>67.64370003806623</v>
      </c>
      <c r="F14" s="2">
        <v>145.85517547756555</v>
      </c>
      <c r="G14" s="2">
        <v>1.2616614837849844</v>
      </c>
      <c r="H14" s="2">
        <v>83.63394047090182</v>
      </c>
      <c r="I14" s="2">
        <v>2.3011994669035984</v>
      </c>
    </row>
    <row r="15" spans="1:9" ht="15.75">
      <c r="A15" t="s">
        <v>441</v>
      </c>
      <c r="B15">
        <v>29.25</v>
      </c>
      <c r="C15">
        <v>48.25</v>
      </c>
      <c r="D15" s="2">
        <v>27.614911328266377</v>
      </c>
      <c r="E15" s="2">
        <v>70.32640949554897</v>
      </c>
      <c r="F15" s="2">
        <v>137.43157894736845</v>
      </c>
      <c r="G15" s="2"/>
      <c r="H15" s="2"/>
      <c r="I15" s="2"/>
    </row>
    <row r="16" spans="1:9" ht="15.75">
      <c r="A16" t="s">
        <v>442</v>
      </c>
      <c r="B16">
        <v>31.5</v>
      </c>
      <c r="C16">
        <v>50.5</v>
      </c>
      <c r="D16" s="2">
        <v>23.747276688453162</v>
      </c>
      <c r="E16" s="2">
        <v>70.88489133825517</v>
      </c>
      <c r="F16" s="2">
        <v>136.64005740425148</v>
      </c>
      <c r="G16" s="2"/>
      <c r="H16" s="2"/>
      <c r="I16" s="2"/>
    </row>
    <row r="17" spans="1:9" ht="15.75">
      <c r="A17" t="s">
        <v>443</v>
      </c>
      <c r="B17">
        <v>33.75</v>
      </c>
      <c r="C17">
        <v>52.75</v>
      </c>
      <c r="D17" s="2">
        <v>25.03929391851046</v>
      </c>
      <c r="E17" s="2">
        <v>69.28412187267774</v>
      </c>
      <c r="F17" s="2">
        <v>135.0650454893292</v>
      </c>
      <c r="G17" s="2"/>
      <c r="H17" s="2"/>
      <c r="I17" s="2"/>
    </row>
    <row r="18" spans="1:9" ht="15.75">
      <c r="A18" t="s">
        <v>444</v>
      </c>
      <c r="B18">
        <v>36</v>
      </c>
      <c r="C18">
        <v>55</v>
      </c>
      <c r="D18" s="2">
        <v>19.854280510018217</v>
      </c>
      <c r="E18" s="2">
        <v>67.85975164353543</v>
      </c>
      <c r="F18" s="2">
        <v>121.09681468696061</v>
      </c>
      <c r="G18" s="2">
        <v>1.1689941942570217</v>
      </c>
      <c r="H18" s="2">
        <v>86.01129766201161</v>
      </c>
      <c r="I18" s="2">
        <v>2.1183116271771536</v>
      </c>
    </row>
    <row r="19" spans="1:9" ht="15.75">
      <c r="A19" t="s">
        <v>445</v>
      </c>
      <c r="B19">
        <v>38.25</v>
      </c>
      <c r="C19">
        <v>57.25</v>
      </c>
      <c r="D19" s="2">
        <v>20.055834020683967</v>
      </c>
      <c r="E19" s="2">
        <v>68.48266546600631</v>
      </c>
      <c r="F19" s="2">
        <v>125.43707017979952</v>
      </c>
      <c r="G19" s="2"/>
      <c r="H19" s="2"/>
      <c r="I19" s="2"/>
    </row>
    <row r="20" spans="1:9" ht="15.75">
      <c r="A20" t="s">
        <v>446</v>
      </c>
      <c r="B20">
        <v>40.5</v>
      </c>
      <c r="C20">
        <v>59.5</v>
      </c>
      <c r="D20" s="2">
        <v>21.7813302883243</v>
      </c>
      <c r="E20" s="2">
        <v>38.070698851821724</v>
      </c>
      <c r="F20" s="2">
        <v>44.99207487357538</v>
      </c>
      <c r="G20" s="2"/>
      <c r="H20" s="2"/>
      <c r="I20" s="2"/>
    </row>
    <row r="21" spans="1:9" ht="15.75">
      <c r="A21" t="s">
        <v>447</v>
      </c>
      <c r="B21">
        <v>42.75</v>
      </c>
      <c r="C21">
        <v>61.75</v>
      </c>
      <c r="D21" s="2">
        <v>22.705843657493695</v>
      </c>
      <c r="E21" s="2">
        <v>37.82520504453657</v>
      </c>
      <c r="F21" s="2">
        <v>44.54440765798187</v>
      </c>
      <c r="G21" s="2"/>
      <c r="H21" s="2"/>
      <c r="I21" s="2"/>
    </row>
    <row r="22" spans="1:9" ht="15.75">
      <c r="A22" t="s">
        <v>448</v>
      </c>
      <c r="B22">
        <v>45</v>
      </c>
      <c r="C22">
        <v>64</v>
      </c>
      <c r="D22" s="2">
        <v>21.26532887402453</v>
      </c>
      <c r="E22" s="2">
        <v>37.65173250937983</v>
      </c>
      <c r="F22" s="2">
        <v>43.12214356125101</v>
      </c>
      <c r="G22" s="2"/>
      <c r="H22" s="2"/>
      <c r="I22" s="2"/>
    </row>
    <row r="23" spans="1:9" ht="15.75">
      <c r="A23" t="s">
        <v>449</v>
      </c>
      <c r="B23">
        <v>47.25</v>
      </c>
      <c r="C23">
        <v>66.25</v>
      </c>
      <c r="D23" s="2">
        <v>23.337247047448027</v>
      </c>
      <c r="E23" s="2">
        <v>38.87665198237886</v>
      </c>
      <c r="F23" s="2">
        <v>46.674016905549436</v>
      </c>
      <c r="G23" s="2"/>
      <c r="H23" s="2"/>
      <c r="I23" s="2"/>
    </row>
    <row r="24" spans="1:9" ht="15.75">
      <c r="A24" t="s">
        <v>450</v>
      </c>
      <c r="B24">
        <v>49.5</v>
      </c>
      <c r="C24">
        <v>68.5</v>
      </c>
      <c r="D24" s="2">
        <v>22.626910737875075</v>
      </c>
      <c r="E24" s="2">
        <v>38.54916067146284</v>
      </c>
      <c r="F24" s="2">
        <v>45.66406897695242</v>
      </c>
      <c r="G24" s="2"/>
      <c r="H24" s="2"/>
      <c r="I24" s="2"/>
    </row>
    <row r="25" spans="1:9" ht="15.75">
      <c r="A25" t="s">
        <v>451</v>
      </c>
      <c r="B25">
        <v>51.75</v>
      </c>
      <c r="C25">
        <v>70.75</v>
      </c>
      <c r="D25" s="2">
        <v>26.17046818727491</v>
      </c>
      <c r="E25" s="2">
        <v>40.20999416682871</v>
      </c>
      <c r="F25" s="2">
        <v>50.82836315440691</v>
      </c>
      <c r="G25" s="2"/>
      <c r="H25" s="2"/>
      <c r="I25" s="2"/>
    </row>
    <row r="26" spans="1:9" ht="15.75">
      <c r="A26" t="s">
        <v>452</v>
      </c>
      <c r="B26">
        <v>54</v>
      </c>
      <c r="C26">
        <v>73</v>
      </c>
      <c r="D26" s="2">
        <v>21.279677561559293</v>
      </c>
      <c r="E26" s="2">
        <v>37.946783161239075</v>
      </c>
      <c r="F26" s="2">
        <v>44.24676715262335</v>
      </c>
      <c r="G26" s="2">
        <v>2.907503500535376</v>
      </c>
      <c r="H26" s="2">
        <v>83.53512890206738</v>
      </c>
      <c r="I26" s="2">
        <v>1.737912857260522</v>
      </c>
    </row>
    <row r="27" spans="1:9" ht="15.75">
      <c r="A27" t="s">
        <v>453</v>
      </c>
      <c r="B27">
        <v>56.25</v>
      </c>
      <c r="C27">
        <v>75.25</v>
      </c>
      <c r="D27" s="2">
        <v>17.656587473002165</v>
      </c>
      <c r="E27" s="2">
        <v>35.75566087414428</v>
      </c>
      <c r="F27" s="2">
        <v>38.14544247052962</v>
      </c>
      <c r="G27" s="2"/>
      <c r="H27" s="2"/>
      <c r="I27" s="2"/>
    </row>
    <row r="28" spans="1:9" ht="15.75">
      <c r="A28" t="s">
        <v>454</v>
      </c>
      <c r="B28">
        <v>58.5</v>
      </c>
      <c r="C28">
        <v>77.5</v>
      </c>
      <c r="D28" s="2">
        <v>23.74727668845316</v>
      </c>
      <c r="E28" s="2">
        <v>38.833701250919795</v>
      </c>
      <c r="F28" s="2">
        <v>46.93345599509353</v>
      </c>
      <c r="G28" s="2"/>
      <c r="H28" s="2"/>
      <c r="I28" s="2"/>
    </row>
    <row r="29" spans="1:9" ht="15.75">
      <c r="A29" t="s">
        <v>455</v>
      </c>
      <c r="B29">
        <v>60.75</v>
      </c>
      <c r="C29">
        <v>79.75</v>
      </c>
      <c r="D29" s="2">
        <v>21.79230859696578</v>
      </c>
      <c r="E29" s="2">
        <v>37.80978210043954</v>
      </c>
      <c r="F29" s="2">
        <v>44.16333435865889</v>
      </c>
      <c r="G29" s="2"/>
      <c r="H29" s="2"/>
      <c r="I29" s="2"/>
    </row>
    <row r="30" spans="1:9" ht="15.75">
      <c r="A30" t="s">
        <v>456</v>
      </c>
      <c r="B30">
        <v>63</v>
      </c>
      <c r="C30">
        <v>82</v>
      </c>
      <c r="D30" s="2">
        <v>19.876222578327905</v>
      </c>
      <c r="E30" s="2">
        <v>36.30293445791602</v>
      </c>
      <c r="F30" s="2">
        <v>40.793001269930876</v>
      </c>
      <c r="G30" s="2">
        <v>3.3300409199943566</v>
      </c>
      <c r="H30" s="2">
        <v>84.61267108790744</v>
      </c>
      <c r="I30" s="2">
        <v>1.9895583462678144</v>
      </c>
    </row>
    <row r="31" spans="1:9" ht="15.75">
      <c r="A31" t="s">
        <v>457</v>
      </c>
      <c r="B31">
        <v>65.25</v>
      </c>
      <c r="C31">
        <v>84.25</v>
      </c>
      <c r="D31" s="2">
        <v>21.52885282656275</v>
      </c>
      <c r="E31" s="2">
        <v>37.457454050374395</v>
      </c>
      <c r="F31" s="2">
        <v>43.61657597321054</v>
      </c>
      <c r="G31" s="2"/>
      <c r="H31" s="2"/>
      <c r="I31" s="2"/>
    </row>
    <row r="32" spans="1:9" ht="15.75">
      <c r="A32" t="s">
        <v>458</v>
      </c>
      <c r="B32">
        <v>67.5</v>
      </c>
      <c r="C32">
        <v>86.5</v>
      </c>
      <c r="D32" s="2">
        <v>20.756803243442473</v>
      </c>
      <c r="E32" s="2">
        <v>37.2323861424679</v>
      </c>
      <c r="F32" s="2">
        <v>42.588924978214386</v>
      </c>
      <c r="G32" s="2"/>
      <c r="H32" s="2"/>
      <c r="I32" s="2"/>
    </row>
    <row r="33" spans="1:9" ht="15.75">
      <c r="A33" t="s">
        <v>459</v>
      </c>
      <c r="B33">
        <v>69.75</v>
      </c>
      <c r="C33">
        <v>88.75</v>
      </c>
      <c r="D33" s="2">
        <v>9.20608108108108</v>
      </c>
      <c r="E33" s="2">
        <v>29.10140148392416</v>
      </c>
      <c r="F33" s="2">
        <v>27.946301794242938</v>
      </c>
      <c r="G33" s="2"/>
      <c r="H33" s="2"/>
      <c r="I33" s="2"/>
    </row>
    <row r="34" spans="1:9" ht="15.75">
      <c r="A34" t="s">
        <v>460</v>
      </c>
      <c r="B34">
        <v>72</v>
      </c>
      <c r="C34">
        <v>91</v>
      </c>
      <c r="D34" s="2">
        <v>17.898193760262725</v>
      </c>
      <c r="E34" s="2">
        <v>35.72546389447798</v>
      </c>
      <c r="F34" s="2">
        <v>38.3346564346829</v>
      </c>
      <c r="G34" s="2">
        <v>3.7752491840875013</v>
      </c>
      <c r="H34" s="2">
        <v>82.11166975390314</v>
      </c>
      <c r="I34" s="2">
        <v>2.055217429655112</v>
      </c>
    </row>
    <row r="35" spans="1:9" ht="15.75">
      <c r="A35" t="s">
        <v>461</v>
      </c>
      <c r="B35">
        <v>74.25</v>
      </c>
      <c r="C35">
        <v>93.25</v>
      </c>
      <c r="D35" s="2">
        <v>22.03291943401675</v>
      </c>
      <c r="E35" s="2">
        <v>37.447873227689755</v>
      </c>
      <c r="F35" s="2">
        <v>43.83468321853003</v>
      </c>
      <c r="G35" s="2"/>
      <c r="H35" s="2"/>
      <c r="I35" s="2"/>
    </row>
    <row r="36" spans="1:9" ht="15.75">
      <c r="A36" t="s">
        <v>462</v>
      </c>
      <c r="B36">
        <v>76.5</v>
      </c>
      <c r="C36">
        <v>95.5</v>
      </c>
      <c r="D36" s="2">
        <v>23.186008035925312</v>
      </c>
      <c r="E36" s="2">
        <v>38.25401348912321</v>
      </c>
      <c r="F36" s="2">
        <v>44.91636475757343</v>
      </c>
      <c r="G36" s="2"/>
      <c r="H36" s="2"/>
      <c r="I36" s="2"/>
    </row>
    <row r="37" spans="1:9" ht="15.75">
      <c r="A37" t="s">
        <v>463</v>
      </c>
      <c r="B37">
        <v>78.75</v>
      </c>
      <c r="C37">
        <v>97.75</v>
      </c>
      <c r="D37" s="2">
        <v>21.7813302883243</v>
      </c>
      <c r="E37" s="2">
        <v>37.41434444952032</v>
      </c>
      <c r="F37" s="2">
        <v>42.98742369640361</v>
      </c>
      <c r="G37" s="2"/>
      <c r="H37" s="2"/>
      <c r="I37" s="2"/>
    </row>
    <row r="38" spans="1:9" ht="15.75">
      <c r="A38" t="s">
        <v>464</v>
      </c>
      <c r="B38">
        <v>81</v>
      </c>
      <c r="C38">
        <v>100</v>
      </c>
      <c r="D38" s="2">
        <v>18.93456861609728</v>
      </c>
      <c r="E38" s="2">
        <v>35.681470137825436</v>
      </c>
      <c r="F38" s="2">
        <v>38.65177502991625</v>
      </c>
      <c r="G38" s="2">
        <v>2.4571200638213004</v>
      </c>
      <c r="H38" s="2">
        <v>84.56322297566814</v>
      </c>
      <c r="I38" s="2">
        <v>2.002393298763462</v>
      </c>
    </row>
    <row r="39" spans="1:9" ht="15.75">
      <c r="A39" t="s">
        <v>465</v>
      </c>
      <c r="B39">
        <v>83.25</v>
      </c>
      <c r="C39">
        <v>102.25</v>
      </c>
      <c r="D39" s="2">
        <v>20.776745294257807</v>
      </c>
      <c r="E39" s="2">
        <v>36.78707224334602</v>
      </c>
      <c r="F39" s="2">
        <v>41.17115760951379</v>
      </c>
      <c r="G39" s="2"/>
      <c r="H39" s="2"/>
      <c r="I39" s="2"/>
    </row>
    <row r="40" spans="1:9" ht="15.75">
      <c r="A40" t="s">
        <v>466</v>
      </c>
      <c r="B40">
        <v>85.5</v>
      </c>
      <c r="C40">
        <v>104.5</v>
      </c>
      <c r="D40" s="2">
        <v>18.127158756556224</v>
      </c>
      <c r="E40" s="2">
        <v>35.025380710659896</v>
      </c>
      <c r="F40" s="2">
        <v>37.38979848866499</v>
      </c>
      <c r="G40" s="2"/>
      <c r="H40" s="2"/>
      <c r="I40" s="2"/>
    </row>
    <row r="41" spans="1:9" ht="15.75">
      <c r="A41" t="s">
        <v>467</v>
      </c>
      <c r="B41">
        <v>87.75</v>
      </c>
      <c r="C41">
        <v>106.75</v>
      </c>
      <c r="D41" s="2">
        <v>16.333666333666336</v>
      </c>
      <c r="E41" s="2">
        <v>34.97039697175578</v>
      </c>
      <c r="F41" s="2">
        <v>36.7314163352707</v>
      </c>
      <c r="G41" s="2"/>
      <c r="H41" s="2"/>
      <c r="I41" s="2"/>
    </row>
    <row r="42" spans="1:9" ht="15.75">
      <c r="A42" t="s">
        <v>468</v>
      </c>
      <c r="B42">
        <v>90</v>
      </c>
      <c r="C42">
        <v>109</v>
      </c>
      <c r="D42" s="2">
        <v>15.280063387578474</v>
      </c>
      <c r="E42" s="2">
        <v>34.06697656768807</v>
      </c>
      <c r="F42" s="2">
        <v>34.85260604278468</v>
      </c>
      <c r="G42" s="2">
        <v>2.0951260751304863</v>
      </c>
      <c r="H42" s="2">
        <v>85.92222303903552</v>
      </c>
      <c r="I42" s="2">
        <v>2.0804234360067633</v>
      </c>
    </row>
    <row r="43" spans="1:9" ht="15.75">
      <c r="A43" t="s">
        <v>469</v>
      </c>
      <c r="B43">
        <v>92.25</v>
      </c>
      <c r="C43">
        <v>111.25</v>
      </c>
      <c r="D43" s="2">
        <v>15.573451097545139</v>
      </c>
      <c r="E43" s="2">
        <v>33.693767214118125</v>
      </c>
      <c r="F43" s="2">
        <v>34.18478260869565</v>
      </c>
      <c r="G43" s="2"/>
      <c r="H43" s="2"/>
      <c r="I43" s="2"/>
    </row>
    <row r="44" spans="1:9" ht="15.75">
      <c r="A44" t="s">
        <v>470</v>
      </c>
      <c r="B44">
        <v>94.5</v>
      </c>
      <c r="C44">
        <v>113.5</v>
      </c>
      <c r="D44" s="2">
        <v>15.464648853156776</v>
      </c>
      <c r="E44" s="2">
        <v>33.69807121661723</v>
      </c>
      <c r="F44" s="2">
        <v>34.50146313610737</v>
      </c>
      <c r="G44" s="2"/>
      <c r="H44" s="2"/>
      <c r="I44" s="2"/>
    </row>
    <row r="45" spans="1:9" ht="15.75">
      <c r="A45" t="s">
        <v>471</v>
      </c>
      <c r="B45">
        <v>96.75</v>
      </c>
      <c r="C45">
        <v>115.75</v>
      </c>
      <c r="D45" s="2">
        <v>14.589840015297344</v>
      </c>
      <c r="E45" s="2">
        <v>32.92621884072481</v>
      </c>
      <c r="F45" s="2">
        <v>32.96361011927373</v>
      </c>
      <c r="G45" s="2"/>
      <c r="H45" s="2"/>
      <c r="I45" s="2"/>
    </row>
    <row r="46" spans="1:9" ht="15.75">
      <c r="A46" t="s">
        <v>472</v>
      </c>
      <c r="B46">
        <v>99</v>
      </c>
      <c r="C46">
        <v>118</v>
      </c>
      <c r="D46" s="2">
        <v>16.10658277324944</v>
      </c>
      <c r="E46" s="2">
        <v>34.32835820895522</v>
      </c>
      <c r="F46" s="2">
        <v>36.16370692696695</v>
      </c>
      <c r="G46" s="2">
        <v>1.881688815712102</v>
      </c>
      <c r="H46" s="2">
        <v>87.89838880395155</v>
      </c>
      <c r="I46" s="2">
        <v>2.0051746442432083</v>
      </c>
    </row>
    <row r="48" spans="2:6" ht="15.75">
      <c r="B48" s="3"/>
      <c r="F48" s="4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>
      <selection activeCell="G1" sqref="G1:H1048576"/>
    </sheetView>
  </sheetViews>
  <sheetFormatPr defaultColWidth="11.00390625" defaultRowHeight="15.75"/>
  <cols>
    <col min="4" max="4" width="13.125" style="0" customWidth="1"/>
    <col min="5" max="5" width="11.00390625" style="0" customWidth="1"/>
  </cols>
  <sheetData>
    <row r="1" spans="1:12" ht="15.75">
      <c r="A1" s="14" t="s">
        <v>0</v>
      </c>
      <c r="B1" s="14" t="s">
        <v>477</v>
      </c>
      <c r="C1" s="14" t="s">
        <v>478</v>
      </c>
      <c r="D1" s="14" t="s">
        <v>481</v>
      </c>
      <c r="E1" s="14" t="s">
        <v>482</v>
      </c>
      <c r="F1" s="14" t="s">
        <v>483</v>
      </c>
      <c r="G1" s="14" t="s">
        <v>479</v>
      </c>
      <c r="H1" s="14" t="s">
        <v>480</v>
      </c>
      <c r="I1" s="14" t="s">
        <v>77</v>
      </c>
      <c r="J1" s="14" t="s">
        <v>485</v>
      </c>
      <c r="K1" s="14" t="s">
        <v>486</v>
      </c>
      <c r="L1" s="14" t="s">
        <v>487</v>
      </c>
    </row>
    <row r="2" spans="1:3" ht="15.75">
      <c r="A2" t="s">
        <v>326</v>
      </c>
      <c r="B2">
        <v>0</v>
      </c>
      <c r="C2">
        <v>28</v>
      </c>
    </row>
    <row r="3" spans="1:3" ht="15.75">
      <c r="A3" t="s">
        <v>327</v>
      </c>
      <c r="B3">
        <v>2</v>
      </c>
      <c r="C3">
        <v>30</v>
      </c>
    </row>
    <row r="4" spans="1:3" ht="15.75">
      <c r="A4" t="s">
        <v>328</v>
      </c>
      <c r="B4">
        <v>4</v>
      </c>
      <c r="C4">
        <v>32</v>
      </c>
    </row>
    <row r="5" spans="1:3" ht="15.75">
      <c r="A5" t="s">
        <v>329</v>
      </c>
      <c r="B5">
        <v>6</v>
      </c>
      <c r="C5">
        <v>34</v>
      </c>
    </row>
    <row r="6" spans="1:3" ht="15.75">
      <c r="A6" t="s">
        <v>330</v>
      </c>
      <c r="B6">
        <v>8</v>
      </c>
      <c r="C6">
        <v>36</v>
      </c>
    </row>
    <row r="7" spans="1:3" ht="15.75">
      <c r="A7" t="s">
        <v>331</v>
      </c>
      <c r="B7">
        <v>10</v>
      </c>
      <c r="C7">
        <v>38</v>
      </c>
    </row>
    <row r="8" spans="1:3" ht="15.75">
      <c r="A8" t="s">
        <v>332</v>
      </c>
      <c r="B8">
        <v>12</v>
      </c>
      <c r="C8">
        <v>40</v>
      </c>
    </row>
    <row r="9" spans="1:12" ht="15.75">
      <c r="A9" t="s">
        <v>333</v>
      </c>
      <c r="B9">
        <v>14</v>
      </c>
      <c r="C9">
        <v>42</v>
      </c>
      <c r="D9" s="2">
        <v>6.774394033561218</v>
      </c>
      <c r="E9" s="2">
        <v>28.962323721321837</v>
      </c>
      <c r="F9" s="2">
        <v>23.904441955953722</v>
      </c>
      <c r="G9" s="2">
        <v>-222.556238</v>
      </c>
      <c r="H9" s="2">
        <v>-22.129276</v>
      </c>
      <c r="I9" s="2">
        <v>-45.52203</v>
      </c>
      <c r="J9" s="2"/>
      <c r="K9" s="2"/>
      <c r="L9" s="2"/>
    </row>
    <row r="10" spans="1:12" ht="15.75">
      <c r="A10" t="s">
        <v>334</v>
      </c>
      <c r="B10">
        <v>16</v>
      </c>
      <c r="C10">
        <v>44</v>
      </c>
      <c r="D10" s="2">
        <v>11.11758706105202</v>
      </c>
      <c r="E10" s="2">
        <v>32.04856856410828</v>
      </c>
      <c r="F10" s="2">
        <v>28.914396572629546</v>
      </c>
      <c r="G10" s="2">
        <v>-222.759442</v>
      </c>
      <c r="H10" s="2">
        <v>-22.013593</v>
      </c>
      <c r="I10" s="2">
        <v>-46.650698000000006</v>
      </c>
      <c r="J10" s="2">
        <v>3.304547056750088</v>
      </c>
      <c r="K10" s="2">
        <v>94.18399718011983</v>
      </c>
      <c r="L10" s="2">
        <v>1.8946069792033837</v>
      </c>
    </row>
    <row r="11" spans="1:12" ht="15.75">
      <c r="A11" t="s">
        <v>335</v>
      </c>
      <c r="B11">
        <v>18</v>
      </c>
      <c r="C11">
        <v>46</v>
      </c>
      <c r="D11" s="2">
        <v>52.153110047846894</v>
      </c>
      <c r="E11" s="2">
        <v>58.89351001063932</v>
      </c>
      <c r="F11" s="2">
        <v>121.42102172636523</v>
      </c>
      <c r="G11" s="2">
        <v>-225.530176</v>
      </c>
      <c r="H11" s="2">
        <v>-22.665071</v>
      </c>
      <c r="I11" s="2">
        <v>-44.209608</v>
      </c>
      <c r="J11" s="2"/>
      <c r="K11" s="2"/>
      <c r="L11" s="2"/>
    </row>
    <row r="12" spans="1:12" ht="15.75">
      <c r="A12" t="s">
        <v>336</v>
      </c>
      <c r="B12">
        <v>20</v>
      </c>
      <c r="C12">
        <v>48</v>
      </c>
      <c r="D12" s="2">
        <v>50.15337423312884</v>
      </c>
      <c r="E12" s="2">
        <v>53.1024531024531</v>
      </c>
      <c r="F12" s="2">
        <v>93.42657342657341</v>
      </c>
      <c r="G12" s="2">
        <v>-229.921432</v>
      </c>
      <c r="H12" s="2">
        <v>-23.470794</v>
      </c>
      <c r="I12" s="2">
        <v>-42.15508</v>
      </c>
      <c r="J12" s="2"/>
      <c r="K12" s="2"/>
      <c r="L12" s="2"/>
    </row>
    <row r="13" spans="1:12" ht="15.75">
      <c r="A13" t="s">
        <v>337</v>
      </c>
      <c r="B13">
        <v>22</v>
      </c>
      <c r="C13">
        <v>50</v>
      </c>
      <c r="D13" s="2">
        <v>48.35988071859772</v>
      </c>
      <c r="E13" s="2">
        <v>55.98809818993304</v>
      </c>
      <c r="F13" s="2">
        <v>103.61544782251435</v>
      </c>
      <c r="G13" s="2">
        <v>-232.60015</v>
      </c>
      <c r="H13" s="2">
        <v>-24.156775</v>
      </c>
      <c r="I13" s="2">
        <v>-39.345950000000016</v>
      </c>
      <c r="J13" s="2"/>
      <c r="K13" s="2"/>
      <c r="L13" s="2"/>
    </row>
    <row r="14" spans="1:12" ht="15.75">
      <c r="A14" t="s">
        <v>338</v>
      </c>
      <c r="B14">
        <v>24</v>
      </c>
      <c r="C14">
        <v>52</v>
      </c>
      <c r="D14" s="2">
        <v>46.251768033946256</v>
      </c>
      <c r="E14" s="2">
        <v>60.08822602667787</v>
      </c>
      <c r="F14" s="2">
        <v>119.43303204601479</v>
      </c>
      <c r="G14" s="2">
        <v>-233.945899</v>
      </c>
      <c r="H14" s="2">
        <v>-24.58602</v>
      </c>
      <c r="I14" s="2">
        <v>-37.25773899999999</v>
      </c>
      <c r="J14" s="2">
        <v>8.778930566640064</v>
      </c>
      <c r="K14" s="2">
        <v>88.79489225857941</v>
      </c>
      <c r="L14" s="2">
        <v>2.0271348762968877</v>
      </c>
    </row>
    <row r="15" spans="1:12" ht="15.75">
      <c r="A15" t="s">
        <v>339</v>
      </c>
      <c r="B15">
        <v>26</v>
      </c>
      <c r="C15">
        <v>54</v>
      </c>
      <c r="D15" s="2">
        <v>52.153110047846894</v>
      </c>
      <c r="E15" s="2">
        <v>59.88446726572529</v>
      </c>
      <c r="F15" s="2">
        <v>154.87077534791257</v>
      </c>
      <c r="G15" s="2">
        <v>-234.325469</v>
      </c>
      <c r="H15" s="2">
        <v>-24.827534</v>
      </c>
      <c r="I15" s="2">
        <v>-35.705197</v>
      </c>
      <c r="J15" s="2"/>
      <c r="K15" s="2"/>
      <c r="L15" s="2"/>
    </row>
    <row r="16" spans="1:12" ht="15.75">
      <c r="A16" t="s">
        <v>340</v>
      </c>
      <c r="B16">
        <v>28</v>
      </c>
      <c r="C16">
        <v>56</v>
      </c>
      <c r="D16" s="2">
        <v>56.605250053354204</v>
      </c>
      <c r="E16" s="2">
        <v>62.93145357316481</v>
      </c>
      <c r="F16" s="2">
        <v>147.55139562092597</v>
      </c>
      <c r="G16" s="2">
        <v>-235.14212</v>
      </c>
      <c r="H16" s="2">
        <v>-25.057885</v>
      </c>
      <c r="I16" s="2">
        <v>-34.679040000000015</v>
      </c>
      <c r="J16" s="2"/>
      <c r="K16" s="2"/>
      <c r="L16" s="2"/>
    </row>
    <row r="17" spans="1:12" ht="15.75">
      <c r="A17" t="s">
        <v>341</v>
      </c>
      <c r="B17">
        <v>30</v>
      </c>
      <c r="C17">
        <v>58</v>
      </c>
      <c r="D17" s="2">
        <v>48.912668277528475</v>
      </c>
      <c r="E17" s="2">
        <v>56.74032503215245</v>
      </c>
      <c r="F17" s="2">
        <v>111.21328575349985</v>
      </c>
      <c r="G17" s="2">
        <v>-230.519229</v>
      </c>
      <c r="H17" s="2">
        <v>-23.898896</v>
      </c>
      <c r="I17" s="2">
        <v>-39.32806099999999</v>
      </c>
      <c r="J17" s="2"/>
      <c r="K17" s="2"/>
      <c r="L17" s="2"/>
    </row>
    <row r="18" spans="1:12" ht="15.75">
      <c r="A18" t="s">
        <v>342</v>
      </c>
      <c r="B18">
        <v>32</v>
      </c>
      <c r="C18">
        <v>60</v>
      </c>
      <c r="D18" s="2">
        <v>37.201365187713314</v>
      </c>
      <c r="E18" s="2">
        <v>49.16565366338821</v>
      </c>
      <c r="F18" s="2">
        <v>77.56446031923203</v>
      </c>
      <c r="G18" s="2">
        <v>-231.916345</v>
      </c>
      <c r="H18" s="2">
        <v>-23.780145</v>
      </c>
      <c r="I18" s="2">
        <v>-41.675185</v>
      </c>
      <c r="J18" s="2"/>
      <c r="K18" s="2"/>
      <c r="L18" s="2"/>
    </row>
    <row r="19" spans="1:12" ht="15.75">
      <c r="A19" t="s">
        <v>343</v>
      </c>
      <c r="B19">
        <v>34</v>
      </c>
      <c r="C19">
        <v>62</v>
      </c>
      <c r="D19" s="2">
        <v>33.18673883626522</v>
      </c>
      <c r="E19" s="2">
        <v>50.507455206114535</v>
      </c>
      <c r="F19" s="2">
        <v>78.05890227576975</v>
      </c>
      <c r="G19" s="2">
        <v>-230.273583</v>
      </c>
      <c r="H19" s="2">
        <v>-23.045682</v>
      </c>
      <c r="I19" s="2">
        <v>-45.90812700000001</v>
      </c>
      <c r="J19" s="2"/>
      <c r="K19" s="2"/>
      <c r="L19" s="2"/>
    </row>
    <row r="20" spans="1:12" ht="15.75">
      <c r="A20" t="s">
        <v>344</v>
      </c>
      <c r="B20">
        <v>36</v>
      </c>
      <c r="C20">
        <v>64</v>
      </c>
      <c r="D20" s="2">
        <v>46.09834978024712</v>
      </c>
      <c r="E20" s="2">
        <v>55.57681793329689</v>
      </c>
      <c r="F20" s="2">
        <v>100.39453717754172</v>
      </c>
      <c r="G20" s="2">
        <v>-231.707801</v>
      </c>
      <c r="H20" s="2">
        <v>-23.579564</v>
      </c>
      <c r="I20" s="2">
        <v>-43.07128899999998</v>
      </c>
      <c r="J20" s="2"/>
      <c r="K20" s="2"/>
      <c r="L20" s="2"/>
    </row>
    <row r="21" spans="1:12" ht="15.75">
      <c r="A21" t="s">
        <v>345</v>
      </c>
      <c r="B21">
        <v>38</v>
      </c>
      <c r="C21">
        <v>66</v>
      </c>
      <c r="D21" s="2">
        <v>42.08494208494209</v>
      </c>
      <c r="E21" s="2">
        <v>55.190440627333835</v>
      </c>
      <c r="F21" s="2">
        <v>121.5581643543223</v>
      </c>
      <c r="G21" s="2">
        <v>-231.117993</v>
      </c>
      <c r="H21" s="2">
        <v>-23.110546</v>
      </c>
      <c r="I21" s="2">
        <v>-46.23362500000002</v>
      </c>
      <c r="J21" s="2"/>
      <c r="K21" s="2"/>
      <c r="L21" s="2"/>
    </row>
    <row r="22" spans="1:12" ht="15.75">
      <c r="A22" s="1" t="s">
        <v>346</v>
      </c>
      <c r="B22">
        <v>40</v>
      </c>
      <c r="C22">
        <v>68</v>
      </c>
      <c r="D22" s="2">
        <v>51.30660607044312</v>
      </c>
      <c r="E22" s="2">
        <v>57.9183616215458</v>
      </c>
      <c r="F22" s="2">
        <v>111.30641330166269</v>
      </c>
      <c r="G22" s="2">
        <v>-231.219067</v>
      </c>
      <c r="H22" s="2">
        <v>-23.17541</v>
      </c>
      <c r="I22" s="2">
        <v>-45.815787</v>
      </c>
      <c r="J22" s="2">
        <v>1.4934409687184662</v>
      </c>
      <c r="K22" s="2">
        <v>85.81231079717458</v>
      </c>
      <c r="L22" s="2">
        <v>1.3521695257315844</v>
      </c>
    </row>
    <row r="23" spans="1:12" ht="15.75">
      <c r="A23" t="s">
        <v>347</v>
      </c>
      <c r="B23">
        <v>42</v>
      </c>
      <c r="C23">
        <v>70</v>
      </c>
      <c r="D23" s="2">
        <v>44.11254576989786</v>
      </c>
      <c r="E23" s="2">
        <v>57.100591715976336</v>
      </c>
      <c r="F23" s="2">
        <v>136.94852941176475</v>
      </c>
      <c r="G23" s="2">
        <v>-230.547376</v>
      </c>
      <c r="H23" s="2">
        <v>-22.626559</v>
      </c>
      <c r="I23" s="2">
        <v>-49.53490400000001</v>
      </c>
      <c r="J23" s="2"/>
      <c r="K23" s="2"/>
      <c r="L23" s="2"/>
    </row>
    <row r="24" spans="1:12" ht="15.75">
      <c r="A24" t="s">
        <v>348</v>
      </c>
      <c r="B24">
        <v>44</v>
      </c>
      <c r="C24">
        <v>72</v>
      </c>
      <c r="D24" s="2">
        <v>52.153110047846894</v>
      </c>
      <c r="E24" s="2">
        <v>61.54437778803261</v>
      </c>
      <c r="F24" s="2">
        <v>173.03699760447162</v>
      </c>
      <c r="G24" s="2">
        <v>-230.612626</v>
      </c>
      <c r="H24" s="2">
        <v>-22.54972</v>
      </c>
      <c r="I24" s="2">
        <v>-50.214866</v>
      </c>
      <c r="J24" s="2"/>
      <c r="K24" s="2"/>
      <c r="L24" s="2"/>
    </row>
    <row r="25" spans="1:12" ht="15.75">
      <c r="A25" t="s">
        <v>349</v>
      </c>
      <c r="B25">
        <v>46</v>
      </c>
      <c r="C25">
        <v>74</v>
      </c>
      <c r="D25" s="2">
        <v>63.04627249357326</v>
      </c>
      <c r="E25" s="2">
        <v>65.85510688836105</v>
      </c>
      <c r="F25" s="2">
        <v>149.00797329872054</v>
      </c>
      <c r="G25" s="2">
        <v>-230.759758</v>
      </c>
      <c r="H25" s="2">
        <v>-22.620572</v>
      </c>
      <c r="I25" s="2">
        <v>-49.79518200000001</v>
      </c>
      <c r="J25" s="2"/>
      <c r="K25" s="2"/>
      <c r="L25" s="2"/>
    </row>
    <row r="26" spans="1:12" ht="15.75">
      <c r="A26" t="s">
        <v>350</v>
      </c>
      <c r="B26">
        <v>48</v>
      </c>
      <c r="C26">
        <v>76</v>
      </c>
      <c r="D26" s="2">
        <v>63.77821120089161</v>
      </c>
      <c r="E26" s="2">
        <v>67.23377441713926</v>
      </c>
      <c r="F26" s="2">
        <v>165.45202151657125</v>
      </c>
      <c r="G26" s="2">
        <v>-231.051464</v>
      </c>
      <c r="H26" s="2">
        <v>-22.295253</v>
      </c>
      <c r="I26" s="2">
        <v>-52.68944000000002</v>
      </c>
      <c r="J26" s="2">
        <v>6.8212824010914055</v>
      </c>
      <c r="K26" s="2">
        <v>91.06412005457028</v>
      </c>
      <c r="L26" s="2">
        <v>2.114597544338336</v>
      </c>
    </row>
    <row r="27" spans="1:12" ht="15.75">
      <c r="A27" t="s">
        <v>351</v>
      </c>
      <c r="B27">
        <v>50</v>
      </c>
      <c r="C27">
        <v>78</v>
      </c>
      <c r="D27" s="2">
        <v>64.4150727584673</v>
      </c>
      <c r="E27" s="2">
        <v>67.36977042302762</v>
      </c>
      <c r="F27" s="2">
        <v>175.54695388757992</v>
      </c>
      <c r="G27" s="2">
        <v>-230.91114</v>
      </c>
      <c r="H27" s="2">
        <v>-24.890989</v>
      </c>
      <c r="I27" s="2">
        <v>-31.78322799999998</v>
      </c>
      <c r="J27" s="2"/>
      <c r="K27" s="2"/>
      <c r="L27" s="2"/>
    </row>
    <row r="28" spans="1:12" ht="15.75">
      <c r="A28" t="s">
        <v>352</v>
      </c>
      <c r="B28">
        <v>52</v>
      </c>
      <c r="C28">
        <v>80</v>
      </c>
      <c r="D28" s="2">
        <v>57.12243925678895</v>
      </c>
      <c r="E28" s="2">
        <v>65.58580605689815</v>
      </c>
      <c r="F28" s="2">
        <v>199.88639591025276</v>
      </c>
      <c r="G28" s="2">
        <v>-231.812547</v>
      </c>
      <c r="H28" s="2">
        <v>-25.196935</v>
      </c>
      <c r="I28" s="2">
        <v>-30.237066999999996</v>
      </c>
      <c r="J28" s="2"/>
      <c r="K28" s="2"/>
      <c r="L28" s="2"/>
    </row>
    <row r="29" spans="1:12" ht="15.75">
      <c r="A29" t="s">
        <v>379</v>
      </c>
      <c r="B29">
        <v>54</v>
      </c>
      <c r="C29">
        <v>82</v>
      </c>
      <c r="D29" s="2">
        <v>65.79476861167002</v>
      </c>
      <c r="E29" s="2">
        <v>68.98941991973733</v>
      </c>
      <c r="F29" s="2">
        <v>271.9326383319968</v>
      </c>
      <c r="G29" s="2">
        <v>-231.413391</v>
      </c>
      <c r="H29" s="2">
        <v>-25.326134</v>
      </c>
      <c r="I29" s="2">
        <v>-28.804318999999992</v>
      </c>
      <c r="J29" s="2"/>
      <c r="K29" s="2"/>
      <c r="L29" s="2"/>
    </row>
    <row r="30" spans="1:12" ht="15.75">
      <c r="A30" t="s">
        <v>380</v>
      </c>
      <c r="B30">
        <v>56</v>
      </c>
      <c r="C30">
        <v>84</v>
      </c>
      <c r="D30" s="2">
        <v>65.26946107784431</v>
      </c>
      <c r="E30" s="2">
        <v>68.04055543310558</v>
      </c>
      <c r="F30" s="2">
        <v>175.38847904567578</v>
      </c>
      <c r="G30" s="2">
        <v>-232.148262</v>
      </c>
      <c r="H30" s="2">
        <v>-25.831564</v>
      </c>
      <c r="I30" s="2">
        <v>-25.495749999999987</v>
      </c>
      <c r="J30" s="2">
        <v>6.8917299240910905</v>
      </c>
      <c r="K30" s="2">
        <v>99.34079105073909</v>
      </c>
      <c r="L30" s="2">
        <v>1.4982021574111066</v>
      </c>
    </row>
    <row r="31" spans="1:12" ht="15.75">
      <c r="A31" t="s">
        <v>381</v>
      </c>
      <c r="B31">
        <v>58</v>
      </c>
      <c r="C31">
        <v>86</v>
      </c>
      <c r="D31" s="2">
        <v>51.0671525247267</v>
      </c>
      <c r="E31" s="2">
        <v>57.12461229702609</v>
      </c>
      <c r="F31" s="2">
        <v>114.74570849770767</v>
      </c>
      <c r="G31" s="2">
        <v>-232.321406</v>
      </c>
      <c r="H31" s="2">
        <v>-25.952495</v>
      </c>
      <c r="I31" s="2">
        <v>-24.701446000000004</v>
      </c>
      <c r="J31" s="2"/>
      <c r="K31" s="2"/>
      <c r="L31" s="2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 topLeftCell="A1">
      <selection activeCell="G1" sqref="G1:H1048576"/>
    </sheetView>
  </sheetViews>
  <sheetFormatPr defaultColWidth="11.00390625" defaultRowHeight="15.75"/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210</v>
      </c>
      <c r="B2">
        <v>0</v>
      </c>
      <c r="C2">
        <v>2</v>
      </c>
      <c r="D2" s="2">
        <v>0</v>
      </c>
      <c r="E2" s="2"/>
      <c r="F2" s="2"/>
      <c r="G2" s="2"/>
      <c r="H2" s="2"/>
      <c r="I2" s="2"/>
      <c r="J2" s="2">
        <v>25.948738327041525</v>
      </c>
      <c r="K2" s="2">
        <v>70.69342340552353</v>
      </c>
      <c r="L2" s="2">
        <v>2.185575203655871</v>
      </c>
    </row>
    <row r="3" spans="1:12" ht="15.75">
      <c r="A3" t="s">
        <v>211</v>
      </c>
      <c r="B3">
        <v>2.5</v>
      </c>
      <c r="C3">
        <v>4.5</v>
      </c>
      <c r="D3" s="2">
        <v>0</v>
      </c>
      <c r="E3" s="2"/>
      <c r="F3" s="2"/>
      <c r="G3" s="2"/>
      <c r="H3" s="2"/>
      <c r="I3" s="2"/>
      <c r="J3" s="2"/>
      <c r="K3" s="2"/>
      <c r="L3" s="2"/>
    </row>
    <row r="4" spans="1:12" ht="15.75">
      <c r="A4" t="s">
        <v>212</v>
      </c>
      <c r="B4">
        <v>5</v>
      </c>
      <c r="C4">
        <v>7</v>
      </c>
      <c r="D4" s="2">
        <v>16.132215096201286</v>
      </c>
      <c r="E4" s="2">
        <v>30.680150057086937</v>
      </c>
      <c r="F4" s="2">
        <v>31.856156919723936</v>
      </c>
      <c r="G4" s="2">
        <v>-251.422632</v>
      </c>
      <c r="H4" s="2">
        <v>-26.9392555</v>
      </c>
      <c r="I4" s="2">
        <v>-35.90858799999998</v>
      </c>
      <c r="J4" s="2"/>
      <c r="K4" s="2"/>
      <c r="L4" s="2"/>
    </row>
    <row r="5" spans="1:12" ht="15.75">
      <c r="A5" t="s">
        <v>213</v>
      </c>
      <c r="B5">
        <v>7.5</v>
      </c>
      <c r="C5">
        <v>9.5</v>
      </c>
      <c r="D5" s="2">
        <v>0.9389266948057542</v>
      </c>
      <c r="E5" s="2">
        <v>21.78998911860716</v>
      </c>
      <c r="F5" s="2">
        <v>12.929482664162151</v>
      </c>
      <c r="G5" s="2">
        <v>-238.745972</v>
      </c>
      <c r="H5" s="2">
        <v>-23.6769055</v>
      </c>
      <c r="I5" s="2">
        <v>-49.33072799999999</v>
      </c>
      <c r="J5" s="2"/>
      <c r="K5" s="2"/>
      <c r="L5" s="2"/>
    </row>
    <row r="6" spans="1:12" ht="15.75">
      <c r="A6" t="s">
        <v>214</v>
      </c>
      <c r="B6">
        <v>10</v>
      </c>
      <c r="C6">
        <v>12</v>
      </c>
      <c r="D6" s="2">
        <v>7.223326706428098</v>
      </c>
      <c r="E6" s="2">
        <v>26.31578947368421</v>
      </c>
      <c r="F6" s="2">
        <v>22.114108801415302</v>
      </c>
      <c r="G6" s="2">
        <v>-239.6365245</v>
      </c>
      <c r="H6" s="2">
        <v>-23.5243575</v>
      </c>
      <c r="I6" s="2">
        <v>-51.4416645</v>
      </c>
      <c r="J6" s="2"/>
      <c r="K6" s="2"/>
      <c r="L6" s="2"/>
    </row>
    <row r="7" spans="1:12" ht="15.75">
      <c r="A7" t="s">
        <v>215</v>
      </c>
      <c r="B7">
        <v>12.5</v>
      </c>
      <c r="C7">
        <v>14.5</v>
      </c>
      <c r="D7" s="2">
        <v>52.153110047846894</v>
      </c>
      <c r="E7" s="2">
        <v>59.34959349593496</v>
      </c>
      <c r="F7" s="2">
        <v>139.42416685558828</v>
      </c>
      <c r="G7" s="2">
        <v>-235.3055295</v>
      </c>
      <c r="H7" s="2">
        <v>-23.9751005</v>
      </c>
      <c r="I7" s="2">
        <v>-43.504725500000006</v>
      </c>
      <c r="J7" s="2">
        <v>12.493814943097476</v>
      </c>
      <c r="K7" s="2">
        <v>84.53735774369125</v>
      </c>
      <c r="L7" s="2">
        <v>1.1875309252845125</v>
      </c>
    </row>
    <row r="8" spans="1:12" ht="15.75">
      <c r="A8" t="s">
        <v>216</v>
      </c>
      <c r="B8">
        <v>15</v>
      </c>
      <c r="C8">
        <v>17</v>
      </c>
      <c r="D8" s="2">
        <v>25.05246327570701</v>
      </c>
      <c r="E8" s="2">
        <v>36.96419566313666</v>
      </c>
      <c r="F8" s="2">
        <v>46.565628476084534</v>
      </c>
      <c r="G8" s="2"/>
      <c r="H8" s="2"/>
      <c r="I8" s="2"/>
      <c r="J8" s="2"/>
      <c r="K8" s="2"/>
      <c r="L8" s="2"/>
    </row>
    <row r="10" ht="15.75">
      <c r="F10" s="12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I16" sqref="I16"/>
    </sheetView>
  </sheetViews>
  <sheetFormatPr defaultColWidth="11.00390625" defaultRowHeight="15.75"/>
  <sheetData>
    <row r="1" spans="1:9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14" t="s">
        <v>485</v>
      </c>
      <c r="H1" s="14" t="s">
        <v>486</v>
      </c>
      <c r="I1" s="14" t="s">
        <v>487</v>
      </c>
    </row>
    <row r="2" spans="1:9" ht="15.75">
      <c r="A2" t="s">
        <v>251</v>
      </c>
      <c r="B2">
        <v>0</v>
      </c>
      <c r="C2">
        <v>19</v>
      </c>
      <c r="D2" s="2">
        <v>0</v>
      </c>
      <c r="E2" s="2">
        <v>22.81812784484465</v>
      </c>
      <c r="F2" s="2">
        <v>14.1986330890955</v>
      </c>
      <c r="G2" s="2">
        <v>1.13303530137197</v>
      </c>
      <c r="H2" s="2">
        <v>94.99768768305842</v>
      </c>
      <c r="I2" s="2">
        <v>3.8692770155696</v>
      </c>
    </row>
    <row r="3" spans="1:9" ht="15.75">
      <c r="A3" t="s">
        <v>252</v>
      </c>
      <c r="B3">
        <v>2.75</v>
      </c>
      <c r="C3">
        <v>21.75</v>
      </c>
      <c r="D3" s="2">
        <v>1.2661168544546404</v>
      </c>
      <c r="E3" s="2">
        <v>27.331794477216363</v>
      </c>
      <c r="F3" s="2">
        <v>20.373231168510145</v>
      </c>
      <c r="G3" s="2"/>
      <c r="H3" s="2"/>
      <c r="I3" s="2"/>
    </row>
    <row r="4" spans="1:9" ht="15.75">
      <c r="A4" t="s">
        <v>253</v>
      </c>
      <c r="B4">
        <v>5.5</v>
      </c>
      <c r="C4">
        <v>24.5</v>
      </c>
      <c r="D4" s="2">
        <v>0.8009405540451172</v>
      </c>
      <c r="E4" s="2">
        <v>25.48846451043162</v>
      </c>
      <c r="F4" s="2">
        <v>17.536425810288435</v>
      </c>
      <c r="G4" s="2"/>
      <c r="H4" s="2"/>
      <c r="I4" s="2"/>
    </row>
    <row r="5" spans="1:9" ht="15.75">
      <c r="A5" t="s">
        <v>254</v>
      </c>
      <c r="B5">
        <v>8.25</v>
      </c>
      <c r="C5">
        <v>27.25</v>
      </c>
      <c r="D5" s="2">
        <v>7.923431063726678</v>
      </c>
      <c r="E5" s="2">
        <v>25.73773695524722</v>
      </c>
      <c r="F5" s="2">
        <v>21.326826694803486</v>
      </c>
      <c r="G5" s="2"/>
      <c r="H5" s="2"/>
      <c r="I5" s="2"/>
    </row>
    <row r="6" spans="1:9" ht="15.75">
      <c r="A6" t="s">
        <v>255</v>
      </c>
      <c r="B6">
        <v>11</v>
      </c>
      <c r="C6">
        <v>30</v>
      </c>
      <c r="D6" s="2">
        <v>0</v>
      </c>
      <c r="E6" s="2">
        <v>71.04904632152588</v>
      </c>
      <c r="F6" s="2">
        <v>99.98402300687007</v>
      </c>
      <c r="G6" s="2">
        <v>81.95002871912692</v>
      </c>
      <c r="H6" s="2">
        <v>16.685812751292357</v>
      </c>
      <c r="I6" s="2">
        <v>1.3641585295807004</v>
      </c>
    </row>
    <row r="7" spans="1:9" ht="15.75">
      <c r="A7" t="s">
        <v>256</v>
      </c>
      <c r="B7">
        <v>13.75</v>
      </c>
      <c r="C7">
        <v>32.75</v>
      </c>
      <c r="D7" s="2">
        <v>0</v>
      </c>
      <c r="E7" s="2">
        <v>72.40405596200743</v>
      </c>
      <c r="F7" s="2">
        <v>106.01390716030818</v>
      </c>
      <c r="G7" s="2"/>
      <c r="H7" s="2"/>
      <c r="I7" s="2"/>
    </row>
    <row r="8" spans="1:9" ht="15.75">
      <c r="A8" t="s">
        <v>257</v>
      </c>
      <c r="B8">
        <v>16.5</v>
      </c>
      <c r="C8">
        <v>35.5</v>
      </c>
      <c r="D8" s="2">
        <v>0</v>
      </c>
      <c r="E8" s="2">
        <v>68.50393700787401</v>
      </c>
      <c r="F8" s="2">
        <v>107.5933712589661</v>
      </c>
      <c r="G8" s="2"/>
      <c r="H8" s="2"/>
      <c r="I8" s="2"/>
    </row>
    <row r="9" spans="1:9" ht="15.75">
      <c r="A9" t="s">
        <v>258</v>
      </c>
      <c r="B9">
        <v>19.25</v>
      </c>
      <c r="C9">
        <v>38.25</v>
      </c>
      <c r="D9" s="2">
        <v>0</v>
      </c>
      <c r="E9" s="2">
        <v>72.21871448415203</v>
      </c>
      <c r="F9" s="2">
        <v>132.07852193995382</v>
      </c>
      <c r="G9" s="2"/>
      <c r="H9" s="2"/>
      <c r="I9" s="2"/>
    </row>
    <row r="10" spans="1:9" ht="15.75">
      <c r="A10" t="s">
        <v>259</v>
      </c>
      <c r="B10">
        <v>22</v>
      </c>
      <c r="C10">
        <v>41</v>
      </c>
      <c r="D10" s="2">
        <v>23.383389518847686</v>
      </c>
      <c r="E10" s="2">
        <v>41.20874813827704</v>
      </c>
      <c r="F10" s="2">
        <v>54.415680473372795</v>
      </c>
      <c r="G10" s="2">
        <v>59.75785528970885</v>
      </c>
      <c r="H10" s="2">
        <v>38.53656192947055</v>
      </c>
      <c r="I10" s="2">
        <v>1.7055827808206014</v>
      </c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H1" sqref="G1:H1048576"/>
    </sheetView>
  </sheetViews>
  <sheetFormatPr defaultColWidth="11.00390625" defaultRowHeight="15.75"/>
  <cols>
    <col min="4" max="4" width="12.875" style="0" customWidth="1"/>
    <col min="5" max="5" width="11.00390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382</v>
      </c>
      <c r="B2">
        <v>0</v>
      </c>
      <c r="C2">
        <v>25</v>
      </c>
      <c r="D2" s="2">
        <v>3.4323501626954975</v>
      </c>
      <c r="E2" s="2">
        <v>58.15138282387191</v>
      </c>
      <c r="F2" s="2">
        <v>74.86839093614101</v>
      </c>
      <c r="G2" s="2"/>
      <c r="H2" s="2"/>
      <c r="I2" s="2"/>
      <c r="J2" s="2">
        <v>2.4645808736717822</v>
      </c>
      <c r="K2" s="2">
        <v>97.21074380165288</v>
      </c>
      <c r="L2" s="2">
        <v>0.3246753246753247</v>
      </c>
    </row>
    <row r="3" spans="1:12" ht="15.75">
      <c r="A3" t="s">
        <v>383</v>
      </c>
      <c r="B3">
        <v>2.25</v>
      </c>
      <c r="C3">
        <v>27.25</v>
      </c>
      <c r="D3" s="2">
        <v>2.899707368981112</v>
      </c>
      <c r="E3" s="2">
        <v>62.77789108708953</v>
      </c>
      <c r="F3" s="2">
        <v>81.24675324675324</v>
      </c>
      <c r="G3" s="2"/>
      <c r="H3" s="2"/>
      <c r="I3" s="2"/>
      <c r="J3" s="2"/>
      <c r="K3" s="2"/>
      <c r="L3" s="2"/>
    </row>
    <row r="4" spans="1:12" ht="15.75">
      <c r="A4" t="s">
        <v>384</v>
      </c>
      <c r="B4">
        <v>4.5</v>
      </c>
      <c r="C4">
        <v>29.5</v>
      </c>
      <c r="D4" s="2">
        <v>4.934359438660028</v>
      </c>
      <c r="E4" s="2">
        <v>62.56303163041819</v>
      </c>
      <c r="F4" s="2">
        <v>81.39295148508477</v>
      </c>
      <c r="G4" s="2"/>
      <c r="H4" s="2"/>
      <c r="I4" s="2"/>
      <c r="J4" s="2"/>
      <c r="K4" s="2"/>
      <c r="L4" s="2"/>
    </row>
    <row r="5" spans="1:12" ht="15.75">
      <c r="A5" t="s">
        <v>385</v>
      </c>
      <c r="B5">
        <v>6.75</v>
      </c>
      <c r="C5">
        <v>31.75</v>
      </c>
      <c r="D5" s="2">
        <v>3.622465935526754</v>
      </c>
      <c r="E5" s="2">
        <v>62.84337843378434</v>
      </c>
      <c r="F5" s="2">
        <v>83.20808671942542</v>
      </c>
      <c r="G5" s="2"/>
      <c r="H5" s="2"/>
      <c r="I5" s="2"/>
      <c r="J5" s="2"/>
      <c r="K5" s="2"/>
      <c r="L5" s="2"/>
    </row>
    <row r="6" spans="1:12" ht="15.75">
      <c r="A6" t="s">
        <v>386</v>
      </c>
      <c r="B6">
        <v>9</v>
      </c>
      <c r="C6">
        <v>34</v>
      </c>
      <c r="D6" s="2">
        <v>4.177845917976237</v>
      </c>
      <c r="E6" s="2">
        <v>62.08099499469135</v>
      </c>
      <c r="F6" s="2">
        <v>82.32329842931941</v>
      </c>
      <c r="G6" s="2"/>
      <c r="H6" s="2"/>
      <c r="I6" s="2"/>
      <c r="J6" s="2">
        <v>4.892464291577737</v>
      </c>
      <c r="K6" s="2">
        <v>94.64784107699884</v>
      </c>
      <c r="L6" s="2">
        <v>0.45969463142341166</v>
      </c>
    </row>
    <row r="7" spans="1:12" ht="15.75">
      <c r="A7" t="s">
        <v>387</v>
      </c>
      <c r="B7">
        <v>11.25</v>
      </c>
      <c r="C7">
        <v>36.25</v>
      </c>
      <c r="D7" s="2">
        <v>4.231914067555326</v>
      </c>
      <c r="E7" s="2">
        <v>62.72603636729966</v>
      </c>
      <c r="F7" s="2">
        <v>85.12782858287169</v>
      </c>
      <c r="G7" s="2"/>
      <c r="H7" s="2"/>
      <c r="I7" s="2"/>
      <c r="J7" s="2"/>
      <c r="K7" s="2"/>
      <c r="L7" s="2"/>
    </row>
    <row r="8" spans="1:12" ht="15.75">
      <c r="A8" t="s">
        <v>388</v>
      </c>
      <c r="B8">
        <v>13.5</v>
      </c>
      <c r="C8">
        <v>38.5</v>
      </c>
      <c r="D8" s="2">
        <v>7.940923239949665</v>
      </c>
      <c r="E8" s="2">
        <v>64.35897435897438</v>
      </c>
      <c r="F8" s="2">
        <v>94.12948192857662</v>
      </c>
      <c r="G8" s="2"/>
      <c r="H8" s="2"/>
      <c r="I8" s="2"/>
      <c r="J8" s="2"/>
      <c r="K8" s="2"/>
      <c r="L8" s="2"/>
    </row>
    <row r="9" spans="1:12" ht="15.75">
      <c r="A9" t="s">
        <v>389</v>
      </c>
      <c r="B9">
        <v>15.75</v>
      </c>
      <c r="C9">
        <v>40.75</v>
      </c>
      <c r="D9" s="2">
        <v>14.683430624158062</v>
      </c>
      <c r="E9" s="2">
        <v>66.5223519935562</v>
      </c>
      <c r="F9" s="2">
        <v>107.40155108802053</v>
      </c>
      <c r="G9" s="2"/>
      <c r="H9" s="2"/>
      <c r="I9" s="2"/>
      <c r="J9" s="2"/>
      <c r="K9" s="2"/>
      <c r="L9" s="2"/>
    </row>
    <row r="10" spans="1:12" ht="15.75">
      <c r="A10" t="s">
        <v>390</v>
      </c>
      <c r="B10">
        <v>18</v>
      </c>
      <c r="C10">
        <v>43</v>
      </c>
      <c r="D10" s="2">
        <v>14.971548171888289</v>
      </c>
      <c r="E10" s="2">
        <v>67.20318885917554</v>
      </c>
      <c r="F10" s="2">
        <v>111.49130974549975</v>
      </c>
      <c r="G10" s="2"/>
      <c r="H10" s="2"/>
      <c r="I10" s="2"/>
      <c r="J10" s="2">
        <v>2.9377309182661984</v>
      </c>
      <c r="K10" s="2">
        <v>96.08903307200146</v>
      </c>
      <c r="L10" s="2">
        <v>0.9732360097323602</v>
      </c>
    </row>
    <row r="11" spans="1:12" ht="15.75">
      <c r="A11" t="s">
        <v>391</v>
      </c>
      <c r="B11">
        <v>20.25</v>
      </c>
      <c r="C11">
        <v>45.25</v>
      </c>
      <c r="D11" s="2">
        <v>19.307222987600866</v>
      </c>
      <c r="E11" s="2">
        <v>68.81813111595599</v>
      </c>
      <c r="F11" s="2">
        <v>123.82177231994689</v>
      </c>
      <c r="G11" s="2"/>
      <c r="H11" s="2"/>
      <c r="I11" s="2"/>
      <c r="J11" s="2"/>
      <c r="K11" s="2"/>
      <c r="L11" s="2"/>
    </row>
    <row r="12" spans="1:12" ht="15.75">
      <c r="A12" t="s">
        <v>392</v>
      </c>
      <c r="B12">
        <v>22.5</v>
      </c>
      <c r="C12">
        <v>47.5</v>
      </c>
      <c r="D12" s="2">
        <v>44.423860689144135</v>
      </c>
      <c r="E12" s="2">
        <v>76.77659080352997</v>
      </c>
      <c r="F12" s="2">
        <v>203.36764376818084</v>
      </c>
      <c r="G12" s="2">
        <v>-236.685696</v>
      </c>
      <c r="H12" s="2">
        <v>-25.957663</v>
      </c>
      <c r="I12" s="2">
        <v>-29.024392000000006</v>
      </c>
      <c r="J12" s="2"/>
      <c r="K12" s="2"/>
      <c r="L12" s="2"/>
    </row>
    <row r="13" spans="1:12" ht="15.75">
      <c r="A13" t="s">
        <v>393</v>
      </c>
      <c r="B13">
        <v>24.75</v>
      </c>
      <c r="C13">
        <v>49.75</v>
      </c>
      <c r="D13" s="2">
        <v>42.084942084942085</v>
      </c>
      <c r="E13" s="2">
        <v>77.39869773448851</v>
      </c>
      <c r="F13" s="2">
        <v>205.4399808703969</v>
      </c>
      <c r="G13" s="2">
        <v>-242.674368</v>
      </c>
      <c r="H13" s="2">
        <v>-27.015035</v>
      </c>
      <c r="I13" s="2">
        <v>-26.55408799999998</v>
      </c>
      <c r="J13" s="2"/>
      <c r="K13" s="2"/>
      <c r="L13" s="2"/>
    </row>
    <row r="14" spans="1:12" ht="15.75">
      <c r="A14" t="s">
        <v>394</v>
      </c>
      <c r="B14">
        <v>27</v>
      </c>
      <c r="C14">
        <v>52</v>
      </c>
      <c r="D14" s="2">
        <v>38.008523827973654</v>
      </c>
      <c r="E14" s="2">
        <v>74.83485372758729</v>
      </c>
      <c r="F14" s="2">
        <v>179.44814462416747</v>
      </c>
      <c r="G14" s="2">
        <v>-248.825611</v>
      </c>
      <c r="H14" s="2">
        <v>-27.937005</v>
      </c>
      <c r="I14" s="2">
        <v>-25.329571000000016</v>
      </c>
      <c r="J14" s="2">
        <v>2.18522372528616</v>
      </c>
      <c r="K14" s="2">
        <v>96.26690946930282</v>
      </c>
      <c r="L14" s="2">
        <v>1.5478668054110303</v>
      </c>
    </row>
    <row r="15" spans="1:12" ht="15.75">
      <c r="A15" t="s">
        <v>395</v>
      </c>
      <c r="B15">
        <v>29.25</v>
      </c>
      <c r="C15">
        <v>54.25</v>
      </c>
      <c r="D15" s="2">
        <v>35.27508090614887</v>
      </c>
      <c r="E15" s="2">
        <v>74.00301565018458</v>
      </c>
      <c r="F15" s="2">
        <v>170.6752345981232</v>
      </c>
      <c r="G15" s="2">
        <v>-251.472999</v>
      </c>
      <c r="H15" s="2">
        <v>-28.308067</v>
      </c>
      <c r="I15" s="2">
        <v>-25.008462999999978</v>
      </c>
      <c r="J15" s="2"/>
      <c r="K15" s="2"/>
      <c r="L15" s="2"/>
    </row>
    <row r="16" spans="1:12" ht="15.75">
      <c r="A16" t="s">
        <v>396</v>
      </c>
      <c r="B16">
        <v>31.5</v>
      </c>
      <c r="C16">
        <v>56.5</v>
      </c>
      <c r="D16" s="2">
        <v>31.840311587147035</v>
      </c>
      <c r="E16" s="2">
        <v>72.03216301253558</v>
      </c>
      <c r="F16" s="2">
        <v>155.7685185185185</v>
      </c>
      <c r="G16" s="2">
        <v>-255.167181</v>
      </c>
      <c r="H16" s="2">
        <v>-28.810396</v>
      </c>
      <c r="I16" s="2">
        <v>-24.684012999999993</v>
      </c>
      <c r="J16" s="2"/>
      <c r="K16" s="2"/>
      <c r="L16" s="2"/>
    </row>
    <row r="17" spans="1:12" ht="15.75">
      <c r="A17" t="s">
        <v>397</v>
      </c>
      <c r="B17">
        <v>33.75</v>
      </c>
      <c r="C17">
        <v>58.75</v>
      </c>
      <c r="D17" s="2">
        <v>29.612249938256358</v>
      </c>
      <c r="E17" s="2">
        <v>71.47147147147147</v>
      </c>
      <c r="F17" s="2">
        <v>150.1868221999453</v>
      </c>
      <c r="G17" s="2">
        <v>-254.304324</v>
      </c>
      <c r="H17" s="2">
        <v>-27.477164</v>
      </c>
      <c r="I17" s="2">
        <v>-34.48701200000002</v>
      </c>
      <c r="J17" s="2"/>
      <c r="K17" s="2"/>
      <c r="L17" s="2"/>
    </row>
    <row r="18" spans="1:12" ht="15.75">
      <c r="A18" t="s">
        <v>398</v>
      </c>
      <c r="B18">
        <v>36</v>
      </c>
      <c r="C18">
        <v>61</v>
      </c>
      <c r="D18" s="2">
        <v>27.72051934145362</v>
      </c>
      <c r="E18" s="2">
        <v>71.81922555056883</v>
      </c>
      <c r="F18" s="2">
        <v>145.72013397841462</v>
      </c>
      <c r="G18" s="2">
        <v>-256.693095</v>
      </c>
      <c r="H18" s="2">
        <v>-27.711851</v>
      </c>
      <c r="I18" s="2">
        <v>-34.99828700000003</v>
      </c>
      <c r="J18" s="2"/>
      <c r="K18" s="2"/>
      <c r="L18" s="2"/>
    </row>
    <row r="19" spans="1:12" ht="15.75">
      <c r="A19" t="s">
        <v>399</v>
      </c>
      <c r="B19">
        <v>38.25</v>
      </c>
      <c r="C19">
        <v>63.25</v>
      </c>
      <c r="D19" s="2">
        <v>26.484331194318116</v>
      </c>
      <c r="E19" s="2">
        <v>70.53682896379524</v>
      </c>
      <c r="F19" s="2">
        <v>140.7494965414587</v>
      </c>
      <c r="G19" s="2">
        <v>-258.166481</v>
      </c>
      <c r="H19" s="2">
        <v>-28.041455</v>
      </c>
      <c r="I19" s="2">
        <v>-33.83484099999998</v>
      </c>
      <c r="J19" s="2">
        <v>3.2506943730068927</v>
      </c>
      <c r="K19" s="2">
        <v>93.35459314885303</v>
      </c>
      <c r="L19" s="2">
        <v>2.2631416520934065</v>
      </c>
    </row>
    <row r="20" spans="1:12" ht="15.75">
      <c r="A20" t="s">
        <v>400</v>
      </c>
      <c r="B20">
        <v>40.5</v>
      </c>
      <c r="C20">
        <v>65.5</v>
      </c>
      <c r="D20" s="2">
        <v>30.646672914714152</v>
      </c>
      <c r="E20" s="2">
        <v>71.84170471841705</v>
      </c>
      <c r="F20" s="2">
        <v>152.59438348521485</v>
      </c>
      <c r="G20" s="2">
        <v>-259.279823</v>
      </c>
      <c r="H20" s="2">
        <v>-28.494139</v>
      </c>
      <c r="I20" s="2">
        <v>-31.326711000000017</v>
      </c>
      <c r="J20" s="2"/>
      <c r="K20" s="2"/>
      <c r="L20" s="2"/>
    </row>
    <row r="21" spans="1:12" ht="15.75">
      <c r="A21" t="s">
        <v>401</v>
      </c>
      <c r="B21">
        <v>42.75</v>
      </c>
      <c r="C21">
        <v>67.75</v>
      </c>
      <c r="D21" s="2">
        <v>31.00526538764147</v>
      </c>
      <c r="E21" s="2">
        <v>71.72338525647386</v>
      </c>
      <c r="F21" s="2">
        <v>151.54629880082948</v>
      </c>
      <c r="G21" s="2">
        <v>-260.239052</v>
      </c>
      <c r="H21" s="2">
        <v>-28.77472</v>
      </c>
      <c r="I21" s="2">
        <v>-30.041292000000027</v>
      </c>
      <c r="J21" s="2"/>
      <c r="K21" s="2"/>
      <c r="L21" s="2"/>
    </row>
    <row r="22" spans="1:12" ht="15.75">
      <c r="A22" t="s">
        <v>402</v>
      </c>
      <c r="B22">
        <v>45</v>
      </c>
      <c r="C22">
        <v>70</v>
      </c>
      <c r="D22" s="2">
        <v>32.28946254760898</v>
      </c>
      <c r="E22" s="2">
        <v>72.1628473430432</v>
      </c>
      <c r="F22" s="2">
        <v>158.8670411985019</v>
      </c>
      <c r="G22" s="2">
        <v>-260.721323</v>
      </c>
      <c r="H22" s="2">
        <v>-28.872767</v>
      </c>
      <c r="I22" s="2">
        <v>-29.739186999999987</v>
      </c>
      <c r="J22" s="2"/>
      <c r="K22" s="2"/>
      <c r="L22" s="2"/>
    </row>
    <row r="23" spans="1:12" ht="15.75">
      <c r="A23" t="s">
        <v>403</v>
      </c>
      <c r="B23">
        <v>47.25</v>
      </c>
      <c r="C23">
        <v>72.25</v>
      </c>
      <c r="D23" s="2">
        <v>29.0150842945874</v>
      </c>
      <c r="E23" s="2">
        <v>71.6024340770791</v>
      </c>
      <c r="F23" s="2">
        <v>149.72768392873624</v>
      </c>
      <c r="G23" s="2">
        <v>-260.992351</v>
      </c>
      <c r="H23" s="2">
        <v>-29.039655</v>
      </c>
      <c r="I23" s="2">
        <v>-28.675110999999987</v>
      </c>
      <c r="J23" s="2">
        <v>1.1046702395275074</v>
      </c>
      <c r="K23" s="2">
        <v>95.1547632068249</v>
      </c>
      <c r="L23" s="2">
        <v>2.5155856939735313</v>
      </c>
    </row>
    <row r="24" spans="1:12" ht="15.75">
      <c r="A24" t="s">
        <v>404</v>
      </c>
      <c r="B24">
        <v>49.5</v>
      </c>
      <c r="C24">
        <v>74.5</v>
      </c>
      <c r="D24" s="2">
        <v>28.818385194224128</v>
      </c>
      <c r="E24" s="2">
        <v>72.5475841874085</v>
      </c>
      <c r="F24" s="2">
        <v>156.81300168466953</v>
      </c>
      <c r="G24" s="2">
        <v>-261.094651</v>
      </c>
      <c r="H24" s="2">
        <v>-29.141874</v>
      </c>
      <c r="I24" s="2">
        <v>-27.959658999999988</v>
      </c>
      <c r="J24" s="2"/>
      <c r="K24" s="2"/>
      <c r="L24" s="2"/>
    </row>
    <row r="25" spans="1:12" ht="15.75">
      <c r="A25" t="s">
        <v>405</v>
      </c>
      <c r="B25">
        <v>51.75</v>
      </c>
      <c r="C25">
        <v>76.75</v>
      </c>
      <c r="D25" s="2">
        <v>31.71426874888665</v>
      </c>
      <c r="E25" s="2">
        <v>71.77637068669317</v>
      </c>
      <c r="F25" s="2">
        <v>153.67236723672372</v>
      </c>
      <c r="G25" s="2">
        <v>-261.639365</v>
      </c>
      <c r="H25" s="2">
        <v>-29.285815</v>
      </c>
      <c r="I25" s="2">
        <v>-27.352845000000002</v>
      </c>
      <c r="J25" s="2"/>
      <c r="K25" s="2"/>
      <c r="L25" s="2"/>
    </row>
    <row r="26" spans="1:12" ht="15.75">
      <c r="A26" t="s">
        <v>406</v>
      </c>
      <c r="B26">
        <v>54</v>
      </c>
      <c r="C26">
        <v>79</v>
      </c>
      <c r="D26" s="2">
        <v>36.17564462598928</v>
      </c>
      <c r="E26" s="2">
        <v>74.08386461410875</v>
      </c>
      <c r="F26" s="2">
        <v>168.72752696763885</v>
      </c>
      <c r="G26" s="2">
        <v>-261.478608</v>
      </c>
      <c r="H26" s="2">
        <v>-29.270169</v>
      </c>
      <c r="I26" s="2">
        <v>-27.317256000000015</v>
      </c>
      <c r="J26" s="2"/>
      <c r="K26" s="2"/>
      <c r="L26" s="2"/>
    </row>
    <row r="27" spans="1:12" ht="15.75">
      <c r="A27" t="s">
        <v>407</v>
      </c>
      <c r="B27">
        <v>56.25</v>
      </c>
      <c r="C27">
        <v>81.25</v>
      </c>
      <c r="D27" s="2">
        <v>34.418265727471464</v>
      </c>
      <c r="E27" s="2">
        <v>77.35184330830852</v>
      </c>
      <c r="F27" s="2">
        <v>302.68987341772157</v>
      </c>
      <c r="G27" s="2">
        <v>-252.663258</v>
      </c>
      <c r="H27" s="2">
        <v>-25.989156</v>
      </c>
      <c r="I27" s="2">
        <v>-44.75001</v>
      </c>
      <c r="J27" s="2">
        <v>1.77290567059142</v>
      </c>
      <c r="K27" s="2">
        <v>94.3970767356882</v>
      </c>
      <c r="L27" s="2">
        <v>2.4631208553254837</v>
      </c>
    </row>
    <row r="28" spans="1:12" ht="15.75">
      <c r="A28" t="s">
        <v>408</v>
      </c>
      <c r="B28">
        <v>58.5</v>
      </c>
      <c r="C28">
        <v>83.5</v>
      </c>
      <c r="D28" s="2">
        <v>33.17023688764246</v>
      </c>
      <c r="E28" s="2">
        <v>72.0823570467122</v>
      </c>
      <c r="F28" s="2">
        <v>153.01367398344726</v>
      </c>
      <c r="G28" s="2">
        <v>-258.641196</v>
      </c>
      <c r="H28" s="2">
        <v>-26.438987</v>
      </c>
      <c r="I28" s="2">
        <v>-47.12929999999997</v>
      </c>
      <c r="J28" s="2"/>
      <c r="K28" s="2"/>
      <c r="L28" s="2"/>
    </row>
    <row r="29" spans="1:12" ht="15.75">
      <c r="A29" t="s">
        <v>409</v>
      </c>
      <c r="B29">
        <v>60.75</v>
      </c>
      <c r="C29">
        <v>85.75</v>
      </c>
      <c r="D29" s="2">
        <v>36.542145593869726</v>
      </c>
      <c r="E29" s="2">
        <v>73.35746242396823</v>
      </c>
      <c r="F29" s="2">
        <v>158.19008640291042</v>
      </c>
      <c r="G29" s="2">
        <v>-260.186251</v>
      </c>
      <c r="H29" s="2">
        <v>-26.452338</v>
      </c>
      <c r="I29" s="2">
        <v>-48.56754700000002</v>
      </c>
      <c r="J29" s="2"/>
      <c r="K29" s="2"/>
      <c r="L29" s="2"/>
    </row>
    <row r="30" spans="1:12" ht="15.75">
      <c r="A30" t="s">
        <v>410</v>
      </c>
      <c r="B30">
        <v>63</v>
      </c>
      <c r="C30">
        <v>88</v>
      </c>
      <c r="D30" s="2">
        <v>36.38596712225232</v>
      </c>
      <c r="E30" s="2">
        <v>73.79754060084055</v>
      </c>
      <c r="F30" s="2">
        <v>164.58252048380803</v>
      </c>
      <c r="G30" s="2">
        <v>-260.399179</v>
      </c>
      <c r="H30" s="2">
        <v>-26.35888</v>
      </c>
      <c r="I30" s="2">
        <v>-49.52813900000001</v>
      </c>
      <c r="J30" s="2"/>
      <c r="K30" s="2"/>
      <c r="L30" s="2"/>
    </row>
    <row r="31" spans="1:12" ht="15.75">
      <c r="A31" t="s">
        <v>411</v>
      </c>
      <c r="B31">
        <v>65.25</v>
      </c>
      <c r="C31">
        <v>90.25</v>
      </c>
      <c r="D31" s="2">
        <v>30.818745112193945</v>
      </c>
      <c r="E31" s="2">
        <v>71.29879205350905</v>
      </c>
      <c r="F31" s="2">
        <v>146.05320923698304</v>
      </c>
      <c r="G31" s="2">
        <v>-259.083021</v>
      </c>
      <c r="H31" s="2">
        <v>-25.950129</v>
      </c>
      <c r="I31" s="2">
        <v>-51.48198899999997</v>
      </c>
      <c r="J31" s="2">
        <v>2.7568425228084092</v>
      </c>
      <c r="K31" s="2">
        <v>94.93256644188813</v>
      </c>
      <c r="L31" s="2">
        <v>2.3006743355811183</v>
      </c>
    </row>
    <row r="32" spans="1:12" ht="15.75">
      <c r="A32" t="s">
        <v>412</v>
      </c>
      <c r="B32">
        <v>67.5</v>
      </c>
      <c r="C32">
        <v>92.5</v>
      </c>
      <c r="D32" s="2">
        <v>28.58338447804497</v>
      </c>
      <c r="E32" s="2">
        <v>75.19572126191768</v>
      </c>
      <c r="F32" s="2">
        <v>285.6092436974791</v>
      </c>
      <c r="G32" s="2">
        <v>-260.005263</v>
      </c>
      <c r="H32" s="2">
        <v>-26.026128</v>
      </c>
      <c r="I32" s="2">
        <v>-51.796239000000014</v>
      </c>
      <c r="J32" s="2"/>
      <c r="K32" s="2"/>
      <c r="L32" s="2"/>
    </row>
    <row r="33" spans="1:12" ht="15.75">
      <c r="A33" t="s">
        <v>413</v>
      </c>
      <c r="B33">
        <v>69.75</v>
      </c>
      <c r="C33">
        <v>94.75</v>
      </c>
      <c r="D33" s="2">
        <v>40.71263413766526</v>
      </c>
      <c r="E33" s="2">
        <v>74.86553058864928</v>
      </c>
      <c r="F33" s="2">
        <v>184.48875255623722</v>
      </c>
      <c r="G33" s="2">
        <v>-260.687962</v>
      </c>
      <c r="H33" s="2">
        <v>-25.658458</v>
      </c>
      <c r="I33" s="2">
        <v>-55.42029800000003</v>
      </c>
      <c r="J33" s="2"/>
      <c r="K33" s="2"/>
      <c r="L33" s="2"/>
    </row>
    <row r="34" spans="1:12" ht="15.75">
      <c r="A34" t="s">
        <v>414</v>
      </c>
      <c r="B34">
        <v>72</v>
      </c>
      <c r="C34">
        <v>97</v>
      </c>
      <c r="D34" s="2">
        <v>36.12533895751733</v>
      </c>
      <c r="E34" s="2">
        <v>73.36683417085426</v>
      </c>
      <c r="F34" s="2">
        <v>166.10818573480134</v>
      </c>
      <c r="G34" s="2">
        <v>-260.616099</v>
      </c>
      <c r="H34" s="2">
        <v>-25.254842</v>
      </c>
      <c r="I34" s="2">
        <v>-58.57736300000002</v>
      </c>
      <c r="J34" s="2"/>
      <c r="K34" s="2"/>
      <c r="L34" s="2"/>
    </row>
    <row r="35" spans="1:12" ht="15.75">
      <c r="A35" t="s">
        <v>415</v>
      </c>
      <c r="B35">
        <v>74.25</v>
      </c>
      <c r="C35">
        <v>99.25</v>
      </c>
      <c r="D35" s="2">
        <v>37.71626297577855</v>
      </c>
      <c r="E35" s="2">
        <v>73.30433063080878</v>
      </c>
      <c r="F35" s="2">
        <v>167.49342352499062</v>
      </c>
      <c r="G35" s="2">
        <v>-260.488342</v>
      </c>
      <c r="H35" s="2">
        <v>-25.28668</v>
      </c>
      <c r="I35" s="2">
        <v>-58.194901999999985</v>
      </c>
      <c r="J35" s="2">
        <v>1.0379292670425424</v>
      </c>
      <c r="K35" s="2">
        <v>94.98974884674526</v>
      </c>
      <c r="L35" s="2">
        <v>3.0753459764223474</v>
      </c>
    </row>
    <row r="36" spans="1:12" ht="15.75">
      <c r="A36" t="s">
        <v>416</v>
      </c>
      <c r="B36">
        <v>76.5</v>
      </c>
      <c r="C36">
        <v>101.5</v>
      </c>
      <c r="D36" s="2">
        <v>32.68088476551451</v>
      </c>
      <c r="E36" s="2">
        <v>71.40797693416627</v>
      </c>
      <c r="F36" s="2">
        <v>155.63061061239006</v>
      </c>
      <c r="G36" s="2">
        <v>-260.41781</v>
      </c>
      <c r="H36" s="2">
        <v>-25.04944</v>
      </c>
      <c r="I36" s="2">
        <v>-60.02228999999997</v>
      </c>
      <c r="J36" s="2"/>
      <c r="K36" s="2"/>
      <c r="L36" s="2"/>
    </row>
    <row r="37" spans="1:12" ht="15.75">
      <c r="A37" t="s">
        <v>417</v>
      </c>
      <c r="B37">
        <v>78.75</v>
      </c>
      <c r="C37">
        <v>103.75</v>
      </c>
      <c r="D37" s="2">
        <v>35.659760087241004</v>
      </c>
      <c r="E37" s="2">
        <v>71.76898416192162</v>
      </c>
      <c r="F37" s="2">
        <v>157.11417597765362</v>
      </c>
      <c r="G37" s="2">
        <v>-258.412774</v>
      </c>
      <c r="H37" s="2">
        <v>-26.224995</v>
      </c>
      <c r="I37" s="2">
        <v>-48.612814000000014</v>
      </c>
      <c r="J37" s="2"/>
      <c r="K37" s="2"/>
      <c r="L37" s="2"/>
    </row>
    <row r="38" spans="1:12" ht="15.75">
      <c r="A38" t="s">
        <v>418</v>
      </c>
      <c r="B38">
        <v>81</v>
      </c>
      <c r="C38">
        <v>106</v>
      </c>
      <c r="D38" s="2">
        <v>32.48585852442066</v>
      </c>
      <c r="E38" s="2">
        <v>72.40865026099925</v>
      </c>
      <c r="F38" s="2">
        <v>161.52458705145241</v>
      </c>
      <c r="G38" s="2">
        <v>-259.502975</v>
      </c>
      <c r="H38" s="2">
        <v>-26.346778</v>
      </c>
      <c r="I38" s="2">
        <v>-48.72875099999999</v>
      </c>
      <c r="J38" s="2"/>
      <c r="K38" s="2"/>
      <c r="L38" s="2"/>
    </row>
    <row r="39" spans="1:12" ht="15.75">
      <c r="A39" t="s">
        <v>419</v>
      </c>
      <c r="B39">
        <v>83.25</v>
      </c>
      <c r="C39">
        <v>108.25</v>
      </c>
      <c r="D39" s="2">
        <v>30.95383930062921</v>
      </c>
      <c r="E39" s="2">
        <v>70.65088757396451</v>
      </c>
      <c r="F39" s="2">
        <v>149.87135506003432</v>
      </c>
      <c r="G39" s="2">
        <v>-259.523418</v>
      </c>
      <c r="H39" s="2">
        <v>-27.08354</v>
      </c>
      <c r="I39" s="2">
        <v>-42.855098</v>
      </c>
      <c r="J39" s="2">
        <v>0.7141478479058097</v>
      </c>
      <c r="K39" s="2">
        <v>95.33873769542559</v>
      </c>
      <c r="L39" s="2">
        <v>3.020652383709708</v>
      </c>
    </row>
    <row r="40" spans="1:12" ht="15.75">
      <c r="A40" t="s">
        <v>420</v>
      </c>
      <c r="B40">
        <v>85.5</v>
      </c>
      <c r="C40">
        <v>110.5</v>
      </c>
      <c r="D40" s="2">
        <v>31.00526538764147</v>
      </c>
      <c r="E40" s="2">
        <v>71.67561121049492</v>
      </c>
      <c r="F40" s="2">
        <v>152.06236968543195</v>
      </c>
      <c r="G40" s="2">
        <v>-258.643942</v>
      </c>
      <c r="H40" s="2">
        <v>-26.79411</v>
      </c>
      <c r="I40" s="2">
        <v>-44.29106199999998</v>
      </c>
      <c r="J40" s="2"/>
      <c r="K40" s="2"/>
      <c r="L40" s="2"/>
    </row>
    <row r="41" spans="1:12" ht="15.75">
      <c r="A41" t="s">
        <v>421</v>
      </c>
      <c r="B41">
        <v>87.75</v>
      </c>
      <c r="C41">
        <v>112.75</v>
      </c>
      <c r="D41" s="2">
        <v>28.13786367124817</v>
      </c>
      <c r="E41" s="2">
        <v>72.6063829787234</v>
      </c>
      <c r="F41" s="2">
        <v>156.12409347300564</v>
      </c>
      <c r="G41" s="2">
        <v>-260.39079</v>
      </c>
      <c r="H41" s="2">
        <v>-26.729451</v>
      </c>
      <c r="I41" s="2">
        <v>-46.555181999999974</v>
      </c>
      <c r="J41" s="2"/>
      <c r="K41" s="2"/>
      <c r="L41" s="2"/>
    </row>
    <row r="42" spans="1:12" ht="15.75">
      <c r="A42" t="s">
        <v>422</v>
      </c>
      <c r="B42">
        <v>90</v>
      </c>
      <c r="C42">
        <v>115</v>
      </c>
      <c r="D42" s="2">
        <v>26.343652894464263</v>
      </c>
      <c r="E42" s="2">
        <v>69.50057186427755</v>
      </c>
      <c r="F42" s="2">
        <v>162.6437902125171</v>
      </c>
      <c r="G42" s="2">
        <v>-259.726477</v>
      </c>
      <c r="H42" s="2">
        <v>-26.630922</v>
      </c>
      <c r="I42" s="2">
        <v>-46.679100999999974</v>
      </c>
      <c r="J42" s="2"/>
      <c r="K42" s="2"/>
      <c r="L42" s="2"/>
    </row>
    <row r="43" spans="1:12" ht="15.75">
      <c r="A43" t="s">
        <v>423</v>
      </c>
      <c r="B43">
        <v>92.25</v>
      </c>
      <c r="C43">
        <v>117.25</v>
      </c>
      <c r="D43" s="2">
        <v>29.0150842945874</v>
      </c>
      <c r="E43" s="2">
        <v>70.2940885236162</v>
      </c>
      <c r="F43" s="2">
        <v>141.47600206433853</v>
      </c>
      <c r="G43" s="2">
        <v>-260.089563</v>
      </c>
      <c r="H43" s="2">
        <v>-26.786926</v>
      </c>
      <c r="I43" s="2">
        <v>-45.79415499999999</v>
      </c>
      <c r="J43" s="2">
        <v>0.9487849743440796</v>
      </c>
      <c r="K43" s="2">
        <v>97.28918578758834</v>
      </c>
      <c r="L43" s="2">
        <v>1.1230516022848291</v>
      </c>
    </row>
    <row r="44" spans="1:12" ht="15.75">
      <c r="A44" t="s">
        <v>424</v>
      </c>
      <c r="B44">
        <v>94.5</v>
      </c>
      <c r="C44">
        <v>119.5</v>
      </c>
      <c r="D44" s="2">
        <v>25.659769545285588</v>
      </c>
      <c r="E44" s="2">
        <v>69.98499249624813</v>
      </c>
      <c r="F44" s="2">
        <v>138.4628790519345</v>
      </c>
      <c r="G44" s="2">
        <v>-258.930377</v>
      </c>
      <c r="H44" s="2">
        <v>-26.348677</v>
      </c>
      <c r="I44" s="2">
        <v>-48.14096100000003</v>
      </c>
      <c r="J44" s="2"/>
      <c r="K44" s="2"/>
      <c r="L44" s="2"/>
    </row>
    <row r="45" spans="1:12" ht="15.75">
      <c r="A45" t="s">
        <v>425</v>
      </c>
      <c r="B45">
        <v>96.75</v>
      </c>
      <c r="C45">
        <v>121.75</v>
      </c>
      <c r="D45" s="2">
        <v>23.11770943796395</v>
      </c>
      <c r="E45" s="2">
        <v>70.2609854894119</v>
      </c>
      <c r="F45" s="2">
        <v>136.95185251476641</v>
      </c>
      <c r="G45" s="2">
        <v>-258.512155</v>
      </c>
      <c r="H45" s="2">
        <v>-26.30557</v>
      </c>
      <c r="I45" s="2">
        <v>-48.06759500000001</v>
      </c>
      <c r="J45" s="2"/>
      <c r="K45" s="2"/>
      <c r="L45" s="2"/>
    </row>
    <row r="46" spans="1:12" ht="15.75">
      <c r="A46" t="s">
        <v>426</v>
      </c>
      <c r="B46">
        <v>99</v>
      </c>
      <c r="C46">
        <v>124</v>
      </c>
      <c r="D46" s="2">
        <v>24.39363696848727</v>
      </c>
      <c r="E46" s="2">
        <v>69.17233895629872</v>
      </c>
      <c r="F46" s="2">
        <v>130.42478021526583</v>
      </c>
      <c r="G46" s="2">
        <v>-256.872889</v>
      </c>
      <c r="H46" s="2">
        <v>-25.994588</v>
      </c>
      <c r="I46" s="2">
        <v>-48.916184999999984</v>
      </c>
      <c r="J46" s="2"/>
      <c r="K46" s="2"/>
      <c r="L46" s="2"/>
    </row>
    <row r="47" spans="1:12" ht="15.75">
      <c r="A47" t="s">
        <v>427</v>
      </c>
      <c r="B47">
        <v>101.25</v>
      </c>
      <c r="C47">
        <v>126.25</v>
      </c>
      <c r="D47" s="2">
        <v>31.51727286562167</v>
      </c>
      <c r="E47" s="2">
        <v>74.69351029130581</v>
      </c>
      <c r="F47" s="2">
        <v>184.02424242424243</v>
      </c>
      <c r="G47" s="2">
        <v>-255.295481</v>
      </c>
      <c r="H47" s="2">
        <v>-25.869374</v>
      </c>
      <c r="I47" s="2">
        <v>-48.34048899999999</v>
      </c>
      <c r="J47" s="2">
        <v>1.5000000000000002</v>
      </c>
      <c r="K47" s="2">
        <v>97.34615384615384</v>
      </c>
      <c r="L47" s="2">
        <v>0.8076923076923077</v>
      </c>
    </row>
    <row r="49" spans="4:6" ht="15.75">
      <c r="D49" s="2"/>
      <c r="F49" s="2"/>
    </row>
    <row r="50" ht="15.75">
      <c r="D50" s="2"/>
    </row>
    <row r="51" ht="15.75">
      <c r="D51" s="2"/>
    </row>
    <row r="52" ht="15.75">
      <c r="D52" s="2"/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F10" sqref="F10"/>
    </sheetView>
  </sheetViews>
  <sheetFormatPr defaultColWidth="11.00390625" defaultRowHeight="15.75"/>
  <cols>
    <col min="1" max="1" width="11.125" style="0" customWidth="1"/>
    <col min="2" max="3" width="6.625" style="0" customWidth="1"/>
    <col min="4" max="4" width="10.375" style="0" customWidth="1"/>
    <col min="5" max="5" width="9.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483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1</v>
      </c>
      <c r="B2">
        <v>0</v>
      </c>
      <c r="C2">
        <v>20</v>
      </c>
      <c r="D2" s="2">
        <v>0</v>
      </c>
      <c r="E2" s="2">
        <v>29.663157894736848</v>
      </c>
      <c r="F2" s="2">
        <v>16.86415320167565</v>
      </c>
      <c r="G2" s="2"/>
      <c r="H2" s="2"/>
      <c r="I2" s="2"/>
      <c r="J2" s="2">
        <v>20.692951015531662</v>
      </c>
      <c r="K2" s="2">
        <v>77.68219832735963</v>
      </c>
      <c r="L2" s="2">
        <v>1.087216248506571</v>
      </c>
    </row>
    <row r="3" spans="1:12" ht="15.75">
      <c r="A3" t="s">
        <v>2</v>
      </c>
      <c r="B3">
        <v>2.75</v>
      </c>
      <c r="C3">
        <v>22.75</v>
      </c>
      <c r="D3" s="2">
        <v>2.899707368981112</v>
      </c>
      <c r="E3" s="2">
        <v>33.59999999999999</v>
      </c>
      <c r="F3" s="2">
        <v>18.683885149058927</v>
      </c>
      <c r="G3" s="2">
        <v>-221.86366399999997</v>
      </c>
      <c r="H3" s="2">
        <v>-21.277224333333333</v>
      </c>
      <c r="I3" s="2">
        <v>-51.64586933333331</v>
      </c>
      <c r="J3" s="2"/>
      <c r="K3" s="2"/>
      <c r="L3" s="2"/>
    </row>
    <row r="4" spans="1:12" ht="15.75">
      <c r="A4" t="s">
        <v>3</v>
      </c>
      <c r="B4">
        <v>5.5</v>
      </c>
      <c r="C4">
        <v>25.5</v>
      </c>
      <c r="D4" s="2">
        <v>10.923059792896114</v>
      </c>
      <c r="E4" s="2">
        <v>41.59550561797751</v>
      </c>
      <c r="F4" s="2">
        <v>30.36020583190393</v>
      </c>
      <c r="G4" s="2">
        <v>-223.752492</v>
      </c>
      <c r="H4" s="2">
        <v>-21.343859</v>
      </c>
      <c r="I4" s="2">
        <v>-53.00162</v>
      </c>
      <c r="J4" s="2"/>
      <c r="K4" s="2"/>
      <c r="L4" s="2"/>
    </row>
    <row r="5" spans="1:12" ht="15.75">
      <c r="A5" t="s">
        <v>4</v>
      </c>
      <c r="B5">
        <v>8.25</v>
      </c>
      <c r="C5">
        <v>28.25</v>
      </c>
      <c r="D5" s="2">
        <v>8.522283033620015</v>
      </c>
      <c r="E5" s="2">
        <v>40.29921259842525</v>
      </c>
      <c r="F5" s="2">
        <v>25.012264922322185</v>
      </c>
      <c r="G5" s="2">
        <v>-228.63796250000001</v>
      </c>
      <c r="H5" s="2">
        <v>-22.805352499999998</v>
      </c>
      <c r="I5" s="2">
        <v>-46.19514250000003</v>
      </c>
      <c r="J5" s="2"/>
      <c r="K5" s="2"/>
      <c r="L5" s="2"/>
    </row>
    <row r="6" spans="1:12" ht="15.75">
      <c r="A6" t="s">
        <v>5</v>
      </c>
      <c r="B6">
        <v>11</v>
      </c>
      <c r="C6">
        <v>31</v>
      </c>
      <c r="D6" s="2">
        <v>7.223326706428098</v>
      </c>
      <c r="E6" s="2">
        <v>34.366666666666674</v>
      </c>
      <c r="F6" s="2">
        <v>21.502183406113538</v>
      </c>
      <c r="G6" s="2">
        <v>-223.333603</v>
      </c>
      <c r="H6" s="2">
        <v>-21.748104</v>
      </c>
      <c r="I6" s="2">
        <v>-49.348771</v>
      </c>
      <c r="J6" s="2"/>
      <c r="K6" s="2"/>
      <c r="L6" s="2"/>
    </row>
    <row r="7" spans="1:12" ht="15.75">
      <c r="A7" t="s">
        <v>6</v>
      </c>
      <c r="B7">
        <v>13.75</v>
      </c>
      <c r="C7">
        <v>33.75</v>
      </c>
      <c r="D7" s="2">
        <v>4.276186739897999</v>
      </c>
      <c r="E7" s="2">
        <v>32.472440944881896</v>
      </c>
      <c r="F7" s="2">
        <v>17.85466059155148</v>
      </c>
      <c r="G7" s="2">
        <v>-224.674034</v>
      </c>
      <c r="H7" s="2">
        <v>-21.746609</v>
      </c>
      <c r="I7" s="2">
        <v>-50.70116200000001</v>
      </c>
      <c r="J7" s="2"/>
      <c r="K7" s="2"/>
      <c r="L7" s="2"/>
    </row>
    <row r="8" spans="1:12" ht="15.75">
      <c r="A8" t="s">
        <v>7</v>
      </c>
      <c r="B8">
        <v>16.5</v>
      </c>
      <c r="C8">
        <v>36.5</v>
      </c>
      <c r="D8" s="2">
        <v>0.5734125940344048</v>
      </c>
      <c r="E8" s="2">
        <v>31.842105263157926</v>
      </c>
      <c r="F8" s="2">
        <v>16.214933558321047</v>
      </c>
      <c r="G8" s="2"/>
      <c r="H8" s="2"/>
      <c r="I8" s="2"/>
      <c r="J8" s="2"/>
      <c r="K8" s="2"/>
      <c r="L8" s="2"/>
    </row>
    <row r="9" spans="1:12" ht="15.75">
      <c r="A9" t="s">
        <v>8</v>
      </c>
      <c r="B9">
        <v>19.25</v>
      </c>
      <c r="C9">
        <v>39.25</v>
      </c>
      <c r="D9" s="2">
        <v>0.9269495705417128</v>
      </c>
      <c r="E9" s="2">
        <v>34.57872340425534</v>
      </c>
      <c r="F9" s="2">
        <v>17.87769475221164</v>
      </c>
      <c r="G9" s="2">
        <v>-225.873185</v>
      </c>
      <c r="H9" s="2">
        <v>-21.522855</v>
      </c>
      <c r="I9" s="2">
        <v>-53.69034500000001</v>
      </c>
      <c r="J9" s="2"/>
      <c r="K9" s="2"/>
      <c r="L9" s="2"/>
    </row>
    <row r="10" spans="1:12" ht="15.75">
      <c r="A10" t="s">
        <v>9</v>
      </c>
      <c r="B10">
        <v>22</v>
      </c>
      <c r="C10">
        <v>42</v>
      </c>
      <c r="D10" s="2">
        <v>7.797472378984183</v>
      </c>
      <c r="E10" s="2">
        <v>42.97599999999998</v>
      </c>
      <c r="F10" s="2">
        <v>29.139565136591695</v>
      </c>
      <c r="G10" s="2">
        <v>-228.35163266666666</v>
      </c>
      <c r="H10" s="2">
        <v>-22.200570999999997</v>
      </c>
      <c r="I10" s="2">
        <v>-50.74706466666669</v>
      </c>
      <c r="J10" s="2"/>
      <c r="K10" s="2"/>
      <c r="L10" s="2"/>
    </row>
    <row r="11" spans="1:12" ht="15.75">
      <c r="A11" t="s">
        <v>10</v>
      </c>
      <c r="B11">
        <v>24.75</v>
      </c>
      <c r="C11">
        <v>44.75</v>
      </c>
      <c r="D11" s="2">
        <v>11.440566780372606</v>
      </c>
      <c r="E11" s="2">
        <v>45.708609271523166</v>
      </c>
      <c r="F11" s="2">
        <v>35.193310704528514</v>
      </c>
      <c r="G11" s="2">
        <v>-231.62687</v>
      </c>
      <c r="H11" s="2">
        <v>-22.253768</v>
      </c>
      <c r="I11" s="2">
        <v>-53.59672599999999</v>
      </c>
      <c r="J11" s="2"/>
      <c r="K11" s="2"/>
      <c r="L11" s="2"/>
    </row>
    <row r="12" spans="1:12" ht="15.75">
      <c r="A12" t="s">
        <v>11</v>
      </c>
      <c r="B12">
        <v>27.5</v>
      </c>
      <c r="C12">
        <v>47.5</v>
      </c>
      <c r="D12" s="2">
        <v>11.81785327069028</v>
      </c>
      <c r="E12" s="2">
        <v>48.116788321167874</v>
      </c>
      <c r="F12" s="2">
        <v>37.696822882698214</v>
      </c>
      <c r="G12" s="2">
        <v>-232.768588</v>
      </c>
      <c r="H12" s="2">
        <v>-22.659155</v>
      </c>
      <c r="I12" s="2">
        <v>-51.49534800000001</v>
      </c>
      <c r="J12" s="2"/>
      <c r="K12" s="2"/>
      <c r="L12" s="2"/>
    </row>
    <row r="13" spans="1:12" ht="15.75">
      <c r="A13" t="s">
        <v>12</v>
      </c>
      <c r="B13">
        <v>30.25</v>
      </c>
      <c r="C13">
        <v>50.25</v>
      </c>
      <c r="D13" s="2">
        <v>16.969382459782047</v>
      </c>
      <c r="E13" s="2">
        <v>50.96052631578946</v>
      </c>
      <c r="F13" s="2">
        <v>45.39597315436241</v>
      </c>
      <c r="G13" s="2">
        <v>-233.600792</v>
      </c>
      <c r="H13" s="2">
        <v>-22.940568</v>
      </c>
      <c r="I13" s="2">
        <v>-50.07624800000002</v>
      </c>
      <c r="J13" s="2"/>
      <c r="K13" s="2"/>
      <c r="L13" s="2"/>
    </row>
    <row r="14" spans="1:12" ht="15.75">
      <c r="A14" t="s">
        <v>13</v>
      </c>
      <c r="B14">
        <v>33</v>
      </c>
      <c r="C14">
        <v>53</v>
      </c>
      <c r="D14" s="2">
        <v>15.605455504483459</v>
      </c>
      <c r="E14" s="2">
        <v>49.801526717557216</v>
      </c>
      <c r="F14" s="2">
        <v>41.95637015639005</v>
      </c>
      <c r="G14" s="2">
        <v>-237.452436</v>
      </c>
      <c r="H14" s="2">
        <v>-23.309143</v>
      </c>
      <c r="I14" s="2">
        <v>-50.979292000000015</v>
      </c>
      <c r="J14" s="2">
        <v>8.161168816345167</v>
      </c>
      <c r="K14" s="2">
        <v>86.74808811779477</v>
      </c>
      <c r="L14" s="2">
        <v>3.9835635201461024</v>
      </c>
    </row>
    <row r="15" spans="1:12" ht="15.75">
      <c r="A15" t="s">
        <v>14</v>
      </c>
      <c r="B15">
        <v>35.75</v>
      </c>
      <c r="C15">
        <v>55.75</v>
      </c>
      <c r="D15" s="2">
        <v>14.683430624158062</v>
      </c>
      <c r="E15" s="2">
        <v>48.12500000000002</v>
      </c>
      <c r="F15" s="2">
        <v>39.746965043147604</v>
      </c>
      <c r="G15" s="2">
        <v>-239.269118</v>
      </c>
      <c r="H15" s="2">
        <v>-23.363908</v>
      </c>
      <c r="I15" s="2">
        <v>-52.357854</v>
      </c>
      <c r="J15" s="2"/>
      <c r="K15" s="2"/>
      <c r="L15" s="2"/>
    </row>
    <row r="16" spans="1:12" ht="15.75">
      <c r="A16" t="s">
        <v>15</v>
      </c>
      <c r="B16">
        <v>38.5</v>
      </c>
      <c r="C16">
        <v>58.5</v>
      </c>
      <c r="D16" s="2">
        <v>28.57788626706446</v>
      </c>
      <c r="E16" s="2">
        <v>59.32407407407406</v>
      </c>
      <c r="F16" s="2">
        <v>61.8364228290479</v>
      </c>
      <c r="G16" s="2">
        <v>-242.88212366666667</v>
      </c>
      <c r="H16" s="2">
        <v>-23.648908333333328</v>
      </c>
      <c r="I16" s="2">
        <v>-53.69085700000005</v>
      </c>
      <c r="J16" s="2"/>
      <c r="K16" s="2"/>
      <c r="L16" s="2"/>
    </row>
    <row r="17" spans="1:12" ht="15.75">
      <c r="A17" t="s">
        <v>16</v>
      </c>
      <c r="B17">
        <v>41.25</v>
      </c>
      <c r="C17">
        <v>61.25</v>
      </c>
      <c r="D17" s="2">
        <v>30.878186968838527</v>
      </c>
      <c r="E17" s="2">
        <v>56.87596899224806</v>
      </c>
      <c r="F17" s="2">
        <v>63.67813451266442</v>
      </c>
      <c r="G17" s="2">
        <v>-248.09460233333334</v>
      </c>
      <c r="H17" s="2">
        <v>-24.357852333333337</v>
      </c>
      <c r="I17" s="2">
        <v>-53.231783666666644</v>
      </c>
      <c r="J17" s="2"/>
      <c r="K17" s="2"/>
      <c r="L17" s="2"/>
    </row>
    <row r="18" spans="1:12" ht="15.75">
      <c r="A18" t="s">
        <v>17</v>
      </c>
      <c r="B18">
        <v>44</v>
      </c>
      <c r="C18">
        <v>64</v>
      </c>
      <c r="D18" s="2">
        <v>19.34182932731086</v>
      </c>
      <c r="E18" s="2">
        <v>54.021857923497244</v>
      </c>
      <c r="F18" s="2">
        <v>50.140695109894274</v>
      </c>
      <c r="G18" s="2">
        <v>-248.02817666666667</v>
      </c>
      <c r="H18" s="2">
        <v>-24.362404333333334</v>
      </c>
      <c r="I18" s="2">
        <v>-53.128941999999995</v>
      </c>
      <c r="J18" s="2">
        <v>3.048421052631579</v>
      </c>
      <c r="K18" s="2">
        <v>92.28631578947368</v>
      </c>
      <c r="L18" s="2">
        <v>3.907368421052632</v>
      </c>
    </row>
    <row r="19" spans="1:12" ht="15.75">
      <c r="A19" t="s">
        <v>18</v>
      </c>
      <c r="B19">
        <v>46.75</v>
      </c>
      <c r="C19">
        <v>66.75</v>
      </c>
      <c r="D19" s="2">
        <v>18.401800787844685</v>
      </c>
      <c r="E19" s="2">
        <v>50.84571428571426</v>
      </c>
      <c r="F19" s="2">
        <v>48.54345165238676</v>
      </c>
      <c r="G19" s="2">
        <v>-248.50842766666665</v>
      </c>
      <c r="H19" s="2">
        <v>-24.17082166666667</v>
      </c>
      <c r="I19" s="2">
        <v>-55.1418543333333</v>
      </c>
      <c r="J19" s="2"/>
      <c r="K19" s="2"/>
      <c r="L19" s="2"/>
    </row>
    <row r="20" spans="1:12" ht="15.75">
      <c r="A20" t="s">
        <v>19</v>
      </c>
      <c r="B20">
        <v>49.5</v>
      </c>
      <c r="C20">
        <v>69.5</v>
      </c>
      <c r="D20" s="2">
        <v>12.838633686690223</v>
      </c>
      <c r="E20" s="2">
        <v>47.14285714285714</v>
      </c>
      <c r="F20" s="2">
        <v>38.08078252803777</v>
      </c>
      <c r="G20" s="2">
        <v>-250.45424566666665</v>
      </c>
      <c r="H20" s="2">
        <v>-24.915548333333334</v>
      </c>
      <c r="I20" s="2">
        <v>-51.12985899999998</v>
      </c>
      <c r="J20" s="2"/>
      <c r="K20" s="2"/>
      <c r="L20" s="2"/>
    </row>
    <row r="21" spans="1:12" ht="15.75">
      <c r="A21" t="s">
        <v>20</v>
      </c>
      <c r="B21">
        <v>52.25</v>
      </c>
      <c r="C21">
        <v>72.25</v>
      </c>
      <c r="D21" s="2">
        <v>13.793103448275865</v>
      </c>
      <c r="E21" s="2">
        <v>50.24000000000001</v>
      </c>
      <c r="F21" s="2">
        <v>40.76143182288434</v>
      </c>
      <c r="G21" s="2">
        <v>-248.92090166666665</v>
      </c>
      <c r="H21" s="2">
        <v>-25.101960000000002</v>
      </c>
      <c r="I21" s="2">
        <v>-48.10522166666664</v>
      </c>
      <c r="J21" s="2"/>
      <c r="K21" s="2"/>
      <c r="L21" s="2"/>
    </row>
    <row r="22" spans="1:12" ht="15.75">
      <c r="A22" t="s">
        <v>21</v>
      </c>
      <c r="B22">
        <v>55</v>
      </c>
      <c r="C22">
        <v>75</v>
      </c>
      <c r="D22" s="2">
        <v>15.373765867418903</v>
      </c>
      <c r="E22" s="2">
        <v>51.95238095238097</v>
      </c>
      <c r="F22" s="2">
        <v>46.48287385129492</v>
      </c>
      <c r="G22" s="2">
        <v>-253.05868333333333</v>
      </c>
      <c r="H22" s="2">
        <v>-25.189457333333333</v>
      </c>
      <c r="I22" s="2">
        <v>-51.54302466666667</v>
      </c>
      <c r="J22" s="2">
        <v>3.6777091521617074</v>
      </c>
      <c r="K22" s="2">
        <v>94.24480628860191</v>
      </c>
      <c r="L22" s="2">
        <v>1.1416807037244994</v>
      </c>
    </row>
    <row r="23" spans="1:12" ht="15.75">
      <c r="A23" t="s">
        <v>22</v>
      </c>
      <c r="B23">
        <v>57.75</v>
      </c>
      <c r="C23">
        <v>77.75</v>
      </c>
      <c r="D23" s="2">
        <v>39.41170722173361</v>
      </c>
      <c r="E23" s="2">
        <v>62.42424242424243</v>
      </c>
      <c r="F23" s="2">
        <v>59.24603174603173</v>
      </c>
      <c r="G23" s="2">
        <v>-251.58666933333333</v>
      </c>
      <c r="H23" s="2">
        <v>-25.502136333333336</v>
      </c>
      <c r="I23" s="2">
        <v>-47.569578666666644</v>
      </c>
      <c r="J23" s="2"/>
      <c r="K23" s="2"/>
      <c r="L23" s="2"/>
    </row>
    <row r="24" spans="1:12" ht="15.75">
      <c r="A24" t="s">
        <v>23</v>
      </c>
      <c r="B24">
        <v>60.5</v>
      </c>
      <c r="C24">
        <v>80.5</v>
      </c>
      <c r="D24" s="2">
        <v>23.44679235733266</v>
      </c>
      <c r="E24" s="2">
        <v>55.741935483870954</v>
      </c>
      <c r="F24" s="2">
        <v>57.18085106382978</v>
      </c>
      <c r="G24" s="2">
        <v>-254.36484366666664</v>
      </c>
      <c r="H24" s="2">
        <v>-25.679977666666662</v>
      </c>
      <c r="I24" s="2">
        <v>-48.925022333333345</v>
      </c>
      <c r="J24" s="2"/>
      <c r="K24" s="2"/>
      <c r="L24" s="2"/>
    </row>
    <row r="25" spans="1:12" ht="15.75">
      <c r="A25" t="s">
        <v>24</v>
      </c>
      <c r="B25">
        <v>63.25</v>
      </c>
      <c r="C25">
        <v>83.25</v>
      </c>
      <c r="D25" s="2">
        <v>14.934916647636449</v>
      </c>
      <c r="E25" s="2">
        <v>51.36416184971099</v>
      </c>
      <c r="F25" s="2">
        <v>42.566191446028526</v>
      </c>
      <c r="G25" s="2">
        <v>-250.48204299999998</v>
      </c>
      <c r="H25" s="2">
        <v>-26.049353</v>
      </c>
      <c r="I25" s="2">
        <v>-42.087218999999976</v>
      </c>
      <c r="J25" s="2"/>
      <c r="K25" s="2"/>
      <c r="L25" s="2"/>
    </row>
    <row r="26" spans="1:12" ht="15.75">
      <c r="A26" t="s">
        <v>25</v>
      </c>
      <c r="B26">
        <v>66</v>
      </c>
      <c r="C26">
        <v>86</v>
      </c>
      <c r="D26" s="2">
        <v>22.13947190250508</v>
      </c>
      <c r="E26" s="2">
        <v>52.41379310344828</v>
      </c>
      <c r="F26" s="2">
        <v>35.17424088037495</v>
      </c>
      <c r="G26" s="2">
        <v>-255.4090693333333</v>
      </c>
      <c r="H26" s="2">
        <v>-26.477948</v>
      </c>
      <c r="I26" s="2">
        <v>-43.58548533333328</v>
      </c>
      <c r="J26" s="2">
        <v>24.084821428571427</v>
      </c>
      <c r="K26" s="2">
        <v>73.69047619047619</v>
      </c>
      <c r="L26" s="2">
        <v>1.2425595238095237</v>
      </c>
    </row>
    <row r="27" spans="1:12" ht="15.75">
      <c r="A27" t="s">
        <v>26</v>
      </c>
      <c r="B27">
        <v>68.75</v>
      </c>
      <c r="C27">
        <v>88.75</v>
      </c>
      <c r="D27" s="2">
        <v>11.425576519916142</v>
      </c>
      <c r="E27" s="2">
        <v>47.820105820105816</v>
      </c>
      <c r="F27" s="2">
        <v>35.72862044409917</v>
      </c>
      <c r="G27" s="2">
        <v>-255.577371</v>
      </c>
      <c r="H27" s="2">
        <v>-26.212794666666667</v>
      </c>
      <c r="I27" s="2">
        <v>-45.87501366666666</v>
      </c>
      <c r="J27" s="2"/>
      <c r="K27" s="2"/>
      <c r="L27" s="2"/>
    </row>
    <row r="28" spans="1:12" ht="15.75">
      <c r="A28" t="s">
        <v>27</v>
      </c>
      <c r="B28">
        <v>71.5</v>
      </c>
      <c r="C28">
        <v>91.5</v>
      </c>
      <c r="D28" s="2">
        <v>14.163090128755366</v>
      </c>
      <c r="E28" s="2">
        <v>46.24034334763954</v>
      </c>
      <c r="F28" s="2">
        <v>35.77893024201752</v>
      </c>
      <c r="G28" s="2">
        <v>-254.858683</v>
      </c>
      <c r="H28" s="2">
        <v>-25.904796</v>
      </c>
      <c r="I28" s="2">
        <v>-47.620315000000005</v>
      </c>
      <c r="J28" s="2"/>
      <c r="K28" s="2"/>
      <c r="L28" s="2"/>
    </row>
    <row r="29" ht="15.75">
      <c r="D29" s="2"/>
    </row>
    <row r="30" ht="15.75">
      <c r="F30" s="12"/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 topLeftCell="A1">
      <selection activeCell="G1" sqref="G1:H1048576"/>
    </sheetView>
  </sheetViews>
  <sheetFormatPr defaultColWidth="11.00390625" defaultRowHeight="15.75"/>
  <cols>
    <col min="5" max="5" width="11.00390625" style="0" customWidth="1"/>
  </cols>
  <sheetData>
    <row r="1" spans="1:12" ht="15.75">
      <c r="A1" s="3" t="s">
        <v>0</v>
      </c>
      <c r="B1" s="3" t="s">
        <v>477</v>
      </c>
      <c r="C1" s="3" t="s">
        <v>478</v>
      </c>
      <c r="D1" s="3" t="s">
        <v>481</v>
      </c>
      <c r="E1" s="3" t="s">
        <v>482</v>
      </c>
      <c r="F1" s="3" t="s">
        <v>484</v>
      </c>
      <c r="G1" s="3" t="s">
        <v>479</v>
      </c>
      <c r="H1" s="3" t="s">
        <v>480</v>
      </c>
      <c r="I1" s="3" t="s">
        <v>77</v>
      </c>
      <c r="J1" s="14" t="s">
        <v>485</v>
      </c>
      <c r="K1" s="14" t="s">
        <v>486</v>
      </c>
      <c r="L1" s="14" t="s">
        <v>487</v>
      </c>
    </row>
    <row r="2" spans="1:12" ht="15.75">
      <c r="A2" t="s">
        <v>28</v>
      </c>
      <c r="B2">
        <v>0</v>
      </c>
      <c r="C2">
        <v>22</v>
      </c>
      <c r="D2" s="2">
        <v>1.8603857313534735</v>
      </c>
      <c r="E2" s="2">
        <v>22.086720867208683</v>
      </c>
      <c r="F2" s="2">
        <v>12.550783517121308</v>
      </c>
      <c r="G2" s="2">
        <v>-212.10727150000002</v>
      </c>
      <c r="H2" s="2">
        <v>-20.710763999999998</v>
      </c>
      <c r="I2" s="11">
        <v>-46.421159500000044</v>
      </c>
      <c r="J2" s="2">
        <v>20.96362777515352</v>
      </c>
      <c r="K2" s="2">
        <v>75.98488427019367</v>
      </c>
      <c r="L2" s="2">
        <v>2.144544166273028</v>
      </c>
    </row>
    <row r="3" spans="1:12" ht="15.75">
      <c r="A3" t="s">
        <v>29</v>
      </c>
      <c r="B3">
        <v>2.7</v>
      </c>
      <c r="C3">
        <v>24.7</v>
      </c>
      <c r="D3" s="2">
        <v>4.64521627956531</v>
      </c>
      <c r="E3" s="2">
        <v>23.797360578969787</v>
      </c>
      <c r="F3" s="2">
        <v>17.293640054127206</v>
      </c>
      <c r="G3" s="2">
        <v>-219.59192</v>
      </c>
      <c r="H3" s="2">
        <v>-21.432832</v>
      </c>
      <c r="I3" s="11">
        <v>-48.12926399999998</v>
      </c>
      <c r="J3" s="2"/>
      <c r="K3" s="2"/>
      <c r="L3" s="2"/>
    </row>
    <row r="4" spans="1:12" ht="15.75">
      <c r="A4" t="s">
        <v>30</v>
      </c>
      <c r="B4">
        <v>5.4</v>
      </c>
      <c r="C4">
        <v>27.4</v>
      </c>
      <c r="D4" s="2">
        <v>3.1317982186101876</v>
      </c>
      <c r="E4" s="2">
        <v>23.14706265468284</v>
      </c>
      <c r="F4" s="2">
        <v>15.535835090930817</v>
      </c>
      <c r="G4" s="2">
        <v>-217.87816650000002</v>
      </c>
      <c r="H4" s="2">
        <v>-22.145494499999998</v>
      </c>
      <c r="I4" s="11">
        <v>-40.714210500000036</v>
      </c>
      <c r="J4" s="2"/>
      <c r="K4" s="2"/>
      <c r="L4" s="2"/>
    </row>
    <row r="5" spans="1:12" ht="15.75">
      <c r="A5" t="s">
        <v>31</v>
      </c>
      <c r="B5">
        <v>8.100000000000001</v>
      </c>
      <c r="C5">
        <v>30.099999999999998</v>
      </c>
      <c r="D5" s="2">
        <v>2.6527135556096377</v>
      </c>
      <c r="E5" s="2">
        <v>22.869263401465485</v>
      </c>
      <c r="F5" s="2">
        <v>15.475330926594467</v>
      </c>
      <c r="G5" s="2">
        <v>-218.3954465</v>
      </c>
      <c r="H5" s="2">
        <v>-22.6896685</v>
      </c>
      <c r="I5" s="11">
        <v>-36.87809849999999</v>
      </c>
      <c r="J5" s="2"/>
      <c r="K5" s="2"/>
      <c r="L5" s="2"/>
    </row>
    <row r="6" spans="1:12" ht="15.75">
      <c r="A6" t="s">
        <v>32</v>
      </c>
      <c r="B6">
        <v>10.8</v>
      </c>
      <c r="C6">
        <v>32.8</v>
      </c>
      <c r="D6" s="2">
        <v>3.383516995188577</v>
      </c>
      <c r="E6" s="2">
        <v>23.445858697657286</v>
      </c>
      <c r="F6" s="2">
        <v>15.694382357323816</v>
      </c>
      <c r="G6" s="2">
        <v>-223.673222</v>
      </c>
      <c r="H6" s="2">
        <v>-23.114479</v>
      </c>
      <c r="I6" s="11">
        <v>-38.757390000000015</v>
      </c>
      <c r="J6" s="2">
        <v>16.407304128811727</v>
      </c>
      <c r="K6" s="2">
        <v>83.64216965008545</v>
      </c>
      <c r="L6" s="2">
        <v>2.6176126652873974</v>
      </c>
    </row>
    <row r="7" spans="1:12" ht="15.75">
      <c r="A7" t="s">
        <v>33</v>
      </c>
      <c r="B7">
        <v>13.5</v>
      </c>
      <c r="C7">
        <v>35.5</v>
      </c>
      <c r="D7" s="2">
        <v>5.1683262209578</v>
      </c>
      <c r="E7" s="2">
        <v>25.805015580946726</v>
      </c>
      <c r="F7" s="2">
        <v>18.338557993730408</v>
      </c>
      <c r="G7" s="2">
        <v>-221.41384549999998</v>
      </c>
      <c r="H7" s="2">
        <v>-22.494303000000002</v>
      </c>
      <c r="I7" s="11">
        <v>-41.45942149999996</v>
      </c>
      <c r="J7" s="2"/>
      <c r="K7" s="2"/>
      <c r="L7" s="2"/>
    </row>
    <row r="8" spans="1:12" ht="15.75">
      <c r="A8" t="s">
        <v>34</v>
      </c>
      <c r="B8">
        <v>16.2</v>
      </c>
      <c r="C8">
        <v>38.2</v>
      </c>
      <c r="D8" s="2">
        <v>3.294046539740102</v>
      </c>
      <c r="E8" s="2">
        <v>23.086167527941335</v>
      </c>
      <c r="F8" s="2">
        <v>15.166249553092584</v>
      </c>
      <c r="G8" s="2">
        <v>-227.07537250000001</v>
      </c>
      <c r="H8" s="2">
        <v>-23.187506499999998</v>
      </c>
      <c r="I8" s="11">
        <v>-41.57532050000003</v>
      </c>
      <c r="J8" s="2"/>
      <c r="K8" s="2"/>
      <c r="L8" s="2"/>
    </row>
    <row r="9" spans="1:12" ht="15.75">
      <c r="A9" t="s">
        <v>35</v>
      </c>
      <c r="B9">
        <v>18.9</v>
      </c>
      <c r="C9">
        <v>40.900000000000006</v>
      </c>
      <c r="D9" s="2">
        <v>4.445609741886617</v>
      </c>
      <c r="E9" s="2">
        <v>24.207412884739806</v>
      </c>
      <c r="F9" s="2">
        <v>16.71734234234234</v>
      </c>
      <c r="G9" s="2">
        <v>-225.619032</v>
      </c>
      <c r="H9" s="2">
        <v>-23.565167</v>
      </c>
      <c r="I9" s="11">
        <v>-37.09769600000001</v>
      </c>
      <c r="J9" s="2"/>
      <c r="K9" s="2"/>
      <c r="L9" s="2"/>
    </row>
    <row r="10" spans="1:12" ht="15.75">
      <c r="A10" t="s">
        <v>36</v>
      </c>
      <c r="B10">
        <v>21.599999999999998</v>
      </c>
      <c r="C10">
        <v>43.60000000000001</v>
      </c>
      <c r="D10" s="2">
        <v>7.434473350872066</v>
      </c>
      <c r="E10" s="2">
        <v>26.012461059190034</v>
      </c>
      <c r="F10" s="2">
        <v>22.33278054173577</v>
      </c>
      <c r="G10" s="2">
        <v>-225.2517095</v>
      </c>
      <c r="H10" s="2">
        <v>-23.544248500000002</v>
      </c>
      <c r="I10" s="11">
        <v>-36.89772149999999</v>
      </c>
      <c r="J10" s="2">
        <v>10.31390134529148</v>
      </c>
      <c r="K10" s="2">
        <v>87.13565022421525</v>
      </c>
      <c r="L10" s="2">
        <v>1.87780269058296</v>
      </c>
    </row>
    <row r="11" spans="1:12" ht="15.75">
      <c r="A11" t="s">
        <v>37</v>
      </c>
      <c r="B11">
        <v>24.299999999999997</v>
      </c>
      <c r="C11">
        <v>46.30000000000001</v>
      </c>
      <c r="D11" s="2">
        <v>6.521088842357164</v>
      </c>
      <c r="E11" s="2">
        <v>26.288477414789472</v>
      </c>
      <c r="F11" s="2">
        <v>19.948402761969795</v>
      </c>
      <c r="G11" s="2">
        <v>-229.74454450000002</v>
      </c>
      <c r="H11" s="2">
        <v>-23.2867635</v>
      </c>
      <c r="I11" s="11">
        <v>-43.45043650000002</v>
      </c>
      <c r="J11" s="2"/>
      <c r="K11" s="2"/>
      <c r="L11" s="2"/>
    </row>
    <row r="12" spans="1:12" ht="15.75">
      <c r="A12" t="s">
        <v>72</v>
      </c>
      <c r="B12">
        <v>26.999999999999996</v>
      </c>
      <c r="C12">
        <v>49.000000000000014</v>
      </c>
      <c r="D12" s="2">
        <v>2.4910489830121127</v>
      </c>
      <c r="E12" s="2">
        <v>25.555426311504036</v>
      </c>
      <c r="F12" s="2">
        <v>17.517539931333058</v>
      </c>
      <c r="G12" s="2">
        <v>-226.91439400000002</v>
      </c>
      <c r="H12" s="2">
        <v>-23.0314605</v>
      </c>
      <c r="I12" s="11">
        <v>-42.662710000000004</v>
      </c>
      <c r="J12" s="2"/>
      <c r="K12" s="2"/>
      <c r="L12" s="2"/>
    </row>
    <row r="14" ht="15.75">
      <c r="F14" s="1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Lapalme</dc:creator>
  <cp:keywords/>
  <dc:description/>
  <cp:lastModifiedBy>Denis Lacelle</cp:lastModifiedBy>
  <dcterms:created xsi:type="dcterms:W3CDTF">2013-11-20T18:37:18Z</dcterms:created>
  <dcterms:modified xsi:type="dcterms:W3CDTF">2016-09-22T17:39:54Z</dcterms:modified>
  <cp:category/>
  <cp:version/>
  <cp:contentType/>
  <cp:contentStatus/>
</cp:coreProperties>
</file>