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520" windowHeight="16220" tabRatio="500" activeTab="4"/>
  </bookViews>
  <sheets>
    <sheet name="total employed DEF" sheetId="1" r:id="rId1"/>
    <sheet name="graph productividad" sheetId="2" r:id="rId2"/>
    <sheet name="Total employed per categories" sheetId="3" r:id="rId3"/>
    <sheet name="employed parcels def" sheetId="4" r:id="rId4"/>
    <sheet name="tota employed" sheetId="5" r:id="rId5"/>
    <sheet name="objetos por empleadob" sheetId="6" r:id="rId6"/>
    <sheet name="employed parcels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</sheets>
  <definedNames/>
  <calcPr fullCalcOnLoad="1"/>
</workbook>
</file>

<file path=xl/sharedStrings.xml><?xml version="1.0" encoding="utf-8"?>
<sst xmlns="http://schemas.openxmlformats.org/spreadsheetml/2006/main" count="24" uniqueCount="18">
  <si>
    <t>año</t>
  </si>
  <si>
    <t xml:space="preserve"> </t>
  </si>
  <si>
    <t>year</t>
  </si>
  <si>
    <t>empleados</t>
  </si>
  <si>
    <t>objetos postales (total)</t>
  </si>
  <si>
    <t xml:space="preserve">source: </t>
  </si>
  <si>
    <t>ANUARIOS ESTADÍSTICOS</t>
  </si>
  <si>
    <t>obj/empeado</t>
  </si>
  <si>
    <t>empleados de Correos</t>
  </si>
  <si>
    <t>total</t>
  </si>
  <si>
    <t>ADM</t>
  </si>
  <si>
    <t>AUX</t>
  </si>
  <si>
    <t>INDEXTOTAL</t>
  </si>
  <si>
    <t>INDEXADM</t>
  </si>
  <si>
    <t>INDEXAUX</t>
  </si>
  <si>
    <t>Total</t>
  </si>
  <si>
    <t>Administrativos</t>
  </si>
  <si>
    <t>Subalternos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</si>
</sst>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Tahoma"/>
      <family val="0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u val="single"/>
      <sz val="16.1"/>
      <color indexed="12"/>
      <name val="Tahoma"/>
      <family val="0"/>
    </font>
    <font>
      <u val="single"/>
      <sz val="16.1"/>
      <color indexed="61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sz val="10"/>
      <color indexed="8"/>
      <name val="Palatino"/>
      <family val="0"/>
    </font>
    <font>
      <b/>
      <sz val="12"/>
      <color indexed="8"/>
      <name val="Palatino"/>
      <family val="0"/>
    </font>
    <font>
      <b/>
      <sz val="10"/>
      <color indexed="8"/>
      <name val="Palatino"/>
      <family val="0"/>
    </font>
    <font>
      <sz val="9.2"/>
      <color indexed="8"/>
      <name val="Palatino"/>
      <family val="0"/>
    </font>
    <font>
      <b/>
      <sz val="12"/>
      <color indexed="8"/>
      <name val="Tahoma"/>
      <family val="0"/>
    </font>
    <font>
      <sz val="8"/>
      <color indexed="8"/>
      <name val="Palatin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empleados en el Cuerpo de Correos, 1906-1932.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Fuente: Anuario Estad?stico de Espa?a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85"/>
          <c:w val="0.9752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'employed parcels'!$B$1</c:f>
              <c:strCache>
                <c:ptCount val="1"/>
                <c:pt idx="0">
                  <c:v>empleados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'employed parcels'!$A$2:$A$28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parcels'!$B$2:$B$28</c:f>
              <c:numCache>
                <c:ptCount val="27"/>
                <c:pt idx="0">
                  <c:v>5599</c:v>
                </c:pt>
                <c:pt idx="1">
                  <c:v>6021</c:v>
                </c:pt>
                <c:pt idx="2">
                  <c:v>6058</c:v>
                </c:pt>
                <c:pt idx="3">
                  <c:v>13195</c:v>
                </c:pt>
                <c:pt idx="4">
                  <c:v>14980</c:v>
                </c:pt>
                <c:pt idx="5">
                  <c:v>15773</c:v>
                </c:pt>
                <c:pt idx="6">
                  <c:v>16033</c:v>
                </c:pt>
                <c:pt idx="7">
                  <c:v>19682</c:v>
                </c:pt>
                <c:pt idx="8">
                  <c:v>19086</c:v>
                </c:pt>
                <c:pt idx="9">
                  <c:v>20548</c:v>
                </c:pt>
                <c:pt idx="10">
                  <c:v>17342</c:v>
                </c:pt>
                <c:pt idx="11">
                  <c:v>18228</c:v>
                </c:pt>
                <c:pt idx="12">
                  <c:v>18259</c:v>
                </c:pt>
                <c:pt idx="13">
                  <c:v>20245</c:v>
                </c:pt>
                <c:pt idx="14">
                  <c:v>21750</c:v>
                </c:pt>
                <c:pt idx="15">
                  <c:v>24202</c:v>
                </c:pt>
                <c:pt idx="16">
                  <c:v>24469</c:v>
                </c:pt>
                <c:pt idx="17">
                  <c:v>24198</c:v>
                </c:pt>
                <c:pt idx="18">
                  <c:v>24198</c:v>
                </c:pt>
                <c:pt idx="19">
                  <c:v>24295</c:v>
                </c:pt>
                <c:pt idx="20">
                  <c:v>24471</c:v>
                </c:pt>
                <c:pt idx="21">
                  <c:v>24471</c:v>
                </c:pt>
                <c:pt idx="22">
                  <c:v>25331</c:v>
                </c:pt>
                <c:pt idx="23">
                  <c:v>26566</c:v>
                </c:pt>
                <c:pt idx="24">
                  <c:v>26096</c:v>
                </c:pt>
                <c:pt idx="25">
                  <c:v>26538</c:v>
                </c:pt>
                <c:pt idx="26">
                  <c:v>29095</c:v>
                </c:pt>
              </c:numCache>
            </c:numRef>
          </c:yVal>
          <c:smooth val="1"/>
        </c:ser>
        <c:axId val="41593032"/>
        <c:axId val="38792969"/>
      </c:scatterChart>
      <c:valAx>
        <c:axId val="41593032"/>
        <c:scaling>
          <c:orientation val="minMax"/>
          <c:max val="1932"/>
          <c:min val="190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92969"/>
        <c:crosses val="autoZero"/>
        <c:crossBetween val="midCat"/>
        <c:dispUnits/>
        <c:majorUnit val="2"/>
      </c:valAx>
      <c:valAx>
        <c:axId val="3879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93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Fuente: Anuario Estad?stico de Espa?a, varios a?os.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575"/>
          <c:w val="0.9502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INDEXTOTAL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Sheet4!$A$2:$A$28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Sheet4!$B$2:$B$28</c:f>
              <c:numCache>
                <c:ptCount val="27"/>
                <c:pt idx="0">
                  <c:v>99.999999513358</c:v>
                </c:pt>
                <c:pt idx="1">
                  <c:v>70.57269218135856</c:v>
                </c:pt>
                <c:pt idx="2">
                  <c:v>61.98314281441838</c:v>
                </c:pt>
                <c:pt idx="3">
                  <c:v>32.447744780784035</c:v>
                </c:pt>
                <c:pt idx="4">
                  <c:v>30.955439568141596</c:v>
                </c:pt>
                <c:pt idx="5">
                  <c:v>30.69330551258831</c:v>
                </c:pt>
                <c:pt idx="6">
                  <c:v>31.5534120411051</c:v>
                </c:pt>
                <c:pt idx="7">
                  <c:v>30.00269337065043</c:v>
                </c:pt>
                <c:pt idx="8">
                  <c:v>33.06627460080019</c:v>
                </c:pt>
                <c:pt idx="9">
                  <c:v>31.988188326630656</c:v>
                </c:pt>
                <c:pt idx="10">
                  <c:v>38.77992904554615</c:v>
                </c:pt>
                <c:pt idx="11">
                  <c:v>38.07891066436469</c:v>
                </c:pt>
                <c:pt idx="12">
                  <c:v>39.259865221613694</c:v>
                </c:pt>
                <c:pt idx="13">
                  <c:v>38.67473017273264</c:v>
                </c:pt>
                <c:pt idx="14">
                  <c:v>32.59667551293943</c:v>
                </c:pt>
                <c:pt idx="15">
                  <c:v>29.67546882547435</c:v>
                </c:pt>
                <c:pt idx="16">
                  <c:v>29.5521459199994</c:v>
                </c:pt>
                <c:pt idx="17">
                  <c:v>32.414154003078224</c:v>
                </c:pt>
                <c:pt idx="18">
                  <c:v>29.941749806514817</c:v>
                </c:pt>
                <c:pt idx="19">
                  <c:v>31.188458354691704</c:v>
                </c:pt>
                <c:pt idx="20">
                  <c:v>31.80595170057014</c:v>
                </c:pt>
                <c:pt idx="21">
                  <c:v>46.47756441635523</c:v>
                </c:pt>
                <c:pt idx="22">
                  <c:v>36.00040973674752</c:v>
                </c:pt>
                <c:pt idx="23">
                  <c:v>36.47044025546487</c:v>
                </c:pt>
                <c:pt idx="24">
                  <c:v>38.174946987024704</c:v>
                </c:pt>
                <c:pt idx="25">
                  <c:v>42.06137909262292</c:v>
                </c:pt>
                <c:pt idx="26">
                  <c:v>39.11318456257346</c:v>
                </c:pt>
              </c:numCache>
            </c:numRef>
          </c:yVal>
          <c:smooth val="1"/>
        </c:ser>
        <c:ser>
          <c:idx val="1"/>
          <c:order val="1"/>
          <c:tx>
            <c:v>INDEXFUNC</c:v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Sheet4!$A$2:$A$28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 def'!$J$2:$J$28</c:f>
              <c:numCache>
                <c:ptCount val="27"/>
                <c:pt idx="0">
                  <c:v>100.00000155321061</c:v>
                </c:pt>
                <c:pt idx="1">
                  <c:v>63.086659406185156</c:v>
                </c:pt>
                <c:pt idx="2">
                  <c:v>55.71740604663691</c:v>
                </c:pt>
                <c:pt idx="3">
                  <c:v>63.35239493133958</c:v>
                </c:pt>
                <c:pt idx="4">
                  <c:v>62.96750764691802</c:v>
                </c:pt>
                <c:pt idx="5">
                  <c:v>57.64428382752901</c:v>
                </c:pt>
                <c:pt idx="6">
                  <c:v>60.12796950693754</c:v>
                </c:pt>
                <c:pt idx="7">
                  <c:v>58.013060837850794</c:v>
                </c:pt>
                <c:pt idx="8">
                  <c:v>62.18583201639317</c:v>
                </c:pt>
                <c:pt idx="9">
                  <c:v>54.94283324806467</c:v>
                </c:pt>
                <c:pt idx="10">
                  <c:v>56.21575422059135</c:v>
                </c:pt>
                <c:pt idx="11">
                  <c:v>50.86789928441585</c:v>
                </c:pt>
                <c:pt idx="12">
                  <c:v>52.534676211543726</c:v>
                </c:pt>
                <c:pt idx="13">
                  <c:v>79.58607727991762</c:v>
                </c:pt>
                <c:pt idx="14">
                  <c:v>46.94078091499155</c:v>
                </c:pt>
                <c:pt idx="15">
                  <c:v>41.13448958418224</c:v>
                </c:pt>
                <c:pt idx="16">
                  <c:v>36.193375905823935</c:v>
                </c:pt>
                <c:pt idx="17">
                  <c:v>39.39333800532184</c:v>
                </c:pt>
                <c:pt idx="18">
                  <c:v>36.38859340542424</c:v>
                </c:pt>
                <c:pt idx="19">
                  <c:v>37.954578407349054</c:v>
                </c:pt>
                <c:pt idx="20">
                  <c:v>37.38327654791645</c:v>
                </c:pt>
                <c:pt idx="21">
                  <c:v>54.62762630740784</c:v>
                </c:pt>
                <c:pt idx="22">
                  <c:v>43.02527582456721</c:v>
                </c:pt>
                <c:pt idx="23">
                  <c:v>44.30263852461676</c:v>
                </c:pt>
                <c:pt idx="24">
                  <c:v>48.06729103714405</c:v>
                </c:pt>
                <c:pt idx="25">
                  <c:v>55.53265373869022</c:v>
                </c:pt>
                <c:pt idx="26">
                  <c:v>56.55193218651702</c:v>
                </c:pt>
              </c:numCache>
            </c:numRef>
          </c:yVal>
          <c:smooth val="1"/>
        </c:ser>
        <c:ser>
          <c:idx val="2"/>
          <c:order val="2"/>
          <c:tx>
            <c:v>INDEXAUX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Sheet4!$A$2:$A$28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 def'!$K$2:$K$28</c:f>
              <c:numCache>
                <c:ptCount val="27"/>
                <c:pt idx="0">
                  <c:v>100.0000042943058</c:v>
                </c:pt>
                <c:pt idx="1">
                  <c:v>73.70966684898546</c:v>
                </c:pt>
                <c:pt idx="2">
                  <c:v>64.5881348557929</c:v>
                </c:pt>
                <c:pt idx="3">
                  <c:v>27.616101761148325</c:v>
                </c:pt>
                <c:pt idx="4">
                  <c:v>26.18162539733521</c:v>
                </c:pt>
                <c:pt idx="5">
                  <c:v>26.285641062788716</c:v>
                </c:pt>
                <c:pt idx="6">
                  <c:v>26.958561794538987</c:v>
                </c:pt>
                <c:pt idx="7">
                  <c:v>25.574106525984497</c:v>
                </c:pt>
                <c:pt idx="8">
                  <c:v>28.311519392034235</c:v>
                </c:pt>
                <c:pt idx="9">
                  <c:v>27.81965802225465</c:v>
                </c:pt>
                <c:pt idx="10">
                  <c:v>34.897927592067745</c:v>
                </c:pt>
                <c:pt idx="11">
                  <c:v>34.917383536999715</c:v>
                </c:pt>
                <c:pt idx="12">
                  <c:v>35.99754413949101</c:v>
                </c:pt>
                <c:pt idx="13">
                  <c:v>34.615863852653504</c:v>
                </c:pt>
                <c:pt idx="14">
                  <c:v>29.36053720048253</c:v>
                </c:pt>
                <c:pt idx="15">
                  <c:v>26.979883793235487</c:v>
                </c:pt>
                <c:pt idx="16">
                  <c:v>27.72740939455187</c:v>
                </c:pt>
                <c:pt idx="17">
                  <c:v>30.477581344882914</c:v>
                </c:pt>
                <c:pt idx="18">
                  <c:v>28.152890100094137</c:v>
                </c:pt>
                <c:pt idx="19">
                  <c:v>29.31421804279209</c:v>
                </c:pt>
                <c:pt idx="20">
                  <c:v>30.190513187706365</c:v>
                </c:pt>
                <c:pt idx="21">
                  <c:v>44.11694813141818</c:v>
                </c:pt>
                <c:pt idx="22">
                  <c:v>34.008917602517336</c:v>
                </c:pt>
                <c:pt idx="23">
                  <c:v>34.628981835323316</c:v>
                </c:pt>
                <c:pt idx="24">
                  <c:v>35.55952025844805</c:v>
                </c:pt>
                <c:pt idx="25">
                  <c:v>38.69483152373104</c:v>
                </c:pt>
                <c:pt idx="26">
                  <c:v>35.07073178604181</c:v>
                </c:pt>
              </c:numCache>
            </c:numRef>
          </c:yVal>
          <c:smooth val="1"/>
        </c:ser>
        <c:axId val="13592402"/>
        <c:axId val="55222755"/>
      </c:scatterChart>
      <c:valAx>
        <c:axId val="13592402"/>
        <c:scaling>
          <c:orientation val="minMax"/>
          <c:max val="1932"/>
          <c:min val="190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22755"/>
        <c:crosses val="autoZero"/>
        <c:crossBetween val="midCat"/>
        <c:dispUnits/>
        <c:majorUnit val="2"/>
      </c:valAx>
      <c:valAx>
        <c:axId val="5522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Objetos postales por empleado (1906=100)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92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58"/>
          <c:w val="0.4332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Fuente: Anuario Estad?stico de Espa?a.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575"/>
          <c:w val="0.978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'employed parcels def'!$B$1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'employed parcels def'!$A$2:$A$28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 def'!$B$2:$B$28</c:f>
              <c:numCache>
                <c:ptCount val="27"/>
                <c:pt idx="0">
                  <c:v>5599</c:v>
                </c:pt>
                <c:pt idx="1">
                  <c:v>6021</c:v>
                </c:pt>
                <c:pt idx="2">
                  <c:v>6058</c:v>
                </c:pt>
                <c:pt idx="3">
                  <c:v>13195</c:v>
                </c:pt>
                <c:pt idx="4">
                  <c:v>14980</c:v>
                </c:pt>
                <c:pt idx="5">
                  <c:v>15773</c:v>
                </c:pt>
                <c:pt idx="6">
                  <c:v>16033</c:v>
                </c:pt>
                <c:pt idx="7">
                  <c:v>19682</c:v>
                </c:pt>
                <c:pt idx="8">
                  <c:v>19086</c:v>
                </c:pt>
                <c:pt idx="9">
                  <c:v>20548</c:v>
                </c:pt>
                <c:pt idx="10">
                  <c:v>17342</c:v>
                </c:pt>
                <c:pt idx="11">
                  <c:v>18228</c:v>
                </c:pt>
                <c:pt idx="12">
                  <c:v>18259</c:v>
                </c:pt>
                <c:pt idx="13">
                  <c:v>19245</c:v>
                </c:pt>
                <c:pt idx="14">
                  <c:v>21750</c:v>
                </c:pt>
                <c:pt idx="15">
                  <c:v>24202</c:v>
                </c:pt>
                <c:pt idx="16">
                  <c:v>24469</c:v>
                </c:pt>
                <c:pt idx="17">
                  <c:v>24198</c:v>
                </c:pt>
                <c:pt idx="18">
                  <c:v>24198</c:v>
                </c:pt>
                <c:pt idx="19">
                  <c:v>24295</c:v>
                </c:pt>
                <c:pt idx="20">
                  <c:v>24471</c:v>
                </c:pt>
                <c:pt idx="21">
                  <c:v>24471</c:v>
                </c:pt>
                <c:pt idx="22">
                  <c:v>25331</c:v>
                </c:pt>
                <c:pt idx="23">
                  <c:v>26366</c:v>
                </c:pt>
                <c:pt idx="24">
                  <c:v>26091</c:v>
                </c:pt>
                <c:pt idx="25">
                  <c:v>26538</c:v>
                </c:pt>
                <c:pt idx="26">
                  <c:v>29195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'employed parcels def'!$C$1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'employed parcels def'!$A$2:$A$28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 def'!$C$2:$C$28</c:f>
              <c:numCache>
                <c:ptCount val="27"/>
                <c:pt idx="0">
                  <c:v>1478</c:v>
                </c:pt>
                <c:pt idx="1">
                  <c:v>1778</c:v>
                </c:pt>
                <c:pt idx="2">
                  <c:v>1779</c:v>
                </c:pt>
                <c:pt idx="3">
                  <c:v>1784</c:v>
                </c:pt>
                <c:pt idx="4">
                  <c:v>1944</c:v>
                </c:pt>
                <c:pt idx="5">
                  <c:v>2217</c:v>
                </c:pt>
                <c:pt idx="6">
                  <c:v>2221</c:v>
                </c:pt>
                <c:pt idx="7">
                  <c:v>2687</c:v>
                </c:pt>
                <c:pt idx="8">
                  <c:v>2679</c:v>
                </c:pt>
                <c:pt idx="9">
                  <c:v>3158</c:v>
                </c:pt>
                <c:pt idx="10">
                  <c:v>3158</c:v>
                </c:pt>
                <c:pt idx="11">
                  <c:v>3602</c:v>
                </c:pt>
                <c:pt idx="12">
                  <c:v>3602</c:v>
                </c:pt>
                <c:pt idx="13">
                  <c:v>2597</c:v>
                </c:pt>
                <c:pt idx="14">
                  <c:v>3987</c:v>
                </c:pt>
                <c:pt idx="15">
                  <c:v>4609</c:v>
                </c:pt>
                <c:pt idx="16">
                  <c:v>5274</c:v>
                </c:pt>
                <c:pt idx="17">
                  <c:v>5256</c:v>
                </c:pt>
                <c:pt idx="18">
                  <c:v>5256</c:v>
                </c:pt>
                <c:pt idx="19">
                  <c:v>5270</c:v>
                </c:pt>
                <c:pt idx="20">
                  <c:v>5496</c:v>
                </c:pt>
                <c:pt idx="21">
                  <c:v>5496</c:v>
                </c:pt>
                <c:pt idx="22">
                  <c:v>5595</c:v>
                </c:pt>
                <c:pt idx="23">
                  <c:v>5773</c:v>
                </c:pt>
                <c:pt idx="24">
                  <c:v>5471</c:v>
                </c:pt>
                <c:pt idx="25">
                  <c:v>5306</c:v>
                </c:pt>
                <c:pt idx="26">
                  <c:v>5312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'employed parcels def'!$D$1</c:f>
              <c:strCache>
                <c:ptCount val="1"/>
                <c:pt idx="0">
                  <c:v>Subalternos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'employed parcels def'!$A$2:$A$28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 def'!$D$2:$D$28</c:f>
              <c:numCache>
                <c:ptCount val="27"/>
                <c:pt idx="0">
                  <c:v>4121</c:v>
                </c:pt>
                <c:pt idx="1">
                  <c:v>4243</c:v>
                </c:pt>
                <c:pt idx="2">
                  <c:v>4279</c:v>
                </c:pt>
                <c:pt idx="3">
                  <c:v>11411</c:v>
                </c:pt>
                <c:pt idx="4">
                  <c:v>13036</c:v>
                </c:pt>
                <c:pt idx="5">
                  <c:v>13556</c:v>
                </c:pt>
                <c:pt idx="6">
                  <c:v>13812</c:v>
                </c:pt>
                <c:pt idx="7">
                  <c:v>16995</c:v>
                </c:pt>
                <c:pt idx="8">
                  <c:v>16407</c:v>
                </c:pt>
                <c:pt idx="9">
                  <c:v>17390</c:v>
                </c:pt>
                <c:pt idx="10">
                  <c:v>14184</c:v>
                </c:pt>
                <c:pt idx="11">
                  <c:v>14631</c:v>
                </c:pt>
                <c:pt idx="12">
                  <c:v>14657</c:v>
                </c:pt>
                <c:pt idx="13">
                  <c:v>16648</c:v>
                </c:pt>
                <c:pt idx="14">
                  <c:v>17773</c:v>
                </c:pt>
                <c:pt idx="15">
                  <c:v>19593</c:v>
                </c:pt>
                <c:pt idx="16">
                  <c:v>19195</c:v>
                </c:pt>
                <c:pt idx="17">
                  <c:v>18942</c:v>
                </c:pt>
                <c:pt idx="18">
                  <c:v>18942</c:v>
                </c:pt>
                <c:pt idx="19">
                  <c:v>19025</c:v>
                </c:pt>
                <c:pt idx="20">
                  <c:v>18975</c:v>
                </c:pt>
                <c:pt idx="21">
                  <c:v>18975</c:v>
                </c:pt>
                <c:pt idx="22">
                  <c:v>19736</c:v>
                </c:pt>
                <c:pt idx="23">
                  <c:v>20593</c:v>
                </c:pt>
                <c:pt idx="24">
                  <c:v>20620</c:v>
                </c:pt>
                <c:pt idx="25">
                  <c:v>21232</c:v>
                </c:pt>
                <c:pt idx="26">
                  <c:v>23883</c:v>
                </c:pt>
              </c:numCache>
            </c:numRef>
          </c:yVal>
          <c:smooth val="1"/>
        </c:ser>
        <c:axId val="27242748"/>
        <c:axId val="43858141"/>
      </c:scatterChart>
      <c:valAx>
        <c:axId val="27242748"/>
        <c:scaling>
          <c:orientation val="minMax"/>
          <c:max val="1932"/>
          <c:min val="190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58141"/>
        <c:crosses val="autoZero"/>
        <c:crossBetween val="midCat"/>
        <c:dispUnits/>
      </c:valAx>
      <c:valAx>
        <c:axId val="43858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42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3975"/>
          <c:w val="0.384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Objetos postales por empleado, 1906-1932
</a:t>
            </a: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Fuente: Anuario Estad?stico de Espa?a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575"/>
          <c:w val="0.978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'employed parcels'!$D$1</c:f>
              <c:strCache>
                <c:ptCount val="1"/>
                <c:pt idx="0">
                  <c:v>obj/empeado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'employed parcels'!$A$2:$A$28</c:f>
              <c:numCache>
                <c:ptCount val="2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</c:numCache>
            </c:numRef>
          </c:xVal>
          <c:yVal>
            <c:numRef>
              <c:f>'employed parcels'!$D$2:$D$28</c:f>
              <c:numCache>
                <c:ptCount val="27"/>
                <c:pt idx="0">
                  <c:v>77733.08162171817</c:v>
                </c:pt>
                <c:pt idx="1">
                  <c:v>54858.328682943036</c:v>
                </c:pt>
                <c:pt idx="2">
                  <c:v>48181.40723010895</c:v>
                </c:pt>
                <c:pt idx="3">
                  <c:v>25222.632057597573</c:v>
                </c:pt>
                <c:pt idx="4">
                  <c:v>24062.617222963952</c:v>
                </c:pt>
                <c:pt idx="5">
                  <c:v>23858.85234261079</c:v>
                </c:pt>
                <c:pt idx="6">
                  <c:v>24527.4396557101</c:v>
                </c:pt>
                <c:pt idx="7">
                  <c:v>23322.01824001626</c:v>
                </c:pt>
                <c:pt idx="8">
                  <c:v>25703.434349785184</c:v>
                </c:pt>
                <c:pt idx="9">
                  <c:v>24865.404662254234</c:v>
                </c:pt>
                <c:pt idx="10">
                  <c:v>30144.834044516203</c:v>
                </c:pt>
                <c:pt idx="11">
                  <c:v>29599.910851437347</c:v>
                </c:pt>
                <c:pt idx="12">
                  <c:v>30517.90322580645</c:v>
                </c:pt>
                <c:pt idx="13">
                  <c:v>30063.059718449</c:v>
                </c:pt>
                <c:pt idx="14">
                  <c:v>25338.400505747126</c:v>
                </c:pt>
                <c:pt idx="15">
                  <c:v>23067.656515990413</c:v>
                </c:pt>
                <c:pt idx="16">
                  <c:v>22971.793820752788</c:v>
                </c:pt>
                <c:pt idx="17">
                  <c:v>25196.520910819076</c:v>
                </c:pt>
                <c:pt idx="18">
                  <c:v>23274.644929333004</c:v>
                </c:pt>
                <c:pt idx="19">
                  <c:v>24243.749907388352</c:v>
                </c:pt>
                <c:pt idx="20">
                  <c:v>24723.74651628458</c:v>
                </c:pt>
                <c:pt idx="21">
                  <c:v>36128.44325936823</c:v>
                </c:pt>
                <c:pt idx="22">
                  <c:v>27984.228021001934</c:v>
                </c:pt>
                <c:pt idx="23">
                  <c:v>28349.59722954152</c:v>
                </c:pt>
                <c:pt idx="24">
                  <c:v>29674.562844880442</c:v>
                </c:pt>
                <c:pt idx="25">
                  <c:v>32695.606300399428</c:v>
                </c:pt>
                <c:pt idx="26">
                  <c:v>30403.88382883657</c:v>
                </c:pt>
              </c:numCache>
            </c:numRef>
          </c:yVal>
          <c:smooth val="1"/>
        </c:ser>
        <c:axId val="59178950"/>
        <c:axId val="62848503"/>
      </c:scatterChart>
      <c:valAx>
        <c:axId val="59178950"/>
        <c:scaling>
          <c:orientation val="minMax"/>
          <c:max val="1932"/>
          <c:min val="190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8503"/>
        <c:crosses val="autoZero"/>
        <c:crossBetween val="midCat"/>
        <c:dispUnits/>
        <c:majorUnit val="2"/>
      </c:valAx>
      <c:valAx>
        <c:axId val="62848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0.498</cdr:y>
    </cdr:from>
    <cdr:to>
      <cdr:x>0.50925</cdr:x>
      <cdr:y>0.53225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57725" y="2838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150" zoomScaleNormal="150" workbookViewId="0" topLeftCell="A1">
      <selection activeCell="D2" sqref="D2"/>
    </sheetView>
  </sheetViews>
  <sheetFormatPr defaultColWidth="11.00390625" defaultRowHeight="12.75"/>
  <cols>
    <col min="1" max="1" width="6.00390625" style="1" bestFit="1" customWidth="1"/>
    <col min="2" max="2" width="6.28125" style="1" bestFit="1" customWidth="1"/>
    <col min="3" max="3" width="17.7109375" style="1" bestFit="1" customWidth="1"/>
    <col min="4" max="4" width="13.00390625" style="1" bestFit="1" customWidth="1"/>
    <col min="5" max="5" width="24.8515625" style="1" bestFit="1" customWidth="1"/>
    <col min="6" max="8" width="11.00390625" style="1" customWidth="1"/>
    <col min="9" max="9" width="15.140625" style="1" bestFit="1" customWidth="1"/>
    <col min="10" max="10" width="13.00390625" style="1" bestFit="1" customWidth="1"/>
    <col min="11" max="16384" width="11.00390625" style="1" customWidth="1"/>
  </cols>
  <sheetData>
    <row r="1" spans="1:11" s="2" customFormat="1" ht="12.75">
      <c r="A1" s="2" t="s">
        <v>2</v>
      </c>
      <c r="B1" s="2" t="s">
        <v>15</v>
      </c>
      <c r="C1" s="2" t="s">
        <v>16</v>
      </c>
      <c r="D1" s="2" t="s">
        <v>17</v>
      </c>
      <c r="E1" s="2" t="s">
        <v>4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</row>
    <row r="2" spans="1:11" ht="12.75">
      <c r="A2" s="1">
        <v>1906</v>
      </c>
      <c r="B2" s="1">
        <v>5599</v>
      </c>
      <c r="C2" s="1">
        <v>1478</v>
      </c>
      <c r="D2" s="1">
        <v>4121</v>
      </c>
      <c r="E2" s="1">
        <v>435227524</v>
      </c>
      <c r="F2" s="1">
        <f aca="true" t="shared" si="0" ref="F2:F28">E2/B2</f>
        <v>77733.08162171817</v>
      </c>
      <c r="G2" s="1">
        <f>E2/C2</f>
        <v>294470.5845737483</v>
      </c>
      <c r="H2" s="1">
        <f>E2/D2</f>
        <v>105612.11453530696</v>
      </c>
      <c r="I2" s="1">
        <f>(F2/77733.082)*100</f>
        <v>99.999999513358</v>
      </c>
      <c r="J2" s="1">
        <f>(G2/294470.58)*100</f>
        <v>100.00000155321061</v>
      </c>
      <c r="K2" s="1">
        <f>(H2/105612.11)*100</f>
        <v>100.0000042943058</v>
      </c>
    </row>
    <row r="3" spans="1:11" ht="12.75">
      <c r="A3" s="1">
        <f>A2+1</f>
        <v>1907</v>
      </c>
      <c r="B3" s="1">
        <v>6021</v>
      </c>
      <c r="C3" s="1">
        <v>1778</v>
      </c>
      <c r="D3" s="1">
        <v>4243</v>
      </c>
      <c r="E3" s="1">
        <v>330301997</v>
      </c>
      <c r="F3" s="1">
        <f t="shared" si="0"/>
        <v>54858.328682943036</v>
      </c>
      <c r="G3" s="1">
        <f aca="true" t="shared" si="1" ref="G3:G28">E3/C3</f>
        <v>185771.651856018</v>
      </c>
      <c r="H3" s="1">
        <f aca="true" t="shared" si="2" ref="H3:H28">E3/D3</f>
        <v>77846.33443318406</v>
      </c>
      <c r="I3" s="1">
        <f aca="true" t="shared" si="3" ref="I3:I28">(F3/77733.082)*100</f>
        <v>70.57269218135856</v>
      </c>
      <c r="J3" s="1">
        <f aca="true" t="shared" si="4" ref="J3:J28">(G3/294470.58)*100</f>
        <v>63.086659406185156</v>
      </c>
      <c r="K3" s="1">
        <f aca="true" t="shared" si="5" ref="K3:K28">(H3/105612.11)*100</f>
        <v>73.70966684898546</v>
      </c>
    </row>
    <row r="4" spans="1:11" ht="12.75">
      <c r="A4" s="1">
        <f aca="true" t="shared" si="6" ref="A4:A27">A3+1</f>
        <v>1908</v>
      </c>
      <c r="B4" s="1">
        <v>6058</v>
      </c>
      <c r="C4" s="1">
        <v>1779</v>
      </c>
      <c r="D4" s="1">
        <v>4279</v>
      </c>
      <c r="E4" s="1">
        <v>291882965</v>
      </c>
      <c r="F4" s="1">
        <f t="shared" si="0"/>
        <v>48181.40723010895</v>
      </c>
      <c r="G4" s="1">
        <f t="shared" si="1"/>
        <v>164071.36874648678</v>
      </c>
      <c r="H4" s="1">
        <f t="shared" si="2"/>
        <v>68212.89203084834</v>
      </c>
      <c r="I4" s="1">
        <f t="shared" si="3"/>
        <v>61.98314281441838</v>
      </c>
      <c r="J4" s="1">
        <f t="shared" si="4"/>
        <v>55.71740604663691</v>
      </c>
      <c r="K4" s="1">
        <f t="shared" si="5"/>
        <v>64.5881348557929</v>
      </c>
    </row>
    <row r="5" spans="1:11" ht="12.75">
      <c r="A5" s="1">
        <f>A4+1</f>
        <v>1909</v>
      </c>
      <c r="B5" s="1">
        <v>13195</v>
      </c>
      <c r="C5" s="1">
        <v>1784</v>
      </c>
      <c r="D5" s="1">
        <v>11411</v>
      </c>
      <c r="E5" s="1">
        <v>332812630</v>
      </c>
      <c r="F5" s="1">
        <f t="shared" si="0"/>
        <v>25222.632057597573</v>
      </c>
      <c r="G5" s="1">
        <f t="shared" si="1"/>
        <v>186554.16479820627</v>
      </c>
      <c r="H5" s="1">
        <f t="shared" si="2"/>
        <v>29165.947769695907</v>
      </c>
      <c r="I5" s="1">
        <f t="shared" si="3"/>
        <v>32.447744780784035</v>
      </c>
      <c r="J5" s="1">
        <f t="shared" si="4"/>
        <v>63.35239493133958</v>
      </c>
      <c r="K5" s="1">
        <f t="shared" si="5"/>
        <v>27.616101761148325</v>
      </c>
    </row>
    <row r="6" spans="1:11" ht="12.75">
      <c r="A6" s="1">
        <f t="shared" si="6"/>
        <v>1910</v>
      </c>
      <c r="B6" s="1">
        <v>14980</v>
      </c>
      <c r="C6" s="1">
        <v>1944</v>
      </c>
      <c r="D6" s="1">
        <v>13036</v>
      </c>
      <c r="E6" s="1">
        <v>360458006</v>
      </c>
      <c r="F6" s="1">
        <f t="shared" si="0"/>
        <v>24062.617222963952</v>
      </c>
      <c r="G6" s="1">
        <f t="shared" si="1"/>
        <v>185420.78497942386</v>
      </c>
      <c r="H6" s="1">
        <f t="shared" si="2"/>
        <v>27650.967014421603</v>
      </c>
      <c r="I6" s="1">
        <f t="shared" si="3"/>
        <v>30.955439568141596</v>
      </c>
      <c r="J6" s="1">
        <f t="shared" si="4"/>
        <v>62.96750764691802</v>
      </c>
      <c r="K6" s="1">
        <f t="shared" si="5"/>
        <v>26.18162539733521</v>
      </c>
    </row>
    <row r="7" spans="1:11" ht="12.75">
      <c r="A7" s="1">
        <f t="shared" si="6"/>
        <v>1911</v>
      </c>
      <c r="B7" s="1">
        <v>15773</v>
      </c>
      <c r="C7" s="1">
        <v>2217</v>
      </c>
      <c r="D7" s="1">
        <v>13556</v>
      </c>
      <c r="E7" s="1">
        <v>376325678</v>
      </c>
      <c r="F7" s="1">
        <f t="shared" si="0"/>
        <v>23858.85234261079</v>
      </c>
      <c r="G7" s="1">
        <f t="shared" si="1"/>
        <v>169745.45692377086</v>
      </c>
      <c r="H7" s="1">
        <f t="shared" si="2"/>
        <v>27760.82015343759</v>
      </c>
      <c r="I7" s="1">
        <f t="shared" si="3"/>
        <v>30.69330551258831</v>
      </c>
      <c r="J7" s="1">
        <f t="shared" si="4"/>
        <v>57.64428382752901</v>
      </c>
      <c r="K7" s="1">
        <f t="shared" si="5"/>
        <v>26.285641062788716</v>
      </c>
    </row>
    <row r="8" spans="1:11" ht="12.75">
      <c r="A8" s="1">
        <f t="shared" si="6"/>
        <v>1912</v>
      </c>
      <c r="B8" s="1">
        <v>16033</v>
      </c>
      <c r="C8" s="1">
        <v>2221</v>
      </c>
      <c r="D8" s="1">
        <v>13812</v>
      </c>
      <c r="E8" s="1">
        <v>393248440</v>
      </c>
      <c r="F8" s="1">
        <f t="shared" si="0"/>
        <v>24527.4396557101</v>
      </c>
      <c r="G8" s="1">
        <f t="shared" si="1"/>
        <v>177059.1805493021</v>
      </c>
      <c r="H8" s="1">
        <f t="shared" si="2"/>
        <v>28471.50593686649</v>
      </c>
      <c r="I8" s="1">
        <f t="shared" si="3"/>
        <v>31.5534120411051</v>
      </c>
      <c r="J8" s="1">
        <f t="shared" si="4"/>
        <v>60.12796950693754</v>
      </c>
      <c r="K8" s="1">
        <f t="shared" si="5"/>
        <v>26.958561794538987</v>
      </c>
    </row>
    <row r="9" spans="1:11" ht="12.75">
      <c r="A9" s="1">
        <f t="shared" si="6"/>
        <v>1913</v>
      </c>
      <c r="B9" s="1">
        <v>19682</v>
      </c>
      <c r="C9" s="1">
        <v>2687</v>
      </c>
      <c r="D9" s="1">
        <v>16995</v>
      </c>
      <c r="E9" s="1">
        <v>459023963</v>
      </c>
      <c r="F9" s="1">
        <f t="shared" si="0"/>
        <v>23322.01824001626</v>
      </c>
      <c r="G9" s="1">
        <f t="shared" si="1"/>
        <v>170831.3967249721</v>
      </c>
      <c r="H9" s="1">
        <f t="shared" si="2"/>
        <v>27009.353515739924</v>
      </c>
      <c r="I9" s="1">
        <f t="shared" si="3"/>
        <v>30.00269337065043</v>
      </c>
      <c r="J9" s="1">
        <f t="shared" si="4"/>
        <v>58.013060837850794</v>
      </c>
      <c r="K9" s="1">
        <f t="shared" si="5"/>
        <v>25.574106525984497</v>
      </c>
    </row>
    <row r="10" spans="1:11" ht="12.75">
      <c r="A10" s="1">
        <f t="shared" si="6"/>
        <v>1914</v>
      </c>
      <c r="B10" s="1">
        <v>19086</v>
      </c>
      <c r="C10" s="1">
        <v>2679</v>
      </c>
      <c r="D10" s="1">
        <v>16407</v>
      </c>
      <c r="E10" s="1">
        <v>490575748</v>
      </c>
      <c r="F10" s="1">
        <f t="shared" si="0"/>
        <v>25703.434349785184</v>
      </c>
      <c r="G10" s="1">
        <f t="shared" si="1"/>
        <v>183118.9802164987</v>
      </c>
      <c r="H10" s="1">
        <f t="shared" si="2"/>
        <v>29900.39300298653</v>
      </c>
      <c r="I10" s="1">
        <f t="shared" si="3"/>
        <v>33.06627460080019</v>
      </c>
      <c r="J10" s="1">
        <f t="shared" si="4"/>
        <v>62.18583201639317</v>
      </c>
      <c r="K10" s="1">
        <f t="shared" si="5"/>
        <v>28.311519392034235</v>
      </c>
    </row>
    <row r="11" spans="1:11" ht="12.75">
      <c r="A11" s="1">
        <f t="shared" si="6"/>
        <v>1915</v>
      </c>
      <c r="B11" s="1">
        <v>20548</v>
      </c>
      <c r="C11" s="1">
        <v>3158</v>
      </c>
      <c r="D11" s="1">
        <v>17390</v>
      </c>
      <c r="E11" s="1">
        <v>510934335</v>
      </c>
      <c r="F11" s="1">
        <f t="shared" si="0"/>
        <v>24865.404662254234</v>
      </c>
      <c r="G11" s="1">
        <f t="shared" si="1"/>
        <v>161790.47973400887</v>
      </c>
      <c r="H11" s="1">
        <f t="shared" si="2"/>
        <v>29380.927832087407</v>
      </c>
      <c r="I11" s="1">
        <f t="shared" si="3"/>
        <v>31.988188326630656</v>
      </c>
      <c r="J11" s="1">
        <f t="shared" si="4"/>
        <v>54.94283324806467</v>
      </c>
      <c r="K11" s="1">
        <f t="shared" si="5"/>
        <v>27.81965802225465</v>
      </c>
    </row>
    <row r="12" spans="1:11" ht="12.75">
      <c r="A12" s="1">
        <f t="shared" si="6"/>
        <v>1916</v>
      </c>
      <c r="B12" s="1">
        <v>17342</v>
      </c>
      <c r="C12" s="1">
        <v>3158</v>
      </c>
      <c r="D12" s="1">
        <v>14184</v>
      </c>
      <c r="E12" s="1">
        <v>522771712</v>
      </c>
      <c r="F12" s="1">
        <f t="shared" si="0"/>
        <v>30144.834044516203</v>
      </c>
      <c r="G12" s="1">
        <f t="shared" si="1"/>
        <v>165538.85750474985</v>
      </c>
      <c r="H12" s="1">
        <f t="shared" si="2"/>
        <v>36856.43767625494</v>
      </c>
      <c r="I12" s="1">
        <f t="shared" si="3"/>
        <v>38.77992904554615</v>
      </c>
      <c r="J12" s="1">
        <f t="shared" si="4"/>
        <v>56.21575422059135</v>
      </c>
      <c r="K12" s="1">
        <f t="shared" si="5"/>
        <v>34.897927592067745</v>
      </c>
    </row>
    <row r="13" spans="1:11" ht="12.75">
      <c r="A13" s="1">
        <f t="shared" si="6"/>
        <v>1917</v>
      </c>
      <c r="B13" s="1">
        <v>18228</v>
      </c>
      <c r="C13" s="1">
        <v>3602</v>
      </c>
      <c r="D13" s="1">
        <v>14631</v>
      </c>
      <c r="E13" s="1">
        <v>539547175</v>
      </c>
      <c r="F13" s="1">
        <f t="shared" si="0"/>
        <v>29599.910851437347</v>
      </c>
      <c r="G13" s="1">
        <f t="shared" si="1"/>
        <v>149790.9980566352</v>
      </c>
      <c r="H13" s="1">
        <f t="shared" si="2"/>
        <v>36876.98551021803</v>
      </c>
      <c r="I13" s="1">
        <f t="shared" si="3"/>
        <v>38.07891066436469</v>
      </c>
      <c r="J13" s="1">
        <f t="shared" si="4"/>
        <v>50.86789928441585</v>
      </c>
      <c r="K13" s="1">
        <f t="shared" si="5"/>
        <v>34.917383536999715</v>
      </c>
    </row>
    <row r="14" spans="1:11" ht="12.75">
      <c r="A14" s="1">
        <f t="shared" si="6"/>
        <v>1918</v>
      </c>
      <c r="B14" s="1">
        <v>18259</v>
      </c>
      <c r="C14" s="1">
        <v>3602</v>
      </c>
      <c r="D14" s="1">
        <v>14657</v>
      </c>
      <c r="E14" s="1">
        <v>557226395</v>
      </c>
      <c r="F14" s="1">
        <f t="shared" si="0"/>
        <v>30517.90322580645</v>
      </c>
      <c r="G14" s="1">
        <f t="shared" si="1"/>
        <v>154699.16574125487</v>
      </c>
      <c r="H14" s="1">
        <f t="shared" si="2"/>
        <v>38017.7659138978</v>
      </c>
      <c r="I14" s="1">
        <f t="shared" si="3"/>
        <v>39.259865221613694</v>
      </c>
      <c r="J14" s="1">
        <f t="shared" si="4"/>
        <v>52.534676211543726</v>
      </c>
      <c r="K14" s="1">
        <f t="shared" si="5"/>
        <v>35.99754413949101</v>
      </c>
    </row>
    <row r="15" spans="1:11" ht="12.75">
      <c r="A15" s="1">
        <f t="shared" si="6"/>
        <v>1919</v>
      </c>
      <c r="B15" s="1">
        <v>19245</v>
      </c>
      <c r="C15" s="1">
        <v>2597</v>
      </c>
      <c r="D15" s="1">
        <v>16648</v>
      </c>
      <c r="E15" s="1">
        <v>608626644</v>
      </c>
      <c r="F15" s="1">
        <f t="shared" si="0"/>
        <v>31625.18285268901</v>
      </c>
      <c r="G15" s="1">
        <f t="shared" si="1"/>
        <v>234357.58336542165</v>
      </c>
      <c r="H15" s="1">
        <f t="shared" si="2"/>
        <v>36558.54420951466</v>
      </c>
      <c r="I15" s="1">
        <f t="shared" si="3"/>
        <v>40.684329038554026</v>
      </c>
      <c r="J15" s="1">
        <f t="shared" si="4"/>
        <v>79.58607727991762</v>
      </c>
      <c r="K15" s="1">
        <f t="shared" si="5"/>
        <v>34.615863852653504</v>
      </c>
    </row>
    <row r="16" spans="1:11" ht="12.75">
      <c r="A16" s="1">
        <f t="shared" si="6"/>
        <v>1920</v>
      </c>
      <c r="B16" s="1">
        <v>21750</v>
      </c>
      <c r="C16" s="1">
        <v>3987</v>
      </c>
      <c r="D16" s="1">
        <v>17773</v>
      </c>
      <c r="E16" s="1">
        <v>551110211</v>
      </c>
      <c r="F16" s="1">
        <f t="shared" si="0"/>
        <v>25338.400505747126</v>
      </c>
      <c r="G16" s="1">
        <f t="shared" si="1"/>
        <v>138226.78981690493</v>
      </c>
      <c r="H16" s="1">
        <f t="shared" si="2"/>
        <v>31008.28284476453</v>
      </c>
      <c r="I16" s="1">
        <f t="shared" si="3"/>
        <v>32.59667551293943</v>
      </c>
      <c r="J16" s="1">
        <f t="shared" si="4"/>
        <v>46.94078091499155</v>
      </c>
      <c r="K16" s="1">
        <f t="shared" si="5"/>
        <v>29.36053720048253</v>
      </c>
    </row>
    <row r="17" spans="1:11" ht="12.75">
      <c r="A17" s="1">
        <f t="shared" si="6"/>
        <v>1921</v>
      </c>
      <c r="B17" s="1">
        <v>24202</v>
      </c>
      <c r="C17" s="1">
        <v>4609</v>
      </c>
      <c r="D17" s="1">
        <v>19593</v>
      </c>
      <c r="E17" s="1">
        <v>558283423</v>
      </c>
      <c r="F17" s="1">
        <f t="shared" si="0"/>
        <v>23067.656515990413</v>
      </c>
      <c r="G17" s="1">
        <f t="shared" si="1"/>
        <v>121128.97005858104</v>
      </c>
      <c r="H17" s="1">
        <f t="shared" si="2"/>
        <v>28494.024549584035</v>
      </c>
      <c r="I17" s="1">
        <f t="shared" si="3"/>
        <v>29.67546882547435</v>
      </c>
      <c r="J17" s="1">
        <f t="shared" si="4"/>
        <v>41.13448958418224</v>
      </c>
      <c r="K17" s="1">
        <f t="shared" si="5"/>
        <v>26.979883793235487</v>
      </c>
    </row>
    <row r="18" spans="1:11" ht="12.75">
      <c r="A18" s="1">
        <f t="shared" si="6"/>
        <v>1922</v>
      </c>
      <c r="B18" s="1">
        <v>24469</v>
      </c>
      <c r="C18" s="1">
        <v>5274</v>
      </c>
      <c r="D18" s="1">
        <v>19195</v>
      </c>
      <c r="E18" s="1">
        <v>562096823</v>
      </c>
      <c r="F18" s="1">
        <f t="shared" si="0"/>
        <v>22971.793820752788</v>
      </c>
      <c r="G18" s="1">
        <f t="shared" si="1"/>
        <v>106578.84395145999</v>
      </c>
      <c r="H18" s="1">
        <f t="shared" si="2"/>
        <v>29283.50210992446</v>
      </c>
      <c r="I18" s="1">
        <f t="shared" si="3"/>
        <v>29.5521459199994</v>
      </c>
      <c r="J18" s="1">
        <f t="shared" si="4"/>
        <v>36.193375905823935</v>
      </c>
      <c r="K18" s="1">
        <f t="shared" si="5"/>
        <v>27.72740939455187</v>
      </c>
    </row>
    <row r="19" spans="1:11" ht="12.75">
      <c r="A19" s="1">
        <f t="shared" si="6"/>
        <v>1923</v>
      </c>
      <c r="B19" s="1">
        <v>24198</v>
      </c>
      <c r="C19" s="1">
        <v>5256</v>
      </c>
      <c r="D19" s="1">
        <v>18942</v>
      </c>
      <c r="E19" s="1">
        <v>609705413</v>
      </c>
      <c r="F19" s="1">
        <f t="shared" si="0"/>
        <v>25196.520910819076</v>
      </c>
      <c r="G19" s="1">
        <f t="shared" si="1"/>
        <v>116001.79090563166</v>
      </c>
      <c r="H19" s="1">
        <f t="shared" si="2"/>
        <v>32188.016735297224</v>
      </c>
      <c r="I19" s="1">
        <f t="shared" si="3"/>
        <v>32.414154003078224</v>
      </c>
      <c r="J19" s="1">
        <f t="shared" si="4"/>
        <v>39.39333800532184</v>
      </c>
      <c r="K19" s="1">
        <f t="shared" si="5"/>
        <v>30.477581344882914</v>
      </c>
    </row>
    <row r="20" spans="1:11" ht="12.75">
      <c r="A20" s="1">
        <f t="shared" si="6"/>
        <v>1924</v>
      </c>
      <c r="B20" s="1">
        <v>24198</v>
      </c>
      <c r="C20" s="1">
        <v>5256</v>
      </c>
      <c r="D20" s="1">
        <v>18942</v>
      </c>
      <c r="E20" s="1">
        <v>563199858</v>
      </c>
      <c r="F20" s="1">
        <f t="shared" si="0"/>
        <v>23274.644929333004</v>
      </c>
      <c r="G20" s="1">
        <f t="shared" si="1"/>
        <v>107153.70205479451</v>
      </c>
      <c r="H20" s="1">
        <f t="shared" si="2"/>
        <v>29732.86126069053</v>
      </c>
      <c r="I20" s="1">
        <f t="shared" si="3"/>
        <v>29.941749806514817</v>
      </c>
      <c r="J20" s="1">
        <f t="shared" si="4"/>
        <v>36.38859340542424</v>
      </c>
      <c r="K20" s="1">
        <f t="shared" si="5"/>
        <v>28.152890100094137</v>
      </c>
    </row>
    <row r="21" spans="1:11" ht="12.75">
      <c r="A21" s="1">
        <f>A20+1</f>
        <v>1925</v>
      </c>
      <c r="B21" s="1">
        <v>24295</v>
      </c>
      <c r="C21" s="1">
        <v>5270</v>
      </c>
      <c r="D21" s="1">
        <v>19025</v>
      </c>
      <c r="E21" s="1">
        <v>589001904</v>
      </c>
      <c r="F21" s="1">
        <f t="shared" si="0"/>
        <v>24243.749907388352</v>
      </c>
      <c r="G21" s="1">
        <f t="shared" si="1"/>
        <v>111765.06717267552</v>
      </c>
      <c r="H21" s="1">
        <f t="shared" si="2"/>
        <v>30959.36420499343</v>
      </c>
      <c r="I21" s="1">
        <f t="shared" si="3"/>
        <v>31.188458354691704</v>
      </c>
      <c r="J21" s="1">
        <f t="shared" si="4"/>
        <v>37.954578407349054</v>
      </c>
      <c r="K21" s="1">
        <f t="shared" si="5"/>
        <v>29.31421804279209</v>
      </c>
    </row>
    <row r="22" spans="1:11" ht="12.75">
      <c r="A22" s="1">
        <f t="shared" si="6"/>
        <v>1926</v>
      </c>
      <c r="B22" s="1">
        <v>24471</v>
      </c>
      <c r="C22" s="1">
        <v>5496</v>
      </c>
      <c r="D22" s="1">
        <v>18975</v>
      </c>
      <c r="E22" s="1">
        <v>605014801</v>
      </c>
      <c r="F22" s="1">
        <f t="shared" si="0"/>
        <v>24723.74651628458</v>
      </c>
      <c r="G22" s="1">
        <f t="shared" si="1"/>
        <v>110082.75127365357</v>
      </c>
      <c r="H22" s="1">
        <f t="shared" si="2"/>
        <v>31884.837997364953</v>
      </c>
      <c r="I22" s="1">
        <f t="shared" si="3"/>
        <v>31.80595170057014</v>
      </c>
      <c r="J22" s="1">
        <f t="shared" si="4"/>
        <v>37.38327654791645</v>
      </c>
      <c r="K22" s="1">
        <f t="shared" si="5"/>
        <v>30.190513187706365</v>
      </c>
    </row>
    <row r="23" spans="1:11" ht="12.75">
      <c r="A23" s="1">
        <f t="shared" si="6"/>
        <v>1927</v>
      </c>
      <c r="B23" s="1">
        <v>24471</v>
      </c>
      <c r="C23" s="1">
        <v>5496</v>
      </c>
      <c r="D23" s="1">
        <v>18975</v>
      </c>
      <c r="E23" s="1">
        <v>884099135</v>
      </c>
      <c r="F23" s="1">
        <f t="shared" si="0"/>
        <v>36128.44325936823</v>
      </c>
      <c r="G23" s="1">
        <f t="shared" si="1"/>
        <v>160862.28802765647</v>
      </c>
      <c r="H23" s="1">
        <f t="shared" si="2"/>
        <v>46592.83978919631</v>
      </c>
      <c r="I23" s="1">
        <f t="shared" si="3"/>
        <v>46.47756441635523</v>
      </c>
      <c r="J23" s="1">
        <f t="shared" si="4"/>
        <v>54.62762630740784</v>
      </c>
      <c r="K23" s="1">
        <f t="shared" si="5"/>
        <v>44.11694813141818</v>
      </c>
    </row>
    <row r="24" spans="1:11" ht="12.75">
      <c r="A24" s="1">
        <f t="shared" si="6"/>
        <v>1928</v>
      </c>
      <c r="B24" s="1">
        <v>25331</v>
      </c>
      <c r="C24" s="1">
        <v>5595</v>
      </c>
      <c r="D24" s="1">
        <v>19736</v>
      </c>
      <c r="E24" s="1">
        <v>708868480</v>
      </c>
      <c r="F24" s="1">
        <f t="shared" si="0"/>
        <v>27984.228021001934</v>
      </c>
      <c r="G24" s="1">
        <f t="shared" si="1"/>
        <v>126696.77926720286</v>
      </c>
      <c r="H24" s="1">
        <f t="shared" si="2"/>
        <v>35917.53546817997</v>
      </c>
      <c r="I24" s="1">
        <f t="shared" si="3"/>
        <v>36.00040973674752</v>
      </c>
      <c r="J24" s="1">
        <f t="shared" si="4"/>
        <v>43.02527582456721</v>
      </c>
      <c r="K24" s="1">
        <f t="shared" si="5"/>
        <v>34.008917602517336</v>
      </c>
    </row>
    <row r="25" spans="1:11" ht="12.75">
      <c r="A25" s="1">
        <f>A24+1</f>
        <v>1929</v>
      </c>
      <c r="B25" s="1">
        <v>26366</v>
      </c>
      <c r="C25" s="1">
        <v>5773</v>
      </c>
      <c r="D25" s="1">
        <v>20593</v>
      </c>
      <c r="E25" s="1">
        <v>753135400</v>
      </c>
      <c r="F25" s="1">
        <f t="shared" si="0"/>
        <v>28564.643859516043</v>
      </c>
      <c r="G25" s="1">
        <f t="shared" si="1"/>
        <v>130458.23661874242</v>
      </c>
      <c r="H25" s="1">
        <f t="shared" si="2"/>
        <v>36572.39838780168</v>
      </c>
      <c r="I25" s="1">
        <f t="shared" si="3"/>
        <v>36.74708775797163</v>
      </c>
      <c r="J25" s="1">
        <f t="shared" si="4"/>
        <v>44.30263852461676</v>
      </c>
      <c r="K25" s="1">
        <f t="shared" si="5"/>
        <v>34.628981835323316</v>
      </c>
    </row>
    <row r="26" spans="1:11" ht="12.75">
      <c r="A26" s="1">
        <f t="shared" si="6"/>
        <v>1930</v>
      </c>
      <c r="B26" s="1">
        <v>26091</v>
      </c>
      <c r="C26" s="1">
        <v>5471</v>
      </c>
      <c r="D26" s="1">
        <v>20620</v>
      </c>
      <c r="E26" s="1">
        <v>774387392</v>
      </c>
      <c r="F26" s="1">
        <f t="shared" si="0"/>
        <v>29680.24958798053</v>
      </c>
      <c r="G26" s="1">
        <f t="shared" si="1"/>
        <v>141544.03070736612</v>
      </c>
      <c r="H26" s="1">
        <f t="shared" si="2"/>
        <v>37555.15965082444</v>
      </c>
      <c r="I26" s="1">
        <f t="shared" si="3"/>
        <v>38.18226271792559</v>
      </c>
      <c r="J26" s="1">
        <f t="shared" si="4"/>
        <v>48.06729103714405</v>
      </c>
      <c r="K26" s="1">
        <f t="shared" si="5"/>
        <v>35.55952025844805</v>
      </c>
    </row>
    <row r="27" spans="1:11" ht="12.75">
      <c r="A27" s="1">
        <f t="shared" si="6"/>
        <v>1931</v>
      </c>
      <c r="B27" s="1">
        <v>26538</v>
      </c>
      <c r="C27" s="1">
        <v>5306</v>
      </c>
      <c r="D27" s="1">
        <v>21232</v>
      </c>
      <c r="E27" s="1">
        <v>867676000</v>
      </c>
      <c r="F27" s="1">
        <f t="shared" si="0"/>
        <v>32695.606300399428</v>
      </c>
      <c r="G27" s="1">
        <f t="shared" si="1"/>
        <v>163527.3275537128</v>
      </c>
      <c r="H27" s="1">
        <f t="shared" si="2"/>
        <v>40866.4280331575</v>
      </c>
      <c r="I27" s="1">
        <f t="shared" si="3"/>
        <v>42.06137909262292</v>
      </c>
      <c r="J27" s="1">
        <f t="shared" si="4"/>
        <v>55.53265373869022</v>
      </c>
      <c r="K27" s="1">
        <f t="shared" si="5"/>
        <v>38.69483152373104</v>
      </c>
    </row>
    <row r="28" spans="1:11" ht="12.75">
      <c r="A28" s="1">
        <f>A27+1</f>
        <v>1932</v>
      </c>
      <c r="B28" s="1">
        <v>29195</v>
      </c>
      <c r="C28" s="1">
        <v>5312</v>
      </c>
      <c r="D28" s="1">
        <v>23883</v>
      </c>
      <c r="E28" s="1">
        <v>884601000</v>
      </c>
      <c r="F28" s="1">
        <f t="shared" si="0"/>
        <v>30299.74310669635</v>
      </c>
      <c r="G28" s="1">
        <f t="shared" si="1"/>
        <v>166528.80271084336</v>
      </c>
      <c r="H28" s="1">
        <f t="shared" si="2"/>
        <v>37038.93983167944</v>
      </c>
      <c r="I28" s="1">
        <f t="shared" si="3"/>
        <v>38.97921235992721</v>
      </c>
      <c r="J28" s="1">
        <f t="shared" si="4"/>
        <v>56.55193218651702</v>
      </c>
      <c r="K28" s="1">
        <f t="shared" si="5"/>
        <v>35.07073178604181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tabSelected="1" zoomScale="150" zoomScaleNormal="150" workbookViewId="0" topLeftCell="A1">
      <selection activeCell="B51" sqref="B51"/>
    </sheetView>
  </sheetViews>
  <sheetFormatPr defaultColWidth="11.00390625" defaultRowHeight="12.75"/>
  <cols>
    <col min="1" max="1" width="11.00390625" style="1" customWidth="1"/>
    <col min="2" max="2" width="77.8515625" style="1" customWidth="1"/>
    <col min="3" max="16384" width="11.00390625" style="1" customWidth="1"/>
  </cols>
  <sheetData>
    <row r="1" spans="1:2" s="2" customFormat="1" ht="12.75">
      <c r="A1" s="2" t="s">
        <v>0</v>
      </c>
      <c r="B1" s="2" t="s">
        <v>8</v>
      </c>
    </row>
    <row r="2" spans="1:2" ht="12.75">
      <c r="A2" s="1">
        <v>1859</v>
      </c>
      <c r="B2" s="1">
        <v>8920</v>
      </c>
    </row>
    <row r="3" spans="1:2" ht="12.75">
      <c r="A3" s="1">
        <f>A2+1</f>
        <v>1860</v>
      </c>
      <c r="B3" s="1">
        <v>9576</v>
      </c>
    </row>
    <row r="4" ht="12.75">
      <c r="A4" s="1">
        <f aca="true" t="shared" si="0" ref="A4:A67">A3+1</f>
        <v>1861</v>
      </c>
    </row>
    <row r="5" ht="12.75">
      <c r="A5" s="1">
        <f t="shared" si="0"/>
        <v>1862</v>
      </c>
    </row>
    <row r="6" ht="12.75">
      <c r="A6" s="1">
        <f t="shared" si="0"/>
        <v>1863</v>
      </c>
    </row>
    <row r="7" ht="12.75">
      <c r="A7" s="1">
        <f t="shared" si="0"/>
        <v>1864</v>
      </c>
    </row>
    <row r="8" ht="12.75">
      <c r="A8" s="1">
        <f t="shared" si="0"/>
        <v>1865</v>
      </c>
    </row>
    <row r="9" ht="12.75">
      <c r="A9" s="1">
        <f t="shared" si="0"/>
        <v>1866</v>
      </c>
    </row>
    <row r="10" ht="12.75">
      <c r="A10" s="1">
        <f t="shared" si="0"/>
        <v>1867</v>
      </c>
    </row>
    <row r="11" ht="12.75">
      <c r="A11" s="1">
        <f t="shared" si="0"/>
        <v>1868</v>
      </c>
    </row>
    <row r="12" ht="12.75">
      <c r="A12" s="1">
        <f t="shared" si="0"/>
        <v>1869</v>
      </c>
    </row>
    <row r="13" ht="12.75">
      <c r="A13" s="1">
        <f t="shared" si="0"/>
        <v>1870</v>
      </c>
    </row>
    <row r="14" ht="12.75">
      <c r="A14" s="1">
        <f t="shared" si="0"/>
        <v>1871</v>
      </c>
    </row>
    <row r="15" ht="12.75">
      <c r="A15" s="1">
        <f t="shared" si="0"/>
        <v>1872</v>
      </c>
    </row>
    <row r="16" ht="12.75">
      <c r="A16" s="1">
        <f t="shared" si="0"/>
        <v>1873</v>
      </c>
    </row>
    <row r="17" ht="12.75">
      <c r="A17" s="1">
        <f t="shared" si="0"/>
        <v>1874</v>
      </c>
    </row>
    <row r="18" ht="12.75">
      <c r="A18" s="1">
        <f t="shared" si="0"/>
        <v>1875</v>
      </c>
    </row>
    <row r="19" ht="12.75">
      <c r="A19" s="1">
        <f t="shared" si="0"/>
        <v>1876</v>
      </c>
    </row>
    <row r="20" ht="12.75">
      <c r="A20" s="1">
        <f t="shared" si="0"/>
        <v>1877</v>
      </c>
    </row>
    <row r="21" ht="12.75">
      <c r="A21" s="1">
        <f t="shared" si="0"/>
        <v>1878</v>
      </c>
    </row>
    <row r="22" ht="12.75">
      <c r="A22" s="1">
        <f t="shared" si="0"/>
        <v>1879</v>
      </c>
    </row>
    <row r="23" ht="12.75">
      <c r="A23" s="1">
        <f t="shared" si="0"/>
        <v>1880</v>
      </c>
    </row>
    <row r="24" ht="12.75">
      <c r="A24" s="1">
        <f t="shared" si="0"/>
        <v>1881</v>
      </c>
    </row>
    <row r="25" ht="12.75">
      <c r="A25" s="1">
        <f t="shared" si="0"/>
        <v>1882</v>
      </c>
    </row>
    <row r="26" ht="12.75">
      <c r="A26" s="1">
        <f t="shared" si="0"/>
        <v>1883</v>
      </c>
    </row>
    <row r="27" ht="12.75">
      <c r="A27" s="1">
        <f t="shared" si="0"/>
        <v>1884</v>
      </c>
    </row>
    <row r="28" ht="12.75">
      <c r="A28" s="1">
        <f t="shared" si="0"/>
        <v>1885</v>
      </c>
    </row>
    <row r="29" ht="12.75">
      <c r="A29" s="1">
        <f t="shared" si="0"/>
        <v>1886</v>
      </c>
    </row>
    <row r="30" ht="12.75">
      <c r="A30" s="1">
        <f t="shared" si="0"/>
        <v>1887</v>
      </c>
    </row>
    <row r="31" ht="12.75">
      <c r="A31" s="1">
        <f t="shared" si="0"/>
        <v>1888</v>
      </c>
    </row>
    <row r="32" ht="12.75">
      <c r="A32" s="1">
        <f t="shared" si="0"/>
        <v>1889</v>
      </c>
    </row>
    <row r="33" ht="12.75">
      <c r="A33" s="1">
        <f t="shared" si="0"/>
        <v>1890</v>
      </c>
    </row>
    <row r="34" ht="12.75">
      <c r="A34" s="1">
        <f t="shared" si="0"/>
        <v>1891</v>
      </c>
    </row>
    <row r="35" ht="12.75">
      <c r="A35" s="1">
        <f t="shared" si="0"/>
        <v>1892</v>
      </c>
    </row>
    <row r="36" ht="12.75">
      <c r="A36" s="1">
        <f t="shared" si="0"/>
        <v>1893</v>
      </c>
    </row>
    <row r="37" ht="12.75">
      <c r="A37" s="1">
        <f t="shared" si="0"/>
        <v>1894</v>
      </c>
    </row>
    <row r="38" ht="12.75">
      <c r="A38" s="1">
        <f t="shared" si="0"/>
        <v>1895</v>
      </c>
    </row>
    <row r="39" ht="12.75">
      <c r="A39" s="1">
        <f t="shared" si="0"/>
        <v>1896</v>
      </c>
    </row>
    <row r="40" ht="12.75">
      <c r="A40" s="1">
        <f t="shared" si="0"/>
        <v>1897</v>
      </c>
    </row>
    <row r="41" ht="12.75">
      <c r="A41" s="1">
        <f t="shared" si="0"/>
        <v>1898</v>
      </c>
    </row>
    <row r="42" ht="12.75">
      <c r="A42" s="1">
        <f t="shared" si="0"/>
        <v>1899</v>
      </c>
    </row>
    <row r="43" ht="12.75">
      <c r="A43" s="1">
        <f t="shared" si="0"/>
        <v>1900</v>
      </c>
    </row>
    <row r="44" ht="12.75">
      <c r="A44" s="1">
        <f t="shared" si="0"/>
        <v>1901</v>
      </c>
    </row>
    <row r="45" ht="12.75">
      <c r="A45" s="1">
        <f t="shared" si="0"/>
        <v>1902</v>
      </c>
    </row>
    <row r="46" ht="12.75">
      <c r="A46" s="1">
        <f t="shared" si="0"/>
        <v>1903</v>
      </c>
    </row>
    <row r="47" ht="12.75">
      <c r="A47" s="1">
        <f t="shared" si="0"/>
        <v>1904</v>
      </c>
    </row>
    <row r="48" ht="12.75">
      <c r="A48" s="1">
        <f t="shared" si="0"/>
        <v>1905</v>
      </c>
    </row>
    <row r="49" ht="12.75">
      <c r="A49" s="1">
        <f t="shared" si="0"/>
        <v>1906</v>
      </c>
    </row>
    <row r="50" ht="12.75">
      <c r="A50" s="1">
        <f t="shared" si="0"/>
        <v>1907</v>
      </c>
    </row>
    <row r="51" spans="1:2" ht="12.75">
      <c r="A51" s="1">
        <f t="shared" si="0"/>
        <v>1908</v>
      </c>
      <c r="B51" s="1">
        <v>6058</v>
      </c>
    </row>
    <row r="52" spans="1:2" ht="12.75">
      <c r="A52" s="1">
        <f t="shared" si="0"/>
        <v>1909</v>
      </c>
      <c r="B52" s="1">
        <v>13195</v>
      </c>
    </row>
    <row r="53" spans="1:2" ht="12.75">
      <c r="A53" s="1">
        <f t="shared" si="0"/>
        <v>1910</v>
      </c>
      <c r="B53" s="1">
        <v>14980</v>
      </c>
    </row>
    <row r="54" spans="1:2" ht="12.75">
      <c r="A54" s="1">
        <f t="shared" si="0"/>
        <v>1911</v>
      </c>
      <c r="B54" s="1">
        <v>15773</v>
      </c>
    </row>
    <row r="55" spans="1:2" ht="12.75">
      <c r="A55" s="1">
        <f t="shared" si="0"/>
        <v>1912</v>
      </c>
      <c r="B55" s="1">
        <v>16033</v>
      </c>
    </row>
    <row r="56" spans="1:2" ht="12.75">
      <c r="A56" s="1">
        <f t="shared" si="0"/>
        <v>1913</v>
      </c>
      <c r="B56" s="1">
        <v>19682</v>
      </c>
    </row>
    <row r="57" spans="1:2" ht="12.75">
      <c r="A57" s="1">
        <f t="shared" si="0"/>
        <v>1914</v>
      </c>
      <c r="B57" s="1">
        <v>19086</v>
      </c>
    </row>
    <row r="58" spans="1:2" ht="12.75">
      <c r="A58" s="1">
        <f t="shared" si="0"/>
        <v>1915</v>
      </c>
      <c r="B58" s="1">
        <v>20548</v>
      </c>
    </row>
    <row r="59" spans="1:2" ht="12.75">
      <c r="A59" s="1">
        <f t="shared" si="0"/>
        <v>1916</v>
      </c>
      <c r="B59" s="1">
        <v>17342</v>
      </c>
    </row>
    <row r="60" spans="1:2" ht="12.75">
      <c r="A60" s="1">
        <f t="shared" si="0"/>
        <v>1917</v>
      </c>
      <c r="B60" s="1">
        <v>18233</v>
      </c>
    </row>
    <row r="61" spans="1:2" ht="12.75">
      <c r="A61" s="1">
        <f t="shared" si="0"/>
        <v>1918</v>
      </c>
      <c r="B61" s="1">
        <v>18259</v>
      </c>
    </row>
    <row r="62" spans="1:2" ht="12.75">
      <c r="A62" s="1">
        <f t="shared" si="0"/>
        <v>1919</v>
      </c>
      <c r="B62" s="1">
        <v>19245</v>
      </c>
    </row>
    <row r="63" spans="1:2" ht="12.75">
      <c r="A63" s="1">
        <f t="shared" si="0"/>
        <v>1920</v>
      </c>
      <c r="B63" s="1">
        <v>21760</v>
      </c>
    </row>
    <row r="64" spans="1:2" ht="12.75">
      <c r="A64" s="1">
        <f t="shared" si="0"/>
        <v>1921</v>
      </c>
      <c r="B64" s="1">
        <v>24202</v>
      </c>
    </row>
    <row r="65" spans="1:2" ht="12.75">
      <c r="A65" s="1">
        <f t="shared" si="0"/>
        <v>1922</v>
      </c>
      <c r="B65" s="1">
        <v>24469</v>
      </c>
    </row>
    <row r="66" spans="1:2" ht="12.75">
      <c r="A66" s="1">
        <f t="shared" si="0"/>
        <v>1923</v>
      </c>
      <c r="B66" s="1">
        <v>24198</v>
      </c>
    </row>
    <row r="67" spans="1:2" ht="12.75">
      <c r="A67" s="1">
        <f t="shared" si="0"/>
        <v>1924</v>
      </c>
      <c r="B67" s="1">
        <v>24198</v>
      </c>
    </row>
    <row r="68" spans="1:2" ht="12.75">
      <c r="A68" s="1">
        <f aca="true" t="shared" si="1" ref="A68:A93">A67+1</f>
        <v>1925</v>
      </c>
      <c r="B68" s="1">
        <v>24295</v>
      </c>
    </row>
    <row r="69" spans="1:2" ht="12.75">
      <c r="A69" s="1">
        <f t="shared" si="1"/>
        <v>1926</v>
      </c>
      <c r="B69" s="1">
        <v>24471</v>
      </c>
    </row>
    <row r="70" spans="1:2" ht="12.75">
      <c r="A70" s="1">
        <f t="shared" si="1"/>
        <v>1927</v>
      </c>
      <c r="B70" s="1">
        <v>24471</v>
      </c>
    </row>
    <row r="71" spans="1:2" ht="12.75">
      <c r="A71" s="1">
        <f t="shared" si="1"/>
        <v>1928</v>
      </c>
      <c r="B71" s="1">
        <v>25331</v>
      </c>
    </row>
    <row r="72" spans="1:2" ht="12.75">
      <c r="A72" s="1">
        <f t="shared" si="1"/>
        <v>1929</v>
      </c>
      <c r="B72" s="1">
        <v>26366</v>
      </c>
    </row>
    <row r="73" spans="1:2" ht="12.75">
      <c r="A73" s="1">
        <f t="shared" si="1"/>
        <v>1930</v>
      </c>
      <c r="B73" s="1">
        <v>26091</v>
      </c>
    </row>
    <row r="74" spans="1:2" ht="12.75">
      <c r="A74" s="1">
        <f t="shared" si="1"/>
        <v>1931</v>
      </c>
      <c r="B74" s="1">
        <v>26538</v>
      </c>
    </row>
    <row r="75" spans="1:2" ht="12.75">
      <c r="A75" s="1">
        <f t="shared" si="1"/>
        <v>1932</v>
      </c>
      <c r="B75" s="1">
        <v>29095</v>
      </c>
    </row>
    <row r="76" spans="1:2" ht="12.75">
      <c r="A76" s="1">
        <f t="shared" si="1"/>
        <v>1933</v>
      </c>
      <c r="B76" s="1">
        <v>28456</v>
      </c>
    </row>
    <row r="77" spans="1:2" ht="12.75">
      <c r="A77" s="1">
        <f t="shared" si="1"/>
        <v>1934</v>
      </c>
      <c r="B77" s="1">
        <v>28833</v>
      </c>
    </row>
    <row r="78" spans="1:2" ht="12.75">
      <c r="A78" s="1">
        <f t="shared" si="1"/>
        <v>1935</v>
      </c>
      <c r="B78" s="1">
        <v>28992</v>
      </c>
    </row>
    <row r="79" ht="12.75">
      <c r="A79" s="1">
        <f t="shared" si="1"/>
        <v>1936</v>
      </c>
    </row>
    <row r="80" ht="12.75">
      <c r="A80" s="1">
        <f t="shared" si="1"/>
        <v>1937</v>
      </c>
    </row>
    <row r="81" ht="12.75">
      <c r="A81" s="1">
        <f t="shared" si="1"/>
        <v>1938</v>
      </c>
    </row>
    <row r="82" ht="12.75">
      <c r="A82" s="1">
        <f t="shared" si="1"/>
        <v>1939</v>
      </c>
    </row>
    <row r="83" spans="1:2" ht="12.75">
      <c r="A83" s="1">
        <f t="shared" si="1"/>
        <v>1940</v>
      </c>
      <c r="B83" s="1">
        <v>24678</v>
      </c>
    </row>
    <row r="84" spans="1:2" ht="12.75">
      <c r="A84" s="1">
        <f t="shared" si="1"/>
        <v>1941</v>
      </c>
      <c r="B84" s="1">
        <v>24890</v>
      </c>
    </row>
    <row r="85" spans="1:2" ht="12.75">
      <c r="A85" s="1">
        <f t="shared" si="1"/>
        <v>1942</v>
      </c>
      <c r="B85" s="1">
        <v>25933</v>
      </c>
    </row>
    <row r="86" spans="1:2" ht="12.75">
      <c r="A86" s="1">
        <f t="shared" si="1"/>
        <v>1943</v>
      </c>
      <c r="B86" s="1">
        <v>26506</v>
      </c>
    </row>
    <row r="87" spans="1:2" ht="12.75">
      <c r="A87" s="1">
        <f t="shared" si="1"/>
        <v>1944</v>
      </c>
      <c r="B87" s="1">
        <v>27266</v>
      </c>
    </row>
    <row r="88" spans="1:2" ht="12.75">
      <c r="A88" s="1">
        <f t="shared" si="1"/>
        <v>1945</v>
      </c>
      <c r="B88" s="1">
        <v>27476</v>
      </c>
    </row>
    <row r="89" spans="1:2" ht="12.75">
      <c r="A89" s="1">
        <f t="shared" si="1"/>
        <v>1946</v>
      </c>
      <c r="B89" s="1">
        <v>27709</v>
      </c>
    </row>
    <row r="90" spans="1:2" ht="12.75">
      <c r="A90" s="1">
        <f t="shared" si="1"/>
        <v>1947</v>
      </c>
      <c r="B90" s="1">
        <v>28173</v>
      </c>
    </row>
    <row r="91" spans="1:2" ht="12.75">
      <c r="A91" s="1">
        <f t="shared" si="1"/>
        <v>1948</v>
      </c>
      <c r="B91" s="1">
        <v>28630</v>
      </c>
    </row>
    <row r="92" spans="1:2" ht="12.75">
      <c r="A92" s="1">
        <f t="shared" si="1"/>
        <v>1949</v>
      </c>
      <c r="B92" s="1">
        <v>29567</v>
      </c>
    </row>
    <row r="93" spans="1:2" ht="12.75">
      <c r="A93" s="1">
        <f t="shared" si="1"/>
        <v>1950</v>
      </c>
      <c r="B93" s="1">
        <v>29760</v>
      </c>
    </row>
    <row r="94" ht="12.75">
      <c r="B94" s="1" t="s">
        <v>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workbookViewId="0" topLeftCell="A1">
      <selection activeCell="C1" sqref="C1:C28"/>
    </sheetView>
  </sheetViews>
  <sheetFormatPr defaultColWidth="11.00390625" defaultRowHeight="12.75"/>
  <cols>
    <col min="1" max="1" width="11.00390625" style="1" customWidth="1"/>
    <col min="2" max="2" width="24.8515625" style="1" customWidth="1"/>
    <col min="3" max="3" width="22.7109375" style="1" customWidth="1"/>
    <col min="4" max="4" width="19.00390625" style="1" customWidth="1"/>
    <col min="5" max="5" width="11.00390625" style="1" customWidth="1"/>
    <col min="6" max="6" width="41.140625" style="1" customWidth="1"/>
    <col min="7" max="16384" width="11.00390625" style="1" customWidth="1"/>
  </cols>
  <sheetData>
    <row r="1" spans="1:6" ht="12.75">
      <c r="A1" s="1" t="s">
        <v>2</v>
      </c>
      <c r="B1" s="1" t="s">
        <v>3</v>
      </c>
      <c r="C1" s="1" t="s">
        <v>4</v>
      </c>
      <c r="D1" s="1" t="s">
        <v>7</v>
      </c>
      <c r="F1" s="1" t="s">
        <v>5</v>
      </c>
    </row>
    <row r="2" spans="1:6" ht="12.75">
      <c r="A2" s="1">
        <v>1906</v>
      </c>
      <c r="B2" s="1">
        <v>5599</v>
      </c>
      <c r="C2" s="1">
        <v>435227524</v>
      </c>
      <c r="D2" s="1">
        <f>C2/B2</f>
        <v>77733.08162171817</v>
      </c>
      <c r="F2" s="1" t="s">
        <v>6</v>
      </c>
    </row>
    <row r="3" spans="1:4" ht="12.75">
      <c r="A3" s="1">
        <f>A2+1</f>
        <v>1907</v>
      </c>
      <c r="B3" s="1">
        <v>6021</v>
      </c>
      <c r="C3" s="1">
        <v>330301997</v>
      </c>
      <c r="D3" s="1">
        <f>C3/B3</f>
        <v>54858.328682943036</v>
      </c>
    </row>
    <row r="4" spans="1:4" ht="12.75">
      <c r="A4" s="1">
        <f aca="true" t="shared" si="0" ref="A4:A27">A3+1</f>
        <v>1908</v>
      </c>
      <c r="B4" s="1">
        <v>6058</v>
      </c>
      <c r="C4" s="1">
        <v>291882965</v>
      </c>
      <c r="D4" s="1">
        <f>C4/B4</f>
        <v>48181.40723010895</v>
      </c>
    </row>
    <row r="5" spans="1:4" ht="12.75">
      <c r="A5" s="1">
        <f>A4+1</f>
        <v>1909</v>
      </c>
      <c r="B5" s="1">
        <v>13195</v>
      </c>
      <c r="C5" s="1">
        <v>332812630</v>
      </c>
      <c r="D5" s="1">
        <f aca="true" t="shared" si="1" ref="D5:D28">C5/B5</f>
        <v>25222.632057597573</v>
      </c>
    </row>
    <row r="6" spans="1:4" ht="12.75">
      <c r="A6" s="1">
        <f t="shared" si="0"/>
        <v>1910</v>
      </c>
      <c r="B6" s="1">
        <v>14980</v>
      </c>
      <c r="C6" s="1">
        <v>360458006</v>
      </c>
      <c r="D6" s="1">
        <f t="shared" si="1"/>
        <v>24062.617222963952</v>
      </c>
    </row>
    <row r="7" spans="1:4" ht="12.75">
      <c r="A7" s="1">
        <f t="shared" si="0"/>
        <v>1911</v>
      </c>
      <c r="B7" s="1">
        <v>15773</v>
      </c>
      <c r="C7" s="1">
        <v>376325678</v>
      </c>
      <c r="D7" s="1">
        <f t="shared" si="1"/>
        <v>23858.85234261079</v>
      </c>
    </row>
    <row r="8" spans="1:4" ht="12.75">
      <c r="A8" s="1">
        <f t="shared" si="0"/>
        <v>1912</v>
      </c>
      <c r="B8" s="1">
        <v>16033</v>
      </c>
      <c r="C8" s="1">
        <v>393248440</v>
      </c>
      <c r="D8" s="1">
        <f t="shared" si="1"/>
        <v>24527.4396557101</v>
      </c>
    </row>
    <row r="9" spans="1:4" ht="12.75">
      <c r="A9" s="1">
        <f t="shared" si="0"/>
        <v>1913</v>
      </c>
      <c r="B9" s="1">
        <v>19682</v>
      </c>
      <c r="C9" s="1">
        <v>459023963</v>
      </c>
      <c r="D9" s="1">
        <f t="shared" si="1"/>
        <v>23322.01824001626</v>
      </c>
    </row>
    <row r="10" spans="1:4" ht="12.75">
      <c r="A10" s="1">
        <f t="shared" si="0"/>
        <v>1914</v>
      </c>
      <c r="B10" s="1">
        <v>19086</v>
      </c>
      <c r="C10" s="1">
        <v>490575748</v>
      </c>
      <c r="D10" s="1">
        <f t="shared" si="1"/>
        <v>25703.434349785184</v>
      </c>
    </row>
    <row r="11" spans="1:4" ht="12.75">
      <c r="A11" s="1">
        <f t="shared" si="0"/>
        <v>1915</v>
      </c>
      <c r="B11" s="1">
        <v>20548</v>
      </c>
      <c r="C11" s="1">
        <v>510934335</v>
      </c>
      <c r="D11" s="1">
        <f t="shared" si="1"/>
        <v>24865.404662254234</v>
      </c>
    </row>
    <row r="12" spans="1:4" ht="12.75">
      <c r="A12" s="1">
        <f t="shared" si="0"/>
        <v>1916</v>
      </c>
      <c r="B12" s="1">
        <v>17342</v>
      </c>
      <c r="C12" s="1">
        <v>522771712</v>
      </c>
      <c r="D12" s="1">
        <f t="shared" si="1"/>
        <v>30144.834044516203</v>
      </c>
    </row>
    <row r="13" spans="1:4" ht="12.75">
      <c r="A13" s="1">
        <f t="shared" si="0"/>
        <v>1917</v>
      </c>
      <c r="B13" s="1">
        <v>18228</v>
      </c>
      <c r="C13" s="1">
        <v>539547175</v>
      </c>
      <c r="D13" s="1">
        <f t="shared" si="1"/>
        <v>29599.910851437347</v>
      </c>
    </row>
    <row r="14" spans="1:4" ht="12.75">
      <c r="A14" s="1">
        <f t="shared" si="0"/>
        <v>1918</v>
      </c>
      <c r="B14" s="1">
        <v>18259</v>
      </c>
      <c r="C14" s="1">
        <v>557226395</v>
      </c>
      <c r="D14" s="1">
        <f t="shared" si="1"/>
        <v>30517.90322580645</v>
      </c>
    </row>
    <row r="15" spans="1:4" ht="12.75">
      <c r="A15" s="1">
        <f t="shared" si="0"/>
        <v>1919</v>
      </c>
      <c r="B15" s="1">
        <v>20245</v>
      </c>
      <c r="C15" s="1">
        <v>608626644</v>
      </c>
      <c r="D15" s="1">
        <f t="shared" si="1"/>
        <v>30063.059718449</v>
      </c>
    </row>
    <row r="16" spans="1:4" ht="12.75">
      <c r="A16" s="1">
        <f t="shared" si="0"/>
        <v>1920</v>
      </c>
      <c r="B16" s="1">
        <v>21750</v>
      </c>
      <c r="C16" s="1">
        <v>551110211</v>
      </c>
      <c r="D16" s="1">
        <f t="shared" si="1"/>
        <v>25338.400505747126</v>
      </c>
    </row>
    <row r="17" spans="1:4" ht="12.75">
      <c r="A17" s="1">
        <f t="shared" si="0"/>
        <v>1921</v>
      </c>
      <c r="B17" s="1">
        <v>24202</v>
      </c>
      <c r="C17" s="1">
        <v>558283423</v>
      </c>
      <c r="D17" s="1">
        <f t="shared" si="1"/>
        <v>23067.656515990413</v>
      </c>
    </row>
    <row r="18" spans="1:4" ht="12.75">
      <c r="A18" s="1">
        <f t="shared" si="0"/>
        <v>1922</v>
      </c>
      <c r="B18" s="1">
        <v>24469</v>
      </c>
      <c r="C18" s="1">
        <v>562096823</v>
      </c>
      <c r="D18" s="1">
        <f t="shared" si="1"/>
        <v>22971.793820752788</v>
      </c>
    </row>
    <row r="19" spans="1:4" ht="12.75">
      <c r="A19" s="1">
        <f t="shared" si="0"/>
        <v>1923</v>
      </c>
      <c r="B19" s="1">
        <v>24198</v>
      </c>
      <c r="C19" s="1">
        <v>609705413</v>
      </c>
      <c r="D19" s="1">
        <f t="shared" si="1"/>
        <v>25196.520910819076</v>
      </c>
    </row>
    <row r="20" spans="1:4" ht="12.75">
      <c r="A20" s="1">
        <f t="shared" si="0"/>
        <v>1924</v>
      </c>
      <c r="B20" s="1">
        <v>24198</v>
      </c>
      <c r="C20" s="1">
        <v>563199858</v>
      </c>
      <c r="D20" s="1">
        <f t="shared" si="1"/>
        <v>23274.644929333004</v>
      </c>
    </row>
    <row r="21" spans="1:4" ht="12.75">
      <c r="A21" s="1">
        <f>A20+1</f>
        <v>1925</v>
      </c>
      <c r="B21" s="1">
        <v>24295</v>
      </c>
      <c r="C21" s="1">
        <v>589001904</v>
      </c>
      <c r="D21" s="1">
        <f t="shared" si="1"/>
        <v>24243.749907388352</v>
      </c>
    </row>
    <row r="22" spans="1:4" ht="12.75">
      <c r="A22" s="1">
        <f t="shared" si="0"/>
        <v>1926</v>
      </c>
      <c r="B22" s="1">
        <v>24471</v>
      </c>
      <c r="C22" s="1">
        <v>605014801</v>
      </c>
      <c r="D22" s="1">
        <f t="shared" si="1"/>
        <v>24723.74651628458</v>
      </c>
    </row>
    <row r="23" spans="1:4" ht="12.75">
      <c r="A23" s="1">
        <f t="shared" si="0"/>
        <v>1927</v>
      </c>
      <c r="B23" s="1">
        <v>24471</v>
      </c>
      <c r="C23" s="1">
        <v>884099135</v>
      </c>
      <c r="D23" s="1">
        <f t="shared" si="1"/>
        <v>36128.44325936823</v>
      </c>
    </row>
    <row r="24" spans="1:4" ht="12.75">
      <c r="A24" s="1">
        <f t="shared" si="0"/>
        <v>1928</v>
      </c>
      <c r="B24" s="1">
        <v>25331</v>
      </c>
      <c r="C24" s="1">
        <v>708868480</v>
      </c>
      <c r="D24" s="1">
        <f t="shared" si="1"/>
        <v>27984.228021001934</v>
      </c>
    </row>
    <row r="25" spans="1:4" ht="12.75">
      <c r="A25" s="1">
        <f>A24+1</f>
        <v>1929</v>
      </c>
      <c r="B25" s="1">
        <v>26566</v>
      </c>
      <c r="C25" s="1">
        <v>753135400</v>
      </c>
      <c r="D25" s="1">
        <f t="shared" si="1"/>
        <v>28349.59722954152</v>
      </c>
    </row>
    <row r="26" spans="1:4" ht="12.75">
      <c r="A26" s="1">
        <f t="shared" si="0"/>
        <v>1930</v>
      </c>
      <c r="B26" s="1">
        <v>26096</v>
      </c>
      <c r="C26" s="1">
        <v>774387392</v>
      </c>
      <c r="D26" s="1">
        <f t="shared" si="1"/>
        <v>29674.562844880442</v>
      </c>
    </row>
    <row r="27" spans="1:4" ht="12.75">
      <c r="A27" s="1">
        <f t="shared" si="0"/>
        <v>1931</v>
      </c>
      <c r="B27" s="1">
        <v>26538</v>
      </c>
      <c r="C27" s="1">
        <v>867676000</v>
      </c>
      <c r="D27" s="1">
        <f t="shared" si="1"/>
        <v>32695.606300399428</v>
      </c>
    </row>
    <row r="28" spans="1:4" ht="12.75">
      <c r="A28" s="1">
        <f>A27+1</f>
        <v>1932</v>
      </c>
      <c r="B28" s="1">
        <v>29095</v>
      </c>
      <c r="C28" s="1">
        <v>884601000</v>
      </c>
      <c r="D28" s="1">
        <f t="shared" si="1"/>
        <v>30403.88382883657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="150" zoomScaleNormal="150" workbookViewId="0" topLeftCell="A1">
      <selection activeCell="A1" sqref="A1:B28"/>
    </sheetView>
  </sheetViews>
  <sheetFormatPr defaultColWidth="11.00390625" defaultRowHeight="12.75"/>
  <cols>
    <col min="1" max="16384" width="11.00390625" style="1" customWidth="1"/>
  </cols>
  <sheetData>
    <row r="1" spans="1:4" s="2" customFormat="1" ht="12.75">
      <c r="A1" s="2" t="s">
        <v>2</v>
      </c>
      <c r="B1" s="2" t="s">
        <v>12</v>
      </c>
      <c r="C1" s="2" t="s">
        <v>13</v>
      </c>
      <c r="D1" s="2" t="s">
        <v>14</v>
      </c>
    </row>
    <row r="2" spans="1:4" ht="12.75">
      <c r="A2" s="1">
        <v>1906</v>
      </c>
      <c r="B2" s="1">
        <v>99.999999513358</v>
      </c>
      <c r="C2" s="1">
        <v>100.00000155321061</v>
      </c>
      <c r="D2" s="1">
        <v>100.0000042943058</v>
      </c>
    </row>
    <row r="3" spans="1:4" ht="12.75">
      <c r="A3" s="1">
        <v>1907</v>
      </c>
      <c r="B3" s="1">
        <v>70.57269218135856</v>
      </c>
      <c r="C3" s="1">
        <v>63.086659406185156</v>
      </c>
      <c r="D3" s="1">
        <v>73.70966684898546</v>
      </c>
    </row>
    <row r="4" spans="1:4" ht="12.75">
      <c r="A4" s="1">
        <v>1908</v>
      </c>
      <c r="B4" s="1">
        <v>61.98314281441838</v>
      </c>
      <c r="C4" s="1">
        <v>55.71740604663691</v>
      </c>
      <c r="D4" s="1">
        <v>64.5881348557929</v>
      </c>
    </row>
    <row r="5" spans="1:4" ht="12.75">
      <c r="A5" s="1">
        <v>1909</v>
      </c>
      <c r="B5" s="1">
        <v>32.447744780784035</v>
      </c>
      <c r="C5" s="1">
        <v>63.35239493133958</v>
      </c>
      <c r="D5" s="1">
        <v>27.616101761148325</v>
      </c>
    </row>
    <row r="6" spans="1:4" ht="12.75">
      <c r="A6" s="1">
        <v>1910</v>
      </c>
      <c r="B6" s="1">
        <v>30.955439568141596</v>
      </c>
      <c r="C6" s="1">
        <v>62.96750764691802</v>
      </c>
      <c r="D6" s="1">
        <v>26.18162539733521</v>
      </c>
    </row>
    <row r="7" spans="1:4" ht="12.75">
      <c r="A7" s="1">
        <v>1911</v>
      </c>
      <c r="B7" s="1">
        <v>30.69330551258831</v>
      </c>
      <c r="C7" s="1">
        <v>57.64428382752901</v>
      </c>
      <c r="D7" s="1">
        <v>26.285641062788716</v>
      </c>
    </row>
    <row r="8" spans="1:4" ht="12.75">
      <c r="A8" s="1">
        <v>1912</v>
      </c>
      <c r="B8" s="1">
        <v>31.5534120411051</v>
      </c>
      <c r="C8" s="1">
        <v>60.12796950693754</v>
      </c>
      <c r="D8" s="1">
        <v>26.958561794538987</v>
      </c>
    </row>
    <row r="9" spans="1:4" ht="12.75">
      <c r="A9" s="1">
        <v>1913</v>
      </c>
      <c r="B9" s="1">
        <v>30.00269337065043</v>
      </c>
      <c r="C9" s="1">
        <v>58.013060837850794</v>
      </c>
      <c r="D9" s="1">
        <v>25.574106525984497</v>
      </c>
    </row>
    <row r="10" spans="1:4" ht="12.75">
      <c r="A10" s="1">
        <v>1914</v>
      </c>
      <c r="B10" s="1">
        <v>33.06627460080019</v>
      </c>
      <c r="C10" s="1">
        <v>62.18583201639317</v>
      </c>
      <c r="D10" s="1">
        <v>28.311519392034235</v>
      </c>
    </row>
    <row r="11" spans="1:4" ht="12.75">
      <c r="A11" s="1">
        <v>1915</v>
      </c>
      <c r="B11" s="1">
        <v>31.988188326630656</v>
      </c>
      <c r="C11" s="1">
        <v>54.94283324806467</v>
      </c>
      <c r="D11" s="1">
        <v>27.81965802225465</v>
      </c>
    </row>
    <row r="12" spans="1:4" ht="12.75">
      <c r="A12" s="1">
        <v>1916</v>
      </c>
      <c r="B12" s="1">
        <v>38.77992904554615</v>
      </c>
      <c r="C12" s="1">
        <v>56.21575422059135</v>
      </c>
      <c r="D12" s="1">
        <v>34.897927592067745</v>
      </c>
    </row>
    <row r="13" spans="1:4" ht="12.75">
      <c r="A13" s="1">
        <v>1917</v>
      </c>
      <c r="B13" s="1">
        <v>38.07891066436469</v>
      </c>
      <c r="C13" s="1">
        <v>50.86789928441585</v>
      </c>
      <c r="D13" s="1">
        <v>34.917383536999715</v>
      </c>
    </row>
    <row r="14" spans="1:4" ht="12.75">
      <c r="A14" s="1">
        <v>1918</v>
      </c>
      <c r="B14" s="1">
        <v>39.259865221613694</v>
      </c>
      <c r="C14" s="1">
        <v>52.534676211543726</v>
      </c>
      <c r="D14" s="1">
        <v>35.99754413949101</v>
      </c>
    </row>
    <row r="15" spans="1:4" ht="12.75">
      <c r="A15" s="1">
        <v>1919</v>
      </c>
      <c r="B15" s="1">
        <v>38.67473017273264</v>
      </c>
      <c r="C15" s="1">
        <v>79.58607727991762</v>
      </c>
      <c r="D15" s="1">
        <v>34.615863852653504</v>
      </c>
    </row>
    <row r="16" spans="1:4" ht="12.75">
      <c r="A16" s="1">
        <v>1920</v>
      </c>
      <c r="B16" s="1">
        <v>32.59667551293943</v>
      </c>
      <c r="C16" s="1">
        <v>46.94078091499155</v>
      </c>
      <c r="D16" s="1">
        <v>29.36053720048253</v>
      </c>
    </row>
    <row r="17" spans="1:4" ht="12.75">
      <c r="A17" s="1">
        <v>1921</v>
      </c>
      <c r="B17" s="1">
        <v>29.67546882547435</v>
      </c>
      <c r="C17" s="1">
        <v>41.13448958418224</v>
      </c>
      <c r="D17" s="1">
        <v>26.979883793235487</v>
      </c>
    </row>
    <row r="18" spans="1:4" ht="12.75">
      <c r="A18" s="1">
        <v>1922</v>
      </c>
      <c r="B18" s="1">
        <v>29.5521459199994</v>
      </c>
      <c r="C18" s="1">
        <v>36.193375905823935</v>
      </c>
      <c r="D18" s="1">
        <v>27.72740939455187</v>
      </c>
    </row>
    <row r="19" spans="1:4" ht="12.75">
      <c r="A19" s="1">
        <v>1923</v>
      </c>
      <c r="B19" s="1">
        <v>32.414154003078224</v>
      </c>
      <c r="C19" s="1">
        <v>39.39333800532184</v>
      </c>
      <c r="D19" s="1">
        <v>31.219248639128928</v>
      </c>
    </row>
    <row r="20" spans="1:4" ht="12.75">
      <c r="A20" s="1">
        <v>1924</v>
      </c>
      <c r="B20" s="1">
        <v>29.941749806514817</v>
      </c>
      <c r="C20" s="1">
        <v>36.38859340542424</v>
      </c>
      <c r="D20" s="1">
        <v>274.59940487949694</v>
      </c>
    </row>
    <row r="21" spans="1:4" ht="12.75">
      <c r="A21" s="1">
        <v>1925</v>
      </c>
      <c r="B21" s="1">
        <v>31.188458354691704</v>
      </c>
      <c r="C21" s="1">
        <v>37.954578407349054</v>
      </c>
      <c r="D21" s="1">
        <v>29.31421804279209</v>
      </c>
    </row>
    <row r="22" spans="1:4" ht="12.75">
      <c r="A22" s="1">
        <v>1926</v>
      </c>
      <c r="B22" s="1">
        <v>31.80595170057014</v>
      </c>
      <c r="C22" s="1">
        <v>37.38327654791645</v>
      </c>
      <c r="D22" s="1">
        <v>30.190513187706365</v>
      </c>
    </row>
    <row r="23" spans="1:4" ht="12.75">
      <c r="A23" s="1">
        <v>1927</v>
      </c>
      <c r="B23" s="1">
        <v>46.47756441635523</v>
      </c>
      <c r="C23" s="1">
        <v>54.62762630740784</v>
      </c>
      <c r="D23" s="1">
        <v>44.11694813141818</v>
      </c>
    </row>
    <row r="24" spans="1:4" ht="12.75">
      <c r="A24" s="1">
        <v>1928</v>
      </c>
      <c r="B24" s="1">
        <v>36.00040973674752</v>
      </c>
      <c r="C24" s="1">
        <v>43.02527582456721</v>
      </c>
      <c r="D24" s="1">
        <v>34.008917602517336</v>
      </c>
    </row>
    <row r="25" spans="1:4" ht="12.75">
      <c r="A25" s="1">
        <v>1929</v>
      </c>
      <c r="B25" s="1">
        <v>36.47044025546487</v>
      </c>
      <c r="C25" s="1">
        <v>44.30263852461676</v>
      </c>
      <c r="D25" s="1">
        <v>34.628981835323316</v>
      </c>
    </row>
    <row r="26" spans="1:4" ht="12.75">
      <c r="A26" s="1">
        <v>1930</v>
      </c>
      <c r="B26" s="1">
        <v>38.174946987024704</v>
      </c>
      <c r="C26" s="1">
        <v>48.06729103714405</v>
      </c>
      <c r="D26" s="1">
        <v>35.55952025844805</v>
      </c>
    </row>
    <row r="27" spans="1:4" ht="12.75">
      <c r="A27" s="1">
        <v>1931</v>
      </c>
      <c r="B27" s="1">
        <v>42.06137909262292</v>
      </c>
      <c r="C27" s="1">
        <v>55.53265373869022</v>
      </c>
      <c r="D27" s="1">
        <v>39.75460480556747</v>
      </c>
    </row>
    <row r="28" spans="1:4" ht="12.75">
      <c r="A28" s="1">
        <v>1932</v>
      </c>
      <c r="B28" s="1">
        <v>39.11318456257346</v>
      </c>
      <c r="C28" s="1">
        <v>56.55193218651702</v>
      </c>
      <c r="D28" s="1">
        <v>37.13234416128193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Domenech</dc:creator>
  <cp:keywords/>
  <dc:description/>
  <cp:lastModifiedBy>Jordi Domenech</cp:lastModifiedBy>
  <dcterms:created xsi:type="dcterms:W3CDTF">2012-11-14T14:22:04Z</dcterms:created>
  <dcterms:modified xsi:type="dcterms:W3CDTF">2015-02-20T13:41:25Z</dcterms:modified>
  <cp:category/>
  <cp:version/>
  <cp:contentType/>
  <cp:contentStatus/>
</cp:coreProperties>
</file>