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795"/>
  </bookViews>
  <sheets>
    <sheet name="Figure 1" sheetId="1" r:id="rId1"/>
    <sheet name="Figure 2" sheetId="2" r:id="rId2"/>
    <sheet name="Figure 3 facilitators" sheetId="3" r:id="rId3"/>
    <sheet name="Figure 3 barriers" sheetId="4" r:id="rId4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4" l="1"/>
  <c r="D8" i="4"/>
  <c r="D4" i="4"/>
  <c r="D6" i="4"/>
  <c r="D3" i="4"/>
  <c r="D7" i="4"/>
  <c r="D5" i="4"/>
  <c r="D2" i="4"/>
  <c r="D9" i="3"/>
  <c r="D8" i="3"/>
  <c r="D10" i="3"/>
  <c r="D6" i="3"/>
  <c r="D5" i="3"/>
  <c r="D7" i="3"/>
  <c r="D3" i="3"/>
  <c r="D4" i="3"/>
  <c r="D2" i="3"/>
</calcChain>
</file>

<file path=xl/sharedStrings.xml><?xml version="1.0" encoding="utf-8"?>
<sst xmlns="http://schemas.openxmlformats.org/spreadsheetml/2006/main" count="57" uniqueCount="52">
  <si>
    <t xml:space="preserve"> </t>
  </si>
  <si>
    <t>Respite for carer</t>
  </si>
  <si>
    <t>Not coping</t>
  </si>
  <si>
    <t>Not necessary yet</t>
  </si>
  <si>
    <t>Person with dementia refuses</t>
  </si>
  <si>
    <t xml:space="preserve">Informal carer provides support </t>
  </si>
  <si>
    <t>Carer refuses</t>
  </si>
  <si>
    <t xml:space="preserve">Behavioural or psychological symptoms </t>
  </si>
  <si>
    <t>Financial reasons</t>
  </si>
  <si>
    <t>Not interested</t>
  </si>
  <si>
    <t>Logistical problems</t>
  </si>
  <si>
    <t>Not suitable</t>
  </si>
  <si>
    <t xml:space="preserve">Health changes </t>
  </si>
  <si>
    <t>Reasons for accessing formal care services</t>
  </si>
  <si>
    <t>Reasons for not using formal care services</t>
  </si>
  <si>
    <t>Supportive professionals</t>
  </si>
  <si>
    <t>Own proactive attitude</t>
  </si>
  <si>
    <t>Total</t>
  </si>
  <si>
    <t>Participants using services</t>
  </si>
  <si>
    <t>Participants not using services</t>
  </si>
  <si>
    <t xml:space="preserve"> Total</t>
  </si>
  <si>
    <t>Change in overall condition</t>
  </si>
  <si>
    <t>Safety needs</t>
  </si>
  <si>
    <t>Social needs</t>
  </si>
  <si>
    <t>Behavioural needs</t>
  </si>
  <si>
    <t>Opportunity to access provided</t>
  </si>
  <si>
    <t>Emotional needs</t>
  </si>
  <si>
    <t>Cognitive needs</t>
  </si>
  <si>
    <t>Physical needs</t>
  </si>
  <si>
    <t xml:space="preserve">On a waiting list </t>
  </si>
  <si>
    <t>Disagreements within family</t>
  </si>
  <si>
    <t xml:space="preserve">Social network provides support </t>
  </si>
  <si>
    <t>Unaware of available care services</t>
  </si>
  <si>
    <t>Lack of supportive professionals</t>
  </si>
  <si>
    <t>Lack of information</t>
  </si>
  <si>
    <t>Unhelpful bureaucracy</t>
  </si>
  <si>
    <t>Slow speed of the process</t>
  </si>
  <si>
    <t>Helpful bureaucracy</t>
  </si>
  <si>
    <t>Available finances</t>
  </si>
  <si>
    <t>Knowing someone within the service</t>
  </si>
  <si>
    <t>Access to information</t>
  </si>
  <si>
    <t>Fast speed of the process</t>
  </si>
  <si>
    <t>Social network encouraging support</t>
  </si>
  <si>
    <t>Lack of own proactive attitude</t>
  </si>
  <si>
    <t>Lack of communication between services</t>
  </si>
  <si>
    <t xml:space="preserve">Lack of knowing the care service </t>
  </si>
  <si>
    <t>Suitable/pleasant environment</t>
  </si>
  <si>
    <t>Considered beneficial/required/relevant</t>
  </si>
  <si>
    <t>Change in carer's situation</t>
  </si>
  <si>
    <t xml:space="preserve">Not useful/worthwhile </t>
  </si>
  <si>
    <t>General practitioner help</t>
  </si>
  <si>
    <t>Lack of general practitioner 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</si>
</sst>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Reasons for accessing formal care services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Physical needs</c:v>
                </c:pt>
                <c:pt idx="1">
                  <c:v>Cognitive needs</c:v>
                </c:pt>
                <c:pt idx="2">
                  <c:v>Emotional needs</c:v>
                </c:pt>
                <c:pt idx="3">
                  <c:v>Not coping</c:v>
                </c:pt>
                <c:pt idx="4">
                  <c:v>Opportunity to access provided</c:v>
                </c:pt>
                <c:pt idx="5">
                  <c:v>Behavioural needs</c:v>
                </c:pt>
                <c:pt idx="6">
                  <c:v>Social needs</c:v>
                </c:pt>
                <c:pt idx="7">
                  <c:v>Safety needs</c:v>
                </c:pt>
                <c:pt idx="8">
                  <c:v>Change in overall condition</c:v>
                </c:pt>
                <c:pt idx="9">
                  <c:v>Respite for carer</c:v>
                </c:pt>
                <c:pt idx="10">
                  <c:v>Considered beneficial/required/relevant</c:v>
                </c:pt>
                <c:pt idx="11">
                  <c:v>Change in carer's situation</c:v>
                </c:pt>
                <c:pt idx="12">
                  <c:v>Suitable/pleasant environment</c:v>
                </c:pt>
              </c:strCache>
            </c:strRef>
          </c:cat>
          <c:val>
            <c:numRef>
              <c:f>'Figure 1'!$B$2:$B$14</c:f>
              <c:numCache>
                <c:formatCode>General</c:formatCode>
                <c:ptCount val="13"/>
                <c:pt idx="0">
                  <c:v>42</c:v>
                </c:pt>
                <c:pt idx="1">
                  <c:v>32</c:v>
                </c:pt>
                <c:pt idx="2">
                  <c:v>28</c:v>
                </c:pt>
                <c:pt idx="3">
                  <c:v>25</c:v>
                </c:pt>
                <c:pt idx="4">
                  <c:v>19</c:v>
                </c:pt>
                <c:pt idx="5">
                  <c:v>15</c:v>
                </c:pt>
                <c:pt idx="6">
                  <c:v>14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67040"/>
        <c:axId val="81368576"/>
      </c:barChart>
      <c:catAx>
        <c:axId val="8136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368576"/>
        <c:crosses val="autoZero"/>
        <c:auto val="1"/>
        <c:lblAlgn val="ctr"/>
        <c:lblOffset val="100"/>
        <c:noMultiLvlLbl val="0"/>
      </c:catAx>
      <c:valAx>
        <c:axId val="8136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Frequency</a:t>
                </a:r>
              </a:p>
            </c:rich>
          </c:tx>
          <c:layout>
            <c:manualLayout>
              <c:xMode val="edge"/>
              <c:yMode val="edge"/>
              <c:x val="0.61993480959284419"/>
              <c:y val="0.914245403380666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367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Reasons for not using formal care services</c:v>
                </c:pt>
              </c:strCache>
            </c:strRef>
          </c:tx>
          <c:spPr>
            <a:solidFill>
              <a:schemeClr val="tx1"/>
            </a:solidFill>
            <a:ln w="19050">
              <a:noFill/>
            </a:ln>
            <a:effectLst/>
          </c:spPr>
          <c:invertIfNegative val="0"/>
          <c:cat>
            <c:strRef>
              <c:f>'Figure 2'!$A$2:$A$16</c:f>
              <c:strCache>
                <c:ptCount val="15"/>
                <c:pt idx="0">
                  <c:v>Not necessary yet</c:v>
                </c:pt>
                <c:pt idx="1">
                  <c:v>Person with dementia refuses</c:v>
                </c:pt>
                <c:pt idx="2">
                  <c:v>Informal carer provides support </c:v>
                </c:pt>
                <c:pt idx="3">
                  <c:v>Carer refuses</c:v>
                </c:pt>
                <c:pt idx="4">
                  <c:v>Unaware of available care services</c:v>
                </c:pt>
                <c:pt idx="5">
                  <c:v>Social network provides support </c:v>
                </c:pt>
                <c:pt idx="6">
                  <c:v>Behavioural or psychological symptoms </c:v>
                </c:pt>
                <c:pt idx="7">
                  <c:v>Not useful/worthwhile </c:v>
                </c:pt>
                <c:pt idx="8">
                  <c:v>Financial reasons</c:v>
                </c:pt>
                <c:pt idx="9">
                  <c:v>Not interested</c:v>
                </c:pt>
                <c:pt idx="10">
                  <c:v>Logistical problems</c:v>
                </c:pt>
                <c:pt idx="11">
                  <c:v>Not suitable</c:v>
                </c:pt>
                <c:pt idx="12">
                  <c:v>Disagreements within family</c:v>
                </c:pt>
                <c:pt idx="13">
                  <c:v>On a waiting list </c:v>
                </c:pt>
                <c:pt idx="14">
                  <c:v>Health changes </c:v>
                </c:pt>
              </c:strCache>
            </c:strRef>
          </c:cat>
          <c:val>
            <c:numRef>
              <c:f>'Figure 2'!$B$2:$B$16</c:f>
              <c:numCache>
                <c:formatCode>General</c:formatCode>
                <c:ptCount val="15"/>
                <c:pt idx="0">
                  <c:v>142</c:v>
                </c:pt>
                <c:pt idx="1">
                  <c:v>38</c:v>
                </c:pt>
                <c:pt idx="2">
                  <c:v>25</c:v>
                </c:pt>
                <c:pt idx="3">
                  <c:v>22</c:v>
                </c:pt>
                <c:pt idx="4">
                  <c:v>10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273600"/>
        <c:axId val="83275136"/>
      </c:barChart>
      <c:catAx>
        <c:axId val="8327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275136"/>
        <c:crosses val="autoZero"/>
        <c:auto val="1"/>
        <c:lblAlgn val="ctr"/>
        <c:lblOffset val="100"/>
        <c:noMultiLvlLbl val="0"/>
      </c:catAx>
      <c:valAx>
        <c:axId val="8327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27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i="0">
                <a:latin typeface="Times New Roman" panose="02020603050405020304" pitchFamily="18" charset="0"/>
                <a:cs typeface="Times New Roman" panose="02020603050405020304" pitchFamily="18" charset="0"/>
              </a:rPr>
              <a:t>(a)</a:t>
            </a:r>
          </a:p>
        </c:rich>
      </c:tx>
      <c:layout>
        <c:manualLayout>
          <c:xMode val="edge"/>
          <c:yMode val="edge"/>
          <c:x val="3.6646345490161852E-2"/>
          <c:y val="1.85959936908332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 facilitators'!$B$1</c:f>
              <c:strCache>
                <c:ptCount val="1"/>
                <c:pt idx="0">
                  <c:v>Participants using services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'Figure 3 facilitators'!$A$2:$A$10</c:f>
              <c:strCache>
                <c:ptCount val="9"/>
                <c:pt idx="0">
                  <c:v>Supportive professionals</c:v>
                </c:pt>
                <c:pt idx="1">
                  <c:v>Own proactive attitude</c:v>
                </c:pt>
                <c:pt idx="2">
                  <c:v>Fast speed of the process</c:v>
                </c:pt>
                <c:pt idx="3">
                  <c:v>General practitioner help</c:v>
                </c:pt>
                <c:pt idx="4">
                  <c:v>Social network encouraging support</c:v>
                </c:pt>
                <c:pt idx="5">
                  <c:v>Access to information</c:v>
                </c:pt>
                <c:pt idx="6">
                  <c:v>Knowing someone within the service</c:v>
                </c:pt>
                <c:pt idx="7">
                  <c:v>Available finances</c:v>
                </c:pt>
                <c:pt idx="8">
                  <c:v>Helpful bureaucracy</c:v>
                </c:pt>
              </c:strCache>
            </c:strRef>
          </c:cat>
          <c:val>
            <c:numRef>
              <c:f>'Figure 3 facilitators'!$B$2:$B$10</c:f>
              <c:numCache>
                <c:formatCode>General</c:formatCode>
                <c:ptCount val="9"/>
                <c:pt idx="0">
                  <c:v>46</c:v>
                </c:pt>
                <c:pt idx="1">
                  <c:v>23</c:v>
                </c:pt>
                <c:pt idx="2">
                  <c:v>20</c:v>
                </c:pt>
                <c:pt idx="3">
                  <c:v>8</c:v>
                </c:pt>
                <c:pt idx="4">
                  <c:v>12</c:v>
                </c:pt>
                <c:pt idx="5">
                  <c:v>3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3 facilitators'!$C$1</c:f>
              <c:strCache>
                <c:ptCount val="1"/>
                <c:pt idx="0">
                  <c:v>Participants not using services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'Figure 3 facilitators'!$A$2:$A$10</c:f>
              <c:strCache>
                <c:ptCount val="9"/>
                <c:pt idx="0">
                  <c:v>Supportive professionals</c:v>
                </c:pt>
                <c:pt idx="1">
                  <c:v>Own proactive attitude</c:v>
                </c:pt>
                <c:pt idx="2">
                  <c:v>Fast speed of the process</c:v>
                </c:pt>
                <c:pt idx="3">
                  <c:v>General practitioner help</c:v>
                </c:pt>
                <c:pt idx="4">
                  <c:v>Social network encouraging support</c:v>
                </c:pt>
                <c:pt idx="5">
                  <c:v>Access to information</c:v>
                </c:pt>
                <c:pt idx="6">
                  <c:v>Knowing someone within the service</c:v>
                </c:pt>
                <c:pt idx="7">
                  <c:v>Available finances</c:v>
                </c:pt>
                <c:pt idx="8">
                  <c:v>Helpful bureaucracy</c:v>
                </c:pt>
              </c:strCache>
            </c:strRef>
          </c:cat>
          <c:val>
            <c:numRef>
              <c:f>'Figure 3 facilitators'!$C$2:$C$10</c:f>
              <c:numCache>
                <c:formatCode>General</c:formatCode>
                <c:ptCount val="9"/>
                <c:pt idx="0">
                  <c:v>26</c:v>
                </c:pt>
                <c:pt idx="1">
                  <c:v>8</c:v>
                </c:pt>
                <c:pt idx="2">
                  <c:v>6</c:v>
                </c:pt>
                <c:pt idx="3">
                  <c:v>18</c:v>
                </c:pt>
                <c:pt idx="4">
                  <c:v>8</c:v>
                </c:pt>
                <c:pt idx="5">
                  <c:v>10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362176"/>
        <c:axId val="83363712"/>
      </c:barChart>
      <c:catAx>
        <c:axId val="8336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363712"/>
        <c:crosses val="autoZero"/>
        <c:auto val="1"/>
        <c:lblAlgn val="ctr"/>
        <c:lblOffset val="100"/>
        <c:noMultiLvlLbl val="0"/>
      </c:catAx>
      <c:valAx>
        <c:axId val="8336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36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i="0">
                <a:latin typeface="Times New Roman" panose="02020603050405020304" pitchFamily="18" charset="0"/>
                <a:cs typeface="Times New Roman" panose="02020603050405020304" pitchFamily="18" charset="0"/>
              </a:rPr>
              <a:t>(b)</a:t>
            </a:r>
          </a:p>
        </c:rich>
      </c:tx>
      <c:layout>
        <c:manualLayout>
          <c:xMode val="edge"/>
          <c:yMode val="edge"/>
          <c:x val="2.3406117502158808E-2"/>
          <c:y val="2.65339828239470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 barriers'!$B$1</c:f>
              <c:strCache>
                <c:ptCount val="1"/>
                <c:pt idx="0">
                  <c:v>Participants using services</c:v>
                </c:pt>
              </c:strCache>
            </c:strRef>
          </c:tx>
          <c:spPr>
            <a:solidFill>
              <a:schemeClr val="bg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'Figure 3 barriers'!$A$2:$A$9</c:f>
              <c:strCache>
                <c:ptCount val="8"/>
                <c:pt idx="0">
                  <c:v>Lack of supportive professionals</c:v>
                </c:pt>
                <c:pt idx="1">
                  <c:v>Lack of information</c:v>
                </c:pt>
                <c:pt idx="2">
                  <c:v>Unhelpful bureaucracy</c:v>
                </c:pt>
                <c:pt idx="3">
                  <c:v>Slow speed of the process</c:v>
                </c:pt>
                <c:pt idx="4">
                  <c:v>Lack of general practitioner help</c:v>
                </c:pt>
                <c:pt idx="5">
                  <c:v>Lack of own proactive attitude</c:v>
                </c:pt>
                <c:pt idx="6">
                  <c:v>Lack of communication between services</c:v>
                </c:pt>
                <c:pt idx="7">
                  <c:v>Lack of knowing the care service </c:v>
                </c:pt>
              </c:strCache>
            </c:strRef>
          </c:cat>
          <c:val>
            <c:numRef>
              <c:f>'Figure 3 barriers'!$B$2:$B$9</c:f>
              <c:numCache>
                <c:formatCode>General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'Figure 3 barriers'!$C$1</c:f>
              <c:strCache>
                <c:ptCount val="1"/>
                <c:pt idx="0">
                  <c:v>Participants not using services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strRef>
              <c:f>'Figure 3 barriers'!$A$2:$A$9</c:f>
              <c:strCache>
                <c:ptCount val="8"/>
                <c:pt idx="0">
                  <c:v>Lack of supportive professionals</c:v>
                </c:pt>
                <c:pt idx="1">
                  <c:v>Lack of information</c:v>
                </c:pt>
                <c:pt idx="2">
                  <c:v>Unhelpful bureaucracy</c:v>
                </c:pt>
                <c:pt idx="3">
                  <c:v>Slow speed of the process</c:v>
                </c:pt>
                <c:pt idx="4">
                  <c:v>Lack of general practitioner help</c:v>
                </c:pt>
                <c:pt idx="5">
                  <c:v>Lack of own proactive attitude</c:v>
                </c:pt>
                <c:pt idx="6">
                  <c:v>Lack of communication between services</c:v>
                </c:pt>
                <c:pt idx="7">
                  <c:v>Lack of knowing the care service </c:v>
                </c:pt>
              </c:strCache>
            </c:strRef>
          </c:cat>
          <c:val>
            <c:numRef>
              <c:f>'Figure 3 barriers'!$C$2:$C$9</c:f>
              <c:numCache>
                <c:formatCode>General</c:formatCode>
                <c:ptCount val="8"/>
                <c:pt idx="0">
                  <c:v>11</c:v>
                </c:pt>
                <c:pt idx="1">
                  <c:v>6</c:v>
                </c:pt>
                <c:pt idx="2">
                  <c:v>9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04128"/>
        <c:axId val="83505920"/>
      </c:barChart>
      <c:catAx>
        <c:axId val="83504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505920"/>
        <c:crosses val="autoZero"/>
        <c:auto val="1"/>
        <c:lblAlgn val="ctr"/>
        <c:lblOffset val="100"/>
        <c:noMultiLvlLbl val="0"/>
      </c:catAx>
      <c:valAx>
        <c:axId val="83505920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50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9523</xdr:rowOff>
    </xdr:from>
    <xdr:to>
      <xdr:col>14</xdr:col>
      <xdr:colOff>590550</xdr:colOff>
      <xdr:row>24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4760</xdr:rowOff>
    </xdr:from>
    <xdr:to>
      <xdr:col>14</xdr:col>
      <xdr:colOff>590549</xdr:colOff>
      <xdr:row>24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1</xdr:row>
      <xdr:rowOff>4761</xdr:rowOff>
    </xdr:from>
    <xdr:to>
      <xdr:col>14</xdr:col>
      <xdr:colOff>0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14286</xdr:colOff>
      <xdr:row>1</xdr:row>
      <xdr:rowOff>4761</xdr:rowOff>
    </xdr:from>
    <xdr:to>
      <xdr:col>13</xdr:col>
      <xdr:colOff>600075</xdr:colOff>
      <xdr:row>16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B14" totalsRowShown="0">
  <sortState ref="A2:B14">
    <sortCondition descending="1" ref="B2:B14"/>
  </sortState>
  <tableColumns count="2">
    <tableColumn id="1" name=" "/>
    <tableColumn id="2" name="Reasons for accessing formal care services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Table113" displayName="Table113" ref="A1:B16" totalsRowShown="0">
  <sortState ref="A2:B16">
    <sortCondition descending="1" ref="B2:B16"/>
  </sortState>
  <tableColumns count="2">
    <tableColumn id="1" name=" "/>
    <tableColumn id="2" name="Reasons for not using formal care service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2" workbookViewId="0">
      <selection activeCell="E28" sqref="E28"/>
    </sheetView>
  </sheetViews>
  <sheetFormatPr defaultRowHeight="15" x14ac:dyDescent="0.25"/>
  <cols>
    <col min="1" max="1" width="11" customWidth="1"/>
  </cols>
  <sheetData>
    <row r="1" spans="1:2" x14ac:dyDescent="0.25">
      <c r="A1" t="s">
        <v>0</v>
      </c>
      <c r="B1" t="s">
        <v>13</v>
      </c>
    </row>
    <row r="2" spans="1:2" ht="15.75" x14ac:dyDescent="0.25">
      <c r="A2" t="s">
        <v>28</v>
      </c>
      <c r="B2" s="1">
        <v>42</v>
      </c>
    </row>
    <row r="3" spans="1:2" ht="15.75" x14ac:dyDescent="0.25">
      <c r="A3" s="1" t="s">
        <v>27</v>
      </c>
      <c r="B3">
        <v>32</v>
      </c>
    </row>
    <row r="4" spans="1:2" ht="15.75" x14ac:dyDescent="0.25">
      <c r="A4" s="1" t="s">
        <v>26</v>
      </c>
      <c r="B4">
        <v>28</v>
      </c>
    </row>
    <row r="5" spans="1:2" ht="15.75" x14ac:dyDescent="0.25">
      <c r="A5" s="1" t="s">
        <v>2</v>
      </c>
      <c r="B5">
        <v>25</v>
      </c>
    </row>
    <row r="6" spans="1:2" ht="15.75" x14ac:dyDescent="0.25">
      <c r="A6" s="1" t="s">
        <v>25</v>
      </c>
      <c r="B6">
        <v>19</v>
      </c>
    </row>
    <row r="7" spans="1:2" ht="15.75" x14ac:dyDescent="0.25">
      <c r="A7" s="1" t="s">
        <v>24</v>
      </c>
      <c r="B7">
        <v>15</v>
      </c>
    </row>
    <row r="8" spans="1:2" ht="15.75" x14ac:dyDescent="0.25">
      <c r="A8" s="1" t="s">
        <v>23</v>
      </c>
      <c r="B8">
        <v>14</v>
      </c>
    </row>
    <row r="9" spans="1:2" ht="15.75" x14ac:dyDescent="0.25">
      <c r="A9" s="1" t="s">
        <v>22</v>
      </c>
      <c r="B9">
        <v>7</v>
      </c>
    </row>
    <row r="10" spans="1:2" ht="15.75" x14ac:dyDescent="0.25">
      <c r="A10" s="1" t="s">
        <v>21</v>
      </c>
      <c r="B10">
        <v>6</v>
      </c>
    </row>
    <row r="11" spans="1:2" ht="15.75" x14ac:dyDescent="0.25">
      <c r="A11" s="1" t="s">
        <v>1</v>
      </c>
      <c r="B11">
        <v>6</v>
      </c>
    </row>
    <row r="12" spans="1:2" ht="15.75" x14ac:dyDescent="0.25">
      <c r="A12" s="1" t="s">
        <v>47</v>
      </c>
      <c r="B12">
        <v>4</v>
      </c>
    </row>
    <row r="13" spans="1:2" ht="15.75" x14ac:dyDescent="0.25">
      <c r="A13" s="1" t="s">
        <v>48</v>
      </c>
      <c r="B13">
        <v>3</v>
      </c>
    </row>
    <row r="14" spans="1:2" ht="15.75" x14ac:dyDescent="0.25">
      <c r="A14" s="1" t="s">
        <v>46</v>
      </c>
      <c r="B14">
        <v>1</v>
      </c>
    </row>
  </sheetData>
  <pageMargins left="0.7" right="0.7" top="0.75" bottom="0.75" header="0.3" footer="0.3"/>
  <pageSetup paperSize="11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2" workbookViewId="0">
      <selection activeCell="J27" sqref="J27"/>
    </sheetView>
  </sheetViews>
  <sheetFormatPr defaultRowHeight="15" x14ac:dyDescent="0.25"/>
  <sheetData>
    <row r="1" spans="1:2" x14ac:dyDescent="0.25">
      <c r="A1" t="s">
        <v>0</v>
      </c>
      <c r="B1" t="s">
        <v>14</v>
      </c>
    </row>
    <row r="2" spans="1:2" x14ac:dyDescent="0.25">
      <c r="A2" t="s">
        <v>3</v>
      </c>
      <c r="B2">
        <v>142</v>
      </c>
    </row>
    <row r="3" spans="1:2" x14ac:dyDescent="0.25">
      <c r="A3" t="s">
        <v>4</v>
      </c>
      <c r="B3">
        <v>38</v>
      </c>
    </row>
    <row r="4" spans="1:2" x14ac:dyDescent="0.25">
      <c r="A4" t="s">
        <v>5</v>
      </c>
      <c r="B4">
        <v>25</v>
      </c>
    </row>
    <row r="5" spans="1:2" x14ac:dyDescent="0.25">
      <c r="A5" t="s">
        <v>6</v>
      </c>
      <c r="B5">
        <v>22</v>
      </c>
    </row>
    <row r="6" spans="1:2" x14ac:dyDescent="0.25">
      <c r="A6" t="s">
        <v>32</v>
      </c>
      <c r="B6">
        <v>10</v>
      </c>
    </row>
    <row r="7" spans="1:2" x14ac:dyDescent="0.25">
      <c r="A7" t="s">
        <v>31</v>
      </c>
      <c r="B7">
        <v>8</v>
      </c>
    </row>
    <row r="8" spans="1:2" x14ac:dyDescent="0.25">
      <c r="A8" t="s">
        <v>7</v>
      </c>
      <c r="B8">
        <v>7</v>
      </c>
    </row>
    <row r="9" spans="1:2" x14ac:dyDescent="0.25">
      <c r="A9" t="s">
        <v>49</v>
      </c>
      <c r="B9">
        <v>5</v>
      </c>
    </row>
    <row r="10" spans="1:2" x14ac:dyDescent="0.25">
      <c r="A10" t="s">
        <v>8</v>
      </c>
      <c r="B10">
        <v>4</v>
      </c>
    </row>
    <row r="11" spans="1:2" x14ac:dyDescent="0.25">
      <c r="A11" t="s">
        <v>9</v>
      </c>
      <c r="B11">
        <v>2</v>
      </c>
    </row>
    <row r="12" spans="1:2" x14ac:dyDescent="0.25">
      <c r="A12" t="s">
        <v>10</v>
      </c>
      <c r="B12">
        <v>2</v>
      </c>
    </row>
    <row r="13" spans="1:2" x14ac:dyDescent="0.25">
      <c r="A13" t="s">
        <v>11</v>
      </c>
      <c r="B13">
        <v>2</v>
      </c>
    </row>
    <row r="14" spans="1:2" x14ac:dyDescent="0.25">
      <c r="A14" t="s">
        <v>30</v>
      </c>
      <c r="B14">
        <v>1</v>
      </c>
    </row>
    <row r="15" spans="1:2" x14ac:dyDescent="0.25">
      <c r="A15" t="s">
        <v>29</v>
      </c>
      <c r="B15">
        <v>1</v>
      </c>
    </row>
    <row r="16" spans="1:2" x14ac:dyDescent="0.25">
      <c r="A16" t="s">
        <v>12</v>
      </c>
      <c r="B16">
        <v>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K24" sqref="K24"/>
    </sheetView>
  </sheetViews>
  <sheetFormatPr defaultRowHeight="15" x14ac:dyDescent="0.25"/>
  <sheetData>
    <row r="1" spans="1:4" x14ac:dyDescent="0.25">
      <c r="A1" t="s">
        <v>0</v>
      </c>
      <c r="B1" t="s">
        <v>18</v>
      </c>
      <c r="C1" t="s">
        <v>19</v>
      </c>
      <c r="D1" t="s">
        <v>17</v>
      </c>
    </row>
    <row r="2" spans="1:4" x14ac:dyDescent="0.25">
      <c r="A2" t="s">
        <v>15</v>
      </c>
      <c r="B2">
        <v>46</v>
      </c>
      <c r="C2">
        <v>26</v>
      </c>
      <c r="D2">
        <f t="shared" ref="D2:D10" si="0">B2+C2</f>
        <v>72</v>
      </c>
    </row>
    <row r="3" spans="1:4" x14ac:dyDescent="0.25">
      <c r="A3" t="s">
        <v>16</v>
      </c>
      <c r="B3">
        <v>23</v>
      </c>
      <c r="C3">
        <v>8</v>
      </c>
      <c r="D3">
        <f t="shared" si="0"/>
        <v>31</v>
      </c>
    </row>
    <row r="4" spans="1:4" x14ac:dyDescent="0.25">
      <c r="A4" t="s">
        <v>41</v>
      </c>
      <c r="B4">
        <v>20</v>
      </c>
      <c r="C4">
        <v>6</v>
      </c>
      <c r="D4">
        <f t="shared" si="0"/>
        <v>26</v>
      </c>
    </row>
    <row r="5" spans="1:4" x14ac:dyDescent="0.25">
      <c r="A5" t="s">
        <v>50</v>
      </c>
      <c r="B5">
        <v>8</v>
      </c>
      <c r="C5">
        <v>18</v>
      </c>
      <c r="D5">
        <f t="shared" si="0"/>
        <v>26</v>
      </c>
    </row>
    <row r="6" spans="1:4" x14ac:dyDescent="0.25">
      <c r="A6" t="s">
        <v>42</v>
      </c>
      <c r="B6">
        <v>12</v>
      </c>
      <c r="C6">
        <v>8</v>
      </c>
      <c r="D6">
        <f t="shared" si="0"/>
        <v>20</v>
      </c>
    </row>
    <row r="7" spans="1:4" x14ac:dyDescent="0.25">
      <c r="A7" t="s">
        <v>40</v>
      </c>
      <c r="B7">
        <v>3</v>
      </c>
      <c r="C7">
        <v>10</v>
      </c>
      <c r="D7">
        <f t="shared" si="0"/>
        <v>13</v>
      </c>
    </row>
    <row r="8" spans="1:4" x14ac:dyDescent="0.25">
      <c r="A8" t="s">
        <v>39</v>
      </c>
      <c r="B8">
        <v>5</v>
      </c>
      <c r="C8">
        <v>7</v>
      </c>
      <c r="D8">
        <f t="shared" si="0"/>
        <v>12</v>
      </c>
    </row>
    <row r="9" spans="1:4" x14ac:dyDescent="0.25">
      <c r="A9" t="s">
        <v>38</v>
      </c>
      <c r="B9">
        <v>0</v>
      </c>
      <c r="C9">
        <v>5</v>
      </c>
      <c r="D9">
        <f t="shared" si="0"/>
        <v>5</v>
      </c>
    </row>
    <row r="10" spans="1:4" x14ac:dyDescent="0.25">
      <c r="A10" t="s">
        <v>37</v>
      </c>
      <c r="B10">
        <v>0</v>
      </c>
      <c r="C10">
        <v>1</v>
      </c>
      <c r="D10">
        <f t="shared" si="0"/>
        <v>1</v>
      </c>
    </row>
  </sheetData>
  <sortState ref="A2:D10">
    <sortCondition descending="1" ref="D2:D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H22" sqref="H22"/>
    </sheetView>
  </sheetViews>
  <sheetFormatPr defaultRowHeight="15" x14ac:dyDescent="0.25"/>
  <sheetData>
    <row r="1" spans="1:4" x14ac:dyDescent="0.25">
      <c r="A1" t="s">
        <v>0</v>
      </c>
      <c r="B1" t="s">
        <v>18</v>
      </c>
      <c r="C1" t="s">
        <v>19</v>
      </c>
      <c r="D1" t="s">
        <v>20</v>
      </c>
    </row>
    <row r="2" spans="1:4" x14ac:dyDescent="0.25">
      <c r="A2" t="s">
        <v>33</v>
      </c>
      <c r="B2">
        <v>17</v>
      </c>
      <c r="C2">
        <v>11</v>
      </c>
      <c r="D2">
        <f t="shared" ref="D2:D9" si="0">B2+C2</f>
        <v>28</v>
      </c>
    </row>
    <row r="3" spans="1:4" x14ac:dyDescent="0.25">
      <c r="A3" t="s">
        <v>34</v>
      </c>
      <c r="B3">
        <v>12</v>
      </c>
      <c r="C3">
        <v>6</v>
      </c>
      <c r="D3">
        <f t="shared" si="0"/>
        <v>18</v>
      </c>
    </row>
    <row r="4" spans="1:4" x14ac:dyDescent="0.25">
      <c r="A4" t="s">
        <v>35</v>
      </c>
      <c r="B4">
        <v>8</v>
      </c>
      <c r="C4">
        <v>9</v>
      </c>
      <c r="D4">
        <f t="shared" si="0"/>
        <v>17</v>
      </c>
    </row>
    <row r="5" spans="1:4" x14ac:dyDescent="0.25">
      <c r="A5" t="s">
        <v>36</v>
      </c>
      <c r="B5">
        <v>5</v>
      </c>
      <c r="C5">
        <v>3</v>
      </c>
      <c r="D5">
        <f t="shared" si="0"/>
        <v>8</v>
      </c>
    </row>
    <row r="6" spans="1:4" x14ac:dyDescent="0.25">
      <c r="A6" t="s">
        <v>51</v>
      </c>
      <c r="B6">
        <v>6</v>
      </c>
      <c r="C6">
        <v>1</v>
      </c>
      <c r="D6">
        <f t="shared" si="0"/>
        <v>7</v>
      </c>
    </row>
    <row r="7" spans="1:4" x14ac:dyDescent="0.25">
      <c r="A7" t="s">
        <v>43</v>
      </c>
      <c r="B7">
        <v>1</v>
      </c>
      <c r="C7">
        <v>0</v>
      </c>
      <c r="D7">
        <f t="shared" si="0"/>
        <v>1</v>
      </c>
    </row>
    <row r="8" spans="1:4" x14ac:dyDescent="0.25">
      <c r="A8" t="s">
        <v>44</v>
      </c>
      <c r="B8">
        <v>1</v>
      </c>
      <c r="C8">
        <v>0</v>
      </c>
      <c r="D8">
        <f t="shared" si="0"/>
        <v>1</v>
      </c>
    </row>
    <row r="9" spans="1:4" x14ac:dyDescent="0.25">
      <c r="A9" t="s">
        <v>45</v>
      </c>
      <c r="B9">
        <v>1</v>
      </c>
      <c r="C9">
        <v>0</v>
      </c>
      <c r="D9">
        <f t="shared" si="0"/>
        <v>1</v>
      </c>
    </row>
  </sheetData>
  <sortState ref="A2:D12">
    <sortCondition descending="1" ref="D2:D1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 facilitators</vt:lpstr>
      <vt:lpstr>Figure 3 barriers</vt:lpstr>
    </vt:vector>
  </TitlesOfParts>
  <Company>Pryfysgol Bangor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Jelley</dc:creator>
  <cp:lastModifiedBy>SLF</cp:lastModifiedBy>
  <dcterms:created xsi:type="dcterms:W3CDTF">2018-03-21T19:04:46Z</dcterms:created>
  <dcterms:modified xsi:type="dcterms:W3CDTF">2019-08-11T07:22:05Z</dcterms:modified>
</cp:coreProperties>
</file>