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7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<sst xmlns="http://schemas.openxmlformats.org/spreadsheetml/2006/main" count="538" uniqueCount="98">
  <si>
    <t>Interval</t>
  </si>
  <si>
    <t>Order</t>
  </si>
  <si>
    <t>Ln Evidence Ratio</t>
  </si>
  <si>
    <t>Age</t>
  </si>
  <si>
    <t>None</t>
  </si>
  <si>
    <t>Range</t>
  </si>
  <si>
    <t>Richness</t>
  </si>
  <si>
    <t>Cenozoic 5</t>
  </si>
  <si>
    <t>CHEILOSTOMATA</t>
  </si>
  <si>
    <t>FORAMINIFERIDA</t>
  </si>
  <si>
    <t>NEOGASTROPODA</t>
  </si>
  <si>
    <t>NEOTAENIOGLOSSA</t>
  </si>
  <si>
    <t>PTERIOIDA</t>
  </si>
  <si>
    <t>SCLERACTINA</t>
  </si>
  <si>
    <t>VENEROIDA</t>
  </si>
  <si>
    <t>Cenozoic 4</t>
  </si>
  <si>
    <t>ARCHAEOGASTROPODA</t>
  </si>
  <si>
    <t>Cenozoic 3</t>
  </si>
  <si>
    <t>Cenozoic 2</t>
  </si>
  <si>
    <t>Cenozoic 1</t>
  </si>
  <si>
    <t>Cretaceous 8</t>
  </si>
  <si>
    <t>Cretaceous 7</t>
  </si>
  <si>
    <t>AMMONOIDEA</t>
  </si>
  <si>
    <t>Cretaceous 6</t>
  </si>
  <si>
    <t>Cretaceous 5</t>
  </si>
  <si>
    <t>Cretaceous 4</t>
  </si>
  <si>
    <t>Cretaceous 3</t>
  </si>
  <si>
    <t>Cretaceous 2</t>
  </si>
  <si>
    <t>Cretaceous 1</t>
  </si>
  <si>
    <t>TEREBRATULIDA</t>
  </si>
  <si>
    <t>Jurassic 6</t>
  </si>
  <si>
    <t>Jurassic 5</t>
  </si>
  <si>
    <t>Jurassic 4</t>
  </si>
  <si>
    <t>Jurassic 3</t>
  </si>
  <si>
    <t>Jurassic 2</t>
  </si>
  <si>
    <t>Jurassic 1</t>
  </si>
  <si>
    <t>Triassic 4</t>
  </si>
  <si>
    <t>Triassic 3</t>
  </si>
  <si>
    <t>CERATITIDA</t>
  </si>
  <si>
    <t>SPIRIFERIDA</t>
  </si>
  <si>
    <t>Triassic 2</t>
  </si>
  <si>
    <t>Triassic 1</t>
  </si>
  <si>
    <t>Permian 4</t>
  </si>
  <si>
    <t>STROPHOMENIDA</t>
  </si>
  <si>
    <t>Permian 3</t>
  </si>
  <si>
    <t>RUGOSA</t>
  </si>
  <si>
    <t>Permian 2</t>
  </si>
  <si>
    <t>Permian 1</t>
  </si>
  <si>
    <t>Carbon. 5</t>
  </si>
  <si>
    <t>Carbon. 4</t>
  </si>
  <si>
    <t>GONIATITIDA</t>
  </si>
  <si>
    <t>Carbon. 3</t>
  </si>
  <si>
    <t>Carbon. 2</t>
  </si>
  <si>
    <t>Carbon. 1</t>
  </si>
  <si>
    <t>PROETIDA</t>
  </si>
  <si>
    <t>Devonian 5</t>
  </si>
  <si>
    <t>RHYNCHONELLIDA</t>
  </si>
  <si>
    <t>Devonian 4</t>
  </si>
  <si>
    <t>Devonian 3</t>
  </si>
  <si>
    <t>ATRYPIDA</t>
  </si>
  <si>
    <t>EUOMPHALINA</t>
  </si>
  <si>
    <t>PALAEOCOPIDA</t>
  </si>
  <si>
    <t>TABULATA</t>
  </si>
  <si>
    <t>Devonian 2</t>
  </si>
  <si>
    <t>ORTHIDA</t>
  </si>
  <si>
    <t>PHACOPIDA</t>
  </si>
  <si>
    <t>Devonian 1</t>
  </si>
  <si>
    <t>Silurian 2</t>
  </si>
  <si>
    <t>EURYPTERIDA</t>
  </si>
  <si>
    <t>MONOBATHRIDA</t>
  </si>
  <si>
    <t>ORTHOCERIDA</t>
  </si>
  <si>
    <t>PENTAMERIDA</t>
  </si>
  <si>
    <t>STROMATOPOROIDEA</t>
  </si>
  <si>
    <t>Silurian 1</t>
  </si>
  <si>
    <t>GRAPTOLOIDEA</t>
  </si>
  <si>
    <t>Ordovician 5</t>
  </si>
  <si>
    <t>ASAPHIDA</t>
  </si>
  <si>
    <t>CONODONTOPHORIDA</t>
  </si>
  <si>
    <t>TREPOSTOMATA</t>
  </si>
  <si>
    <t>Ordovician 4</t>
  </si>
  <si>
    <t>Ordovician 3</t>
  </si>
  <si>
    <t>Ordovician 2</t>
  </si>
  <si>
    <t>ENDOCERIDA</t>
  </si>
  <si>
    <t>Ordovician 1</t>
  </si>
  <si>
    <t>PTYCHOPARIIDA</t>
  </si>
  <si>
    <t>Cambrian 4</t>
  </si>
  <si>
    <t>AGNOSTIDA</t>
  </si>
  <si>
    <t>Cambrian 3</t>
  </si>
  <si>
    <t>CORYNEXOCHIDA</t>
  </si>
  <si>
    <t>No. of genera</t>
  </si>
  <si>
    <t>Age + range</t>
  </si>
  <si>
    <t>Age + richness</t>
  </si>
  <si>
    <t>Age + range + richness</t>
  </si>
  <si>
    <t>Cumulative—all age models</t>
  </si>
  <si>
    <t>Cumulative—all age-free models</t>
  </si>
  <si>
    <t>Range + richness</t>
  </si>
  <si>
    <t>Akaike weight</t>
  </si>
  <si>
    <t>SUPPLEMENTARY TABLE 1. Akaike weights for logistic regression models for each order comprising at least 30 genera in a given time interval.  The weight of the best model is in bold text.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</si>
</sst>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7"/>
      <color indexed="8"/>
      <name val="Arial"/>
      <family val="2"/>
    </font>
    <font>
      <sz val="7"/>
      <name val="Arial"/>
      <family val="0"/>
    </font>
    <font>
      <sz val="7"/>
      <color indexed="8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11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tabSelected="1" workbookViewId="0" topLeftCell="A1">
      <selection activeCell="R15" sqref="R15"/>
    </sheetView>
  </sheetViews>
  <sheetFormatPr defaultColWidth="9.140625" defaultRowHeight="12.75"/>
  <cols>
    <col min="2" max="2" width="17.7109375" style="0" customWidth="1"/>
    <col min="15" max="15" width="9.140625" style="1" customWidth="1"/>
  </cols>
  <sheetData>
    <row r="1" spans="1:22" s="3" customFormat="1" ht="26.25" customHeight="1" thickBot="1">
      <c r="A1" s="18" t="s">
        <v>97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  <c r="P1"/>
      <c r="Q1"/>
      <c r="R1"/>
      <c r="S1"/>
      <c r="T1"/>
      <c r="U1"/>
      <c r="V1"/>
    </row>
    <row r="2" spans="1:13" ht="13.5" thickTop="1">
      <c r="A2" s="4"/>
      <c r="B2" s="4"/>
      <c r="D2" s="16" t="s">
        <v>96</v>
      </c>
      <c r="E2" s="16"/>
      <c r="F2" s="17"/>
      <c r="G2" s="17"/>
      <c r="H2" s="17"/>
      <c r="I2" s="17"/>
      <c r="J2" s="17"/>
      <c r="K2" s="17"/>
      <c r="L2" s="17"/>
      <c r="M2" s="17"/>
    </row>
    <row r="3" spans="1:14" ht="37.5" thickBot="1">
      <c r="A3" s="9" t="s">
        <v>0</v>
      </c>
      <c r="B3" s="9" t="s">
        <v>1</v>
      </c>
      <c r="C3" s="9" t="s">
        <v>89</v>
      </c>
      <c r="D3" s="15" t="s">
        <v>3</v>
      </c>
      <c r="E3" s="15" t="s">
        <v>90</v>
      </c>
      <c r="F3" s="15" t="s">
        <v>91</v>
      </c>
      <c r="G3" s="15" t="s">
        <v>92</v>
      </c>
      <c r="H3" s="15" t="s">
        <v>4</v>
      </c>
      <c r="I3" s="15" t="s">
        <v>5</v>
      </c>
      <c r="J3" s="15" t="s">
        <v>6</v>
      </c>
      <c r="K3" s="15" t="s">
        <v>95</v>
      </c>
      <c r="L3" s="15" t="s">
        <v>93</v>
      </c>
      <c r="M3" s="15" t="s">
        <v>94</v>
      </c>
      <c r="N3" s="14" t="s">
        <v>2</v>
      </c>
    </row>
    <row r="4" spans="1:15" ht="12.75">
      <c r="A4" s="5" t="s">
        <v>7</v>
      </c>
      <c r="B4" s="5" t="s">
        <v>8</v>
      </c>
      <c r="C4" s="5">
        <v>58</v>
      </c>
      <c r="D4" s="6">
        <v>0.11052005465216945</v>
      </c>
      <c r="E4" s="6">
        <v>0.07388912667143115</v>
      </c>
      <c r="F4" s="6">
        <v>0.04468177415394905</v>
      </c>
      <c r="G4" s="6">
        <v>0.028146680142399436</v>
      </c>
      <c r="H4" s="6">
        <v>0.2975474231808846</v>
      </c>
      <c r="I4" s="6">
        <v>0.22490925158449535</v>
      </c>
      <c r="J4" s="6">
        <v>0.1309999569474086</v>
      </c>
      <c r="K4" s="6">
        <v>0.0893057326672624</v>
      </c>
      <c r="L4" s="7">
        <v>0.2572376356199491</v>
      </c>
      <c r="M4" s="7">
        <v>0.7427623643800509</v>
      </c>
      <c r="N4" s="8">
        <f>LN(L4/M4)</f>
        <v>-1.0603758510775005</v>
      </c>
      <c r="O4" s="2">
        <f aca="true" t="shared" si="0" ref="O4:O67">MAX(D4:K4)</f>
        <v>0.2975474231808846</v>
      </c>
    </row>
    <row r="5" spans="1:15" ht="12.75">
      <c r="A5" s="5" t="s">
        <v>7</v>
      </c>
      <c r="B5" s="5" t="s">
        <v>9</v>
      </c>
      <c r="C5" s="5">
        <v>37</v>
      </c>
      <c r="D5" s="6">
        <v>0.005447355029045795</v>
      </c>
      <c r="E5" s="6">
        <v>0.011964744889040067</v>
      </c>
      <c r="F5" s="6">
        <v>0.7578340268283716</v>
      </c>
      <c r="G5" s="6">
        <v>0.22320726144533998</v>
      </c>
      <c r="H5" s="6">
        <v>4.584257228145388E-05</v>
      </c>
      <c r="I5" s="6">
        <v>3.774622437293553E-05</v>
      </c>
      <c r="J5" s="6">
        <v>0.001067297950959018</v>
      </c>
      <c r="K5" s="6">
        <v>0.0003957250605891375</v>
      </c>
      <c r="L5" s="7">
        <v>0.9984533881917975</v>
      </c>
      <c r="M5" s="7">
        <v>0.0015466118082025449</v>
      </c>
      <c r="N5" s="8">
        <f>LN(L5/M5)</f>
        <v>6.470140861828832</v>
      </c>
      <c r="O5" s="2">
        <f t="shared" si="0"/>
        <v>0.7578340268283716</v>
      </c>
    </row>
    <row r="6" spans="1:15" ht="12.75">
      <c r="A6" s="5" t="s">
        <v>7</v>
      </c>
      <c r="B6" s="5" t="s">
        <v>10</v>
      </c>
      <c r="C6" s="5">
        <v>236</v>
      </c>
      <c r="D6" s="6">
        <v>3.1723908998844612E-06</v>
      </c>
      <c r="E6" s="6">
        <v>0.38751601878693875</v>
      </c>
      <c r="F6" s="6">
        <v>0.03480486537881368</v>
      </c>
      <c r="G6" s="6">
        <v>0.3420309527536599</v>
      </c>
      <c r="H6" s="6">
        <v>5.820841704729894E-09</v>
      </c>
      <c r="I6" s="6">
        <v>0.13676036746675632</v>
      </c>
      <c r="J6" s="6">
        <v>0.0017345191911101873</v>
      </c>
      <c r="K6" s="6">
        <v>0.09715009821097943</v>
      </c>
      <c r="L6" s="7">
        <v>0.7643550093103122</v>
      </c>
      <c r="M6" s="7">
        <v>0.23564499068968764</v>
      </c>
      <c r="N6" s="8">
        <f aca="true" t="shared" si="1" ref="N6:N39">LN(L6/M6)</f>
        <v>1.1767059573853014</v>
      </c>
      <c r="O6" s="2">
        <f t="shared" si="0"/>
        <v>0.38751601878693875</v>
      </c>
    </row>
    <row r="7" spans="1:15" ht="12.75">
      <c r="A7" s="5" t="s">
        <v>7</v>
      </c>
      <c r="B7" s="5" t="s">
        <v>11</v>
      </c>
      <c r="C7" s="5">
        <v>163</v>
      </c>
      <c r="D7" s="6">
        <v>0.0031890325928748352</v>
      </c>
      <c r="E7" s="6">
        <v>0.05056430589467988</v>
      </c>
      <c r="F7" s="6">
        <v>0.5772329494608982</v>
      </c>
      <c r="G7" s="6">
        <v>0.3689404798832556</v>
      </c>
      <c r="H7" s="6">
        <v>1.504891365349446E-08</v>
      </c>
      <c r="I7" s="6">
        <v>6.455760850923452E-06</v>
      </c>
      <c r="J7" s="6">
        <v>3.7243330706662497E-05</v>
      </c>
      <c r="K7" s="6">
        <v>2.951802782046461E-05</v>
      </c>
      <c r="L7" s="7">
        <v>0.9999267678317085</v>
      </c>
      <c r="M7" s="7">
        <v>7.323216829170405E-05</v>
      </c>
      <c r="N7" s="8">
        <f t="shared" si="1"/>
        <v>9.521802541143353</v>
      </c>
      <c r="O7" s="2">
        <f t="shared" si="0"/>
        <v>0.5772329494608982</v>
      </c>
    </row>
    <row r="8" spans="1:15" ht="12.75">
      <c r="A8" s="5" t="s">
        <v>7</v>
      </c>
      <c r="B8" s="5" t="s">
        <v>12</v>
      </c>
      <c r="C8" s="5">
        <v>43</v>
      </c>
      <c r="D8" s="6">
        <v>0.014793509017769005</v>
      </c>
      <c r="E8" s="6">
        <v>0.11477758325366508</v>
      </c>
      <c r="F8" s="6">
        <v>0.21400431898540903</v>
      </c>
      <c r="G8" s="6">
        <v>0.11755105092821092</v>
      </c>
      <c r="H8" s="6">
        <v>0.004842388142357453</v>
      </c>
      <c r="I8" s="6">
        <v>0.13304514472974924</v>
      </c>
      <c r="J8" s="6">
        <v>0.2410943871363481</v>
      </c>
      <c r="K8" s="6">
        <v>0.15989161780649103</v>
      </c>
      <c r="L8" s="7">
        <v>0.46112646218505404</v>
      </c>
      <c r="M8" s="7">
        <v>0.5388735378149458</v>
      </c>
      <c r="N8" s="8">
        <f t="shared" si="1"/>
        <v>-0.15580859284055934</v>
      </c>
      <c r="O8" s="2">
        <f t="shared" si="0"/>
        <v>0.2410943871363481</v>
      </c>
    </row>
    <row r="9" spans="1:15" ht="12.75">
      <c r="A9" s="5" t="s">
        <v>7</v>
      </c>
      <c r="B9" s="5" t="s">
        <v>13</v>
      </c>
      <c r="C9" s="5">
        <v>89</v>
      </c>
      <c r="D9" s="6">
        <v>7.812981356032158E-05</v>
      </c>
      <c r="E9" s="6">
        <v>0.17771966836644182</v>
      </c>
      <c r="F9" s="6">
        <v>0.020618885177503918</v>
      </c>
      <c r="G9" s="6">
        <v>0.07676805817914581</v>
      </c>
      <c r="H9" s="6">
        <v>9.709119154064018E-05</v>
      </c>
      <c r="I9" s="6">
        <v>0.47088619506203555</v>
      </c>
      <c r="J9" s="6">
        <v>0.046834328114003426</v>
      </c>
      <c r="K9" s="6">
        <v>0.2069976440957685</v>
      </c>
      <c r="L9" s="7">
        <v>0.27518474153665184</v>
      </c>
      <c r="M9" s="7">
        <v>0.7248152584633482</v>
      </c>
      <c r="N9" s="8">
        <f t="shared" si="1"/>
        <v>-0.9684741469465341</v>
      </c>
      <c r="O9" s="2">
        <f t="shared" si="0"/>
        <v>0.47088619506203555</v>
      </c>
    </row>
    <row r="10" spans="1:15" ht="12.75">
      <c r="A10" s="5" t="s">
        <v>7</v>
      </c>
      <c r="B10" s="5" t="s">
        <v>14</v>
      </c>
      <c r="C10" s="5">
        <v>233</v>
      </c>
      <c r="D10" s="6">
        <v>1.163712332930258E-14</v>
      </c>
      <c r="E10" s="6">
        <v>0.2421032695889769</v>
      </c>
      <c r="F10" s="6">
        <v>1.0862210445989512E-07</v>
      </c>
      <c r="G10" s="6">
        <v>0.08683821740495441</v>
      </c>
      <c r="H10" s="6">
        <v>1.4876747283257674E-16</v>
      </c>
      <c r="I10" s="6">
        <v>0.4935771402264497</v>
      </c>
      <c r="J10" s="6">
        <v>1.2074606658514462E-07</v>
      </c>
      <c r="K10" s="6">
        <v>0.17748114341143617</v>
      </c>
      <c r="L10" s="7">
        <v>0.3289415956160474</v>
      </c>
      <c r="M10" s="7">
        <v>0.6710584043839527</v>
      </c>
      <c r="N10" s="8">
        <f t="shared" si="1"/>
        <v>-0.7129759599117104</v>
      </c>
      <c r="O10" s="2">
        <f t="shared" si="0"/>
        <v>0.4935771402264497</v>
      </c>
    </row>
    <row r="11" spans="1:15" ht="12.75">
      <c r="A11" s="5" t="s">
        <v>15</v>
      </c>
      <c r="B11" s="5" t="s">
        <v>16</v>
      </c>
      <c r="C11" s="5">
        <v>33</v>
      </c>
      <c r="D11" s="6">
        <v>0.07175163935470807</v>
      </c>
      <c r="E11" s="6">
        <v>0.5461630726882309</v>
      </c>
      <c r="F11" s="6">
        <v>0.021550900432330912</v>
      </c>
      <c r="G11" s="6">
        <v>0.1654923529885306</v>
      </c>
      <c r="H11" s="6">
        <v>0.008830349311818031</v>
      </c>
      <c r="I11" s="6">
        <v>0.1264327697581594</v>
      </c>
      <c r="J11" s="6">
        <v>0.0035226399789607004</v>
      </c>
      <c r="K11" s="6">
        <v>0.056256275487261184</v>
      </c>
      <c r="L11" s="7">
        <v>0.8049579654638005</v>
      </c>
      <c r="M11" s="7">
        <v>0.19504203453619934</v>
      </c>
      <c r="N11" s="8">
        <f t="shared" si="1"/>
        <v>1.4175749621823075</v>
      </c>
      <c r="O11" s="2">
        <f t="shared" si="0"/>
        <v>0.5461630726882309</v>
      </c>
    </row>
    <row r="12" spans="1:15" ht="12.75">
      <c r="A12" s="5" t="s">
        <v>15</v>
      </c>
      <c r="B12" s="5" t="s">
        <v>9</v>
      </c>
      <c r="C12" s="5">
        <v>39</v>
      </c>
      <c r="D12" s="6">
        <v>0.4040538614039704</v>
      </c>
      <c r="E12" s="6">
        <v>0.16465587882927152</v>
      </c>
      <c r="F12" s="6">
        <v>0.19034871140389512</v>
      </c>
      <c r="G12" s="6">
        <v>0.05671164460844366</v>
      </c>
      <c r="H12" s="6">
        <v>0.09709217664745753</v>
      </c>
      <c r="I12" s="6">
        <v>0.03453758631388305</v>
      </c>
      <c r="J12" s="6">
        <v>0.04016709746125839</v>
      </c>
      <c r="K12" s="6">
        <v>0.012433043331820385</v>
      </c>
      <c r="L12" s="7">
        <v>0.8157700962455807</v>
      </c>
      <c r="M12" s="7">
        <v>0.18422990375441933</v>
      </c>
      <c r="N12" s="8">
        <f t="shared" si="1"/>
        <v>1.4879481158810035</v>
      </c>
      <c r="O12" s="2">
        <f t="shared" si="0"/>
        <v>0.4040538614039704</v>
      </c>
    </row>
    <row r="13" spans="1:15" ht="12.75">
      <c r="A13" s="5" t="s">
        <v>15</v>
      </c>
      <c r="B13" s="5" t="s">
        <v>10</v>
      </c>
      <c r="C13" s="5">
        <v>207</v>
      </c>
      <c r="D13" s="6">
        <v>0.000913920950660114</v>
      </c>
      <c r="E13" s="6">
        <v>0.008050927206282222</v>
      </c>
      <c r="F13" s="6">
        <v>0.7221892803630722</v>
      </c>
      <c r="G13" s="6">
        <v>0.2554152533537373</v>
      </c>
      <c r="H13" s="6">
        <v>1.9444610442702682E-07</v>
      </c>
      <c r="I13" s="6">
        <v>0.00010877092665532046</v>
      </c>
      <c r="J13" s="6">
        <v>0.009175058789444714</v>
      </c>
      <c r="K13" s="6">
        <v>0.004146593964043501</v>
      </c>
      <c r="L13" s="7">
        <v>0.9865693818737518</v>
      </c>
      <c r="M13" s="7">
        <v>0.013430618126247962</v>
      </c>
      <c r="N13" s="8">
        <f t="shared" si="1"/>
        <v>4.2966966190788</v>
      </c>
      <c r="O13" s="2">
        <f t="shared" si="0"/>
        <v>0.7221892803630722</v>
      </c>
    </row>
    <row r="14" spans="1:15" ht="12.75">
      <c r="A14" s="5" t="s">
        <v>15</v>
      </c>
      <c r="B14" s="5" t="s">
        <v>11</v>
      </c>
      <c r="C14" s="5">
        <v>157</v>
      </c>
      <c r="D14" s="6">
        <v>0.1430460648830805</v>
      </c>
      <c r="E14" s="6">
        <v>0.21149394661013093</v>
      </c>
      <c r="F14" s="6">
        <v>0.4069524616785128</v>
      </c>
      <c r="G14" s="6">
        <v>0.1497622148618492</v>
      </c>
      <c r="H14" s="6">
        <v>0.004287588799754602</v>
      </c>
      <c r="I14" s="6">
        <v>0.03036123743532275</v>
      </c>
      <c r="J14" s="6">
        <v>0.03532767709583314</v>
      </c>
      <c r="K14" s="6">
        <v>0.018768808635516096</v>
      </c>
      <c r="L14" s="7">
        <v>0.9112546880335735</v>
      </c>
      <c r="M14" s="7">
        <v>0.08874531196642658</v>
      </c>
      <c r="N14" s="8">
        <f t="shared" si="1"/>
        <v>2.3290518238812536</v>
      </c>
      <c r="O14" s="2">
        <f t="shared" si="0"/>
        <v>0.4069524616785128</v>
      </c>
    </row>
    <row r="15" spans="1:15" ht="12.75">
      <c r="A15" s="5" t="s">
        <v>15</v>
      </c>
      <c r="B15" s="5" t="s">
        <v>13</v>
      </c>
      <c r="C15" s="5">
        <v>75</v>
      </c>
      <c r="D15" s="6">
        <v>0.018538772802187034</v>
      </c>
      <c r="E15" s="6">
        <v>0.1824878535421035</v>
      </c>
      <c r="F15" s="6">
        <v>0.10423871598556433</v>
      </c>
      <c r="G15" s="6">
        <v>0.120119059530334</v>
      </c>
      <c r="H15" s="6">
        <v>0.047337388561932016</v>
      </c>
      <c r="I15" s="6">
        <v>0.191399786977427</v>
      </c>
      <c r="J15" s="6">
        <v>0.19871355507886995</v>
      </c>
      <c r="K15" s="6">
        <v>0.13716486752158213</v>
      </c>
      <c r="L15" s="7">
        <v>0.4253844018601889</v>
      </c>
      <c r="M15" s="7">
        <v>0.5746155981398111</v>
      </c>
      <c r="N15" s="8">
        <f t="shared" si="1"/>
        <v>-0.30070805716208326</v>
      </c>
      <c r="O15" s="2">
        <f t="shared" si="0"/>
        <v>0.19871355507886995</v>
      </c>
    </row>
    <row r="16" spans="1:15" ht="12.75">
      <c r="A16" s="5" t="s">
        <v>15</v>
      </c>
      <c r="B16" s="5" t="s">
        <v>14</v>
      </c>
      <c r="C16" s="5">
        <v>174</v>
      </c>
      <c r="D16" s="6">
        <v>0.008716019428549446</v>
      </c>
      <c r="E16" s="6">
        <v>0.0737117436269867</v>
      </c>
      <c r="F16" s="6">
        <v>0.21180417186227382</v>
      </c>
      <c r="G16" s="6">
        <v>0.07491897304886652</v>
      </c>
      <c r="H16" s="6">
        <v>0.004310795502665514</v>
      </c>
      <c r="I16" s="6">
        <v>0.11291808520489417</v>
      </c>
      <c r="J16" s="6">
        <v>0.3758396712290144</v>
      </c>
      <c r="K16" s="6">
        <v>0.13778054009674953</v>
      </c>
      <c r="L16" s="7">
        <v>0.3691509079666765</v>
      </c>
      <c r="M16" s="7">
        <v>0.6308490920333236</v>
      </c>
      <c r="N16" s="8">
        <f t="shared" si="1"/>
        <v>-0.535861151981041</v>
      </c>
      <c r="O16" s="2">
        <f t="shared" si="0"/>
        <v>0.3758396712290144</v>
      </c>
    </row>
    <row r="17" spans="1:15" ht="12.75">
      <c r="A17" s="5" t="s">
        <v>17</v>
      </c>
      <c r="B17" s="5" t="s">
        <v>16</v>
      </c>
      <c r="C17" s="5">
        <v>43</v>
      </c>
      <c r="D17" s="6">
        <v>0.24507429581087942</v>
      </c>
      <c r="E17" s="6">
        <v>0.22315555963156206</v>
      </c>
      <c r="F17" s="6">
        <v>0.09677310406334685</v>
      </c>
      <c r="G17" s="6">
        <v>0.1670420577139559</v>
      </c>
      <c r="H17" s="6">
        <v>0.06597533268556159</v>
      </c>
      <c r="I17" s="6">
        <v>0.1270475483418098</v>
      </c>
      <c r="J17" s="6">
        <v>0.02789817885777346</v>
      </c>
      <c r="K17" s="6">
        <v>0.047033922895110804</v>
      </c>
      <c r="L17" s="7">
        <v>0.7320450172197441</v>
      </c>
      <c r="M17" s="7">
        <v>0.2679549827802557</v>
      </c>
      <c r="N17" s="8">
        <f t="shared" si="1"/>
        <v>1.005023019303418</v>
      </c>
      <c r="O17" s="2">
        <f t="shared" si="0"/>
        <v>0.24507429581087942</v>
      </c>
    </row>
    <row r="18" spans="1:15" ht="12.75">
      <c r="A18" s="5" t="s">
        <v>17</v>
      </c>
      <c r="B18" s="5" t="s">
        <v>8</v>
      </c>
      <c r="C18" s="5">
        <v>70</v>
      </c>
      <c r="D18" s="6">
        <v>0.009747430509620505</v>
      </c>
      <c r="E18" s="6">
        <v>0.23072759443391705</v>
      </c>
      <c r="F18" s="6">
        <v>0.006634197890300549</v>
      </c>
      <c r="G18" s="6">
        <v>0.07742917471812663</v>
      </c>
      <c r="H18" s="6">
        <v>0.0037439611685100723</v>
      </c>
      <c r="I18" s="6">
        <v>0.4969571041442515</v>
      </c>
      <c r="J18" s="6">
        <v>0.005956623018157912</v>
      </c>
      <c r="K18" s="6">
        <v>0.1688039141171159</v>
      </c>
      <c r="L18" s="7">
        <v>0.32453839755196473</v>
      </c>
      <c r="M18" s="7">
        <v>0.6754616024480354</v>
      </c>
      <c r="N18" s="8">
        <f t="shared" si="1"/>
        <v>-0.7329924551272308</v>
      </c>
      <c r="O18" s="2">
        <f t="shared" si="0"/>
        <v>0.4969571041442515</v>
      </c>
    </row>
    <row r="19" spans="1:15" ht="12.75">
      <c r="A19" s="5" t="s">
        <v>17</v>
      </c>
      <c r="B19" s="5" t="s">
        <v>9</v>
      </c>
      <c r="C19" s="5">
        <v>47</v>
      </c>
      <c r="D19" s="6">
        <v>0.5197379066345091</v>
      </c>
      <c r="E19" s="6">
        <v>0.1921196831817219</v>
      </c>
      <c r="F19" s="6">
        <v>0.2157496111686223</v>
      </c>
      <c r="G19" s="6">
        <v>0.06516990736989306</v>
      </c>
      <c r="H19" s="6">
        <v>0.0017669304829766674</v>
      </c>
      <c r="I19" s="6">
        <v>0.0017538697963955258</v>
      </c>
      <c r="J19" s="6">
        <v>0.002790789857486577</v>
      </c>
      <c r="K19" s="6">
        <v>0.000911301508394839</v>
      </c>
      <c r="L19" s="7">
        <v>0.9927771083547463</v>
      </c>
      <c r="M19" s="7">
        <v>0.007222891645253609</v>
      </c>
      <c r="N19" s="8">
        <f t="shared" si="1"/>
        <v>4.923250798357324</v>
      </c>
      <c r="O19" s="2">
        <f t="shared" si="0"/>
        <v>0.5197379066345091</v>
      </c>
    </row>
    <row r="20" spans="1:15" ht="12.75">
      <c r="A20" s="5" t="s">
        <v>17</v>
      </c>
      <c r="B20" s="5" t="s">
        <v>10</v>
      </c>
      <c r="C20" s="5">
        <v>233</v>
      </c>
      <c r="D20" s="6">
        <v>0.00011102200520277863</v>
      </c>
      <c r="E20" s="6">
        <v>0.38247311283312213</v>
      </c>
      <c r="F20" s="6">
        <v>0.07456404030499764</v>
      </c>
      <c r="G20" s="6">
        <v>0.2807152487850021</v>
      </c>
      <c r="H20" s="6">
        <v>8.919522980078124E-07</v>
      </c>
      <c r="I20" s="6">
        <v>0.1079829287771737</v>
      </c>
      <c r="J20" s="6">
        <v>0.02588006930982878</v>
      </c>
      <c r="K20" s="6">
        <v>0.12827268603237485</v>
      </c>
      <c r="L20" s="7">
        <v>0.7378634239283246</v>
      </c>
      <c r="M20" s="7">
        <v>0.26213657607167534</v>
      </c>
      <c r="N20" s="8">
        <f t="shared" si="1"/>
        <v>1.0348930943897856</v>
      </c>
      <c r="O20" s="2">
        <f t="shared" si="0"/>
        <v>0.38247311283312213</v>
      </c>
    </row>
    <row r="21" spans="1:15" ht="12.75">
      <c r="A21" s="5" t="s">
        <v>17</v>
      </c>
      <c r="B21" s="5" t="s">
        <v>11</v>
      </c>
      <c r="C21" s="5">
        <v>186</v>
      </c>
      <c r="D21" s="6">
        <v>0.004262140729849792</v>
      </c>
      <c r="E21" s="6">
        <v>0.4130730162450686</v>
      </c>
      <c r="F21" s="6">
        <v>0.004683868505016504</v>
      </c>
      <c r="G21" s="6">
        <v>0.5759732395384196</v>
      </c>
      <c r="H21" s="6">
        <v>4.856337358206647E-10</v>
      </c>
      <c r="I21" s="6">
        <v>0.00107226319775267</v>
      </c>
      <c r="J21" s="6">
        <v>1.5977748216113927E-07</v>
      </c>
      <c r="K21" s="6">
        <v>0.0009353115207770107</v>
      </c>
      <c r="L21" s="7">
        <v>0.9979922650183546</v>
      </c>
      <c r="M21" s="7">
        <v>0.002007734981645578</v>
      </c>
      <c r="N21" s="8">
        <f t="shared" si="1"/>
        <v>6.208738313931829</v>
      </c>
      <c r="O21" s="2">
        <f t="shared" si="0"/>
        <v>0.5759732395384196</v>
      </c>
    </row>
    <row r="22" spans="1:15" ht="12.75">
      <c r="A22" s="5" t="s">
        <v>17</v>
      </c>
      <c r="B22" s="5" t="s">
        <v>12</v>
      </c>
      <c r="C22" s="5">
        <v>30</v>
      </c>
      <c r="D22" s="6">
        <v>0.3162016164914319</v>
      </c>
      <c r="E22" s="6">
        <v>0.13571590915869386</v>
      </c>
      <c r="F22" s="6">
        <v>0.27453089307342643</v>
      </c>
      <c r="G22" s="6">
        <v>0.07415090394177731</v>
      </c>
      <c r="H22" s="6">
        <v>0.05792642598514645</v>
      </c>
      <c r="I22" s="6">
        <v>0.049793280091596705</v>
      </c>
      <c r="J22" s="6">
        <v>0.07020222719871556</v>
      </c>
      <c r="K22" s="6">
        <v>0.021478744059211928</v>
      </c>
      <c r="L22" s="7">
        <v>0.8005993226653296</v>
      </c>
      <c r="M22" s="7">
        <v>0.19940067733467065</v>
      </c>
      <c r="N22" s="8">
        <f t="shared" si="1"/>
        <v>1.3900443461383891</v>
      </c>
      <c r="O22" s="2">
        <f t="shared" si="0"/>
        <v>0.3162016164914319</v>
      </c>
    </row>
    <row r="23" spans="1:15" ht="12.75">
      <c r="A23" s="5" t="s">
        <v>17</v>
      </c>
      <c r="B23" s="5" t="s">
        <v>13</v>
      </c>
      <c r="C23" s="5">
        <v>71</v>
      </c>
      <c r="D23" s="6">
        <v>0.006444682425720334</v>
      </c>
      <c r="E23" s="6">
        <v>0.01619797407246997</v>
      </c>
      <c r="F23" s="6">
        <v>0.17458053907871218</v>
      </c>
      <c r="G23" s="6">
        <v>0.06471288630350296</v>
      </c>
      <c r="H23" s="6">
        <v>0.013457077119182852</v>
      </c>
      <c r="I23" s="6">
        <v>0.038929618450303245</v>
      </c>
      <c r="J23" s="6">
        <v>0.4931213849421076</v>
      </c>
      <c r="K23" s="6">
        <v>0.19255583760800088</v>
      </c>
      <c r="L23" s="7">
        <v>0.26193608188040546</v>
      </c>
      <c r="M23" s="7">
        <v>0.7380639181195946</v>
      </c>
      <c r="N23" s="8">
        <f t="shared" si="1"/>
        <v>-1.035929919059272</v>
      </c>
      <c r="O23" s="2">
        <f t="shared" si="0"/>
        <v>0.4931213849421076</v>
      </c>
    </row>
    <row r="24" spans="1:15" ht="12.75">
      <c r="A24" s="5" t="s">
        <v>17</v>
      </c>
      <c r="B24" s="5" t="s">
        <v>14</v>
      </c>
      <c r="C24" s="5">
        <v>157</v>
      </c>
      <c r="D24" s="6">
        <v>0.09619958356545692</v>
      </c>
      <c r="E24" s="6">
        <v>0.22700106185207622</v>
      </c>
      <c r="F24" s="6">
        <v>0.0884515279539651</v>
      </c>
      <c r="G24" s="6">
        <v>0.09163443421460415</v>
      </c>
      <c r="H24" s="6">
        <v>0.030553609889994615</v>
      </c>
      <c r="I24" s="6">
        <v>0.2778065557408327</v>
      </c>
      <c r="J24" s="6">
        <v>0.0825104563397019</v>
      </c>
      <c r="K24" s="6">
        <v>0.10584277044336832</v>
      </c>
      <c r="L24" s="7">
        <v>0.5032866075861024</v>
      </c>
      <c r="M24" s="7">
        <v>0.4967133924138975</v>
      </c>
      <c r="N24" s="8">
        <f t="shared" si="1"/>
        <v>0.013146619689281668</v>
      </c>
      <c r="O24" s="2">
        <f t="shared" si="0"/>
        <v>0.2778065557408327</v>
      </c>
    </row>
    <row r="25" spans="1:15" ht="12.75">
      <c r="A25" s="5" t="s">
        <v>18</v>
      </c>
      <c r="B25" s="5" t="s">
        <v>16</v>
      </c>
      <c r="C25" s="5">
        <v>35</v>
      </c>
      <c r="D25" s="6">
        <v>0.2470168558731631</v>
      </c>
      <c r="E25" s="6">
        <v>0.24872796830983832</v>
      </c>
      <c r="F25" s="6">
        <v>0.08010672455175155</v>
      </c>
      <c r="G25" s="6">
        <v>0.11538679391352066</v>
      </c>
      <c r="H25" s="6">
        <v>0.04315725406278483</v>
      </c>
      <c r="I25" s="6">
        <v>0.17714286903928853</v>
      </c>
      <c r="J25" s="6">
        <v>0.015066241469199763</v>
      </c>
      <c r="K25" s="6">
        <v>0.07339529278045331</v>
      </c>
      <c r="L25" s="7">
        <v>0.6912383426482737</v>
      </c>
      <c r="M25" s="7">
        <v>0.30876165735172645</v>
      </c>
      <c r="N25" s="8">
        <f t="shared" si="1"/>
        <v>0.8059150446985073</v>
      </c>
      <c r="O25" s="2">
        <f t="shared" si="0"/>
        <v>0.24872796830983832</v>
      </c>
    </row>
    <row r="26" spans="1:15" ht="12.75">
      <c r="A26" s="5" t="s">
        <v>18</v>
      </c>
      <c r="B26" s="5" t="s">
        <v>9</v>
      </c>
      <c r="C26" s="5">
        <v>53</v>
      </c>
      <c r="D26" s="6">
        <v>0.00011088451780255872</v>
      </c>
      <c r="E26" s="6">
        <v>0.18518142892816739</v>
      </c>
      <c r="F26" s="6">
        <v>0.006072898730550219</v>
      </c>
      <c r="G26" s="6">
        <v>0.05757378450258947</v>
      </c>
      <c r="H26" s="6">
        <v>0.00020119480007009852</v>
      </c>
      <c r="I26" s="6">
        <v>0.5526550351314271</v>
      </c>
      <c r="J26" s="6">
        <v>0.018675901456220403</v>
      </c>
      <c r="K26" s="6">
        <v>0.17952887193317266</v>
      </c>
      <c r="L26" s="7">
        <v>0.24893899667910963</v>
      </c>
      <c r="M26" s="7">
        <v>0.7510610033208903</v>
      </c>
      <c r="N26" s="8">
        <f t="shared" si="1"/>
        <v>-1.1042790047280786</v>
      </c>
      <c r="O26" s="2">
        <f t="shared" si="0"/>
        <v>0.5526550351314271</v>
      </c>
    </row>
    <row r="27" spans="1:15" ht="12.75">
      <c r="A27" s="5" t="s">
        <v>18</v>
      </c>
      <c r="B27" s="5" t="s">
        <v>10</v>
      </c>
      <c r="C27" s="5">
        <v>215</v>
      </c>
      <c r="D27" s="6">
        <v>0.0018541749855829478</v>
      </c>
      <c r="E27" s="6">
        <v>0.6908133657456289</v>
      </c>
      <c r="F27" s="6">
        <v>0.001702111764048101</v>
      </c>
      <c r="G27" s="6">
        <v>0.3052110904262606</v>
      </c>
      <c r="H27" s="6">
        <v>4.717894496463688E-09</v>
      </c>
      <c r="I27" s="6">
        <v>0.00030864604176288366</v>
      </c>
      <c r="J27" s="6">
        <v>2.0468053614933814E-07</v>
      </c>
      <c r="K27" s="6">
        <v>0.00011040163828606856</v>
      </c>
      <c r="L27" s="7">
        <v>0.9995807429215205</v>
      </c>
      <c r="M27" s="7">
        <v>0.000419257078479598</v>
      </c>
      <c r="N27" s="8">
        <f t="shared" si="1"/>
        <v>7.776606928739915</v>
      </c>
      <c r="O27" s="2">
        <f t="shared" si="0"/>
        <v>0.6908133657456289</v>
      </c>
    </row>
    <row r="28" spans="1:15" ht="12.75">
      <c r="A28" s="5" t="s">
        <v>18</v>
      </c>
      <c r="B28" s="5" t="s">
        <v>11</v>
      </c>
      <c r="C28" s="5">
        <v>180</v>
      </c>
      <c r="D28" s="6">
        <v>0.003485398577113129</v>
      </c>
      <c r="E28" s="6">
        <v>0.6219121805254075</v>
      </c>
      <c r="F28" s="6">
        <v>0.007696755634543295</v>
      </c>
      <c r="G28" s="6">
        <v>0.21880807983224113</v>
      </c>
      <c r="H28" s="6">
        <v>2.741252528170932E-05</v>
      </c>
      <c r="I28" s="6">
        <v>0.10612126047248209</v>
      </c>
      <c r="J28" s="6">
        <v>0.0006515392797408644</v>
      </c>
      <c r="K28" s="6">
        <v>0.041297373153190174</v>
      </c>
      <c r="L28" s="7">
        <v>0.8519024145693052</v>
      </c>
      <c r="M28" s="7">
        <v>0.14809758543069484</v>
      </c>
      <c r="N28" s="8">
        <f t="shared" si="1"/>
        <v>1.7496005658796243</v>
      </c>
      <c r="O28" s="2">
        <f t="shared" si="0"/>
        <v>0.6219121805254075</v>
      </c>
    </row>
    <row r="29" spans="1:15" ht="12.75">
      <c r="A29" s="5" t="s">
        <v>18</v>
      </c>
      <c r="B29" s="5" t="s">
        <v>13</v>
      </c>
      <c r="C29" s="5">
        <v>49</v>
      </c>
      <c r="D29" s="6">
        <v>0.10345919348520782</v>
      </c>
      <c r="E29" s="6">
        <v>0.0852804626148355</v>
      </c>
      <c r="F29" s="6">
        <v>0.045012732088912336</v>
      </c>
      <c r="G29" s="6">
        <v>0.025999221549828505</v>
      </c>
      <c r="H29" s="6">
        <v>0.27017201810819563</v>
      </c>
      <c r="I29" s="6">
        <v>0.25960915996299194</v>
      </c>
      <c r="J29" s="6">
        <v>0.12712581547771995</v>
      </c>
      <c r="K29" s="6">
        <v>0.08334139671230827</v>
      </c>
      <c r="L29" s="7">
        <v>0.2597516097387842</v>
      </c>
      <c r="M29" s="7">
        <v>0.7402483902612158</v>
      </c>
      <c r="N29" s="8">
        <f t="shared" si="1"/>
        <v>-1.0472599651692573</v>
      </c>
      <c r="O29" s="2">
        <f t="shared" si="0"/>
        <v>0.27017201810819563</v>
      </c>
    </row>
    <row r="30" spans="1:15" ht="12.75">
      <c r="A30" s="5" t="s">
        <v>18</v>
      </c>
      <c r="B30" s="5" t="s">
        <v>14</v>
      </c>
      <c r="C30" s="5">
        <v>139</v>
      </c>
      <c r="D30" s="6">
        <v>0.5163432065829804</v>
      </c>
      <c r="E30" s="6">
        <v>0.21561629837047136</v>
      </c>
      <c r="F30" s="6">
        <v>0.19257783922135832</v>
      </c>
      <c r="G30" s="6">
        <v>0.07546248075789963</v>
      </c>
      <c r="H30" s="6">
        <v>3.342775126819289E-09</v>
      </c>
      <c r="I30" s="6">
        <v>1.0672786013367057E-07</v>
      </c>
      <c r="J30" s="6">
        <v>2.7433975620131798E-08</v>
      </c>
      <c r="K30" s="6">
        <v>3.7562679446139245E-08</v>
      </c>
      <c r="L30" s="7">
        <v>0.9999998249327097</v>
      </c>
      <c r="M30" s="7">
        <v>1.7506729032676091E-07</v>
      </c>
      <c r="N30" s="8">
        <f t="shared" si="1"/>
        <v>15.558095245710062</v>
      </c>
      <c r="O30" s="2">
        <f t="shared" si="0"/>
        <v>0.5163432065829804</v>
      </c>
    </row>
    <row r="31" spans="1:15" ht="12.75">
      <c r="A31" s="5" t="s">
        <v>19</v>
      </c>
      <c r="B31" s="5" t="s">
        <v>16</v>
      </c>
      <c r="C31" s="5">
        <v>39</v>
      </c>
      <c r="D31" s="6">
        <v>0.007791624696602029</v>
      </c>
      <c r="E31" s="6">
        <v>0.1897787507248232</v>
      </c>
      <c r="F31" s="6">
        <v>0.007541031103286564</v>
      </c>
      <c r="G31" s="6">
        <v>0.07586692149751738</v>
      </c>
      <c r="H31" s="6">
        <v>0.023704431471272734</v>
      </c>
      <c r="I31" s="6">
        <v>0.4732147961805639</v>
      </c>
      <c r="J31" s="6">
        <v>0.02329058961858291</v>
      </c>
      <c r="K31" s="6">
        <v>0.19881185470735124</v>
      </c>
      <c r="L31" s="7">
        <v>0.28097832802222916</v>
      </c>
      <c r="M31" s="7">
        <v>0.7190216719777707</v>
      </c>
      <c r="N31" s="8">
        <f t="shared" si="1"/>
        <v>-0.9396139572161257</v>
      </c>
      <c r="O31" s="2">
        <f t="shared" si="0"/>
        <v>0.4732147961805639</v>
      </c>
    </row>
    <row r="32" spans="1:15" ht="12.75">
      <c r="A32" s="5" t="s">
        <v>19</v>
      </c>
      <c r="B32" s="5" t="s">
        <v>10</v>
      </c>
      <c r="C32" s="5">
        <v>162</v>
      </c>
      <c r="D32" s="6">
        <v>2.8300848314175653E-05</v>
      </c>
      <c r="E32" s="6">
        <v>0.28469629569779914</v>
      </c>
      <c r="F32" s="6">
        <v>0.011172137806003951</v>
      </c>
      <c r="G32" s="6">
        <v>0.12048000613928636</v>
      </c>
      <c r="H32" s="6">
        <v>6.733146285879714E-05</v>
      </c>
      <c r="I32" s="6">
        <v>0.40408954562343746</v>
      </c>
      <c r="J32" s="6">
        <v>0.016356682034580208</v>
      </c>
      <c r="K32" s="6">
        <v>0.1631097003877198</v>
      </c>
      <c r="L32" s="7">
        <v>0.4163767404914036</v>
      </c>
      <c r="M32" s="7">
        <v>0.5836232595085963</v>
      </c>
      <c r="N32" s="8">
        <f t="shared" si="1"/>
        <v>-0.3376651944676597</v>
      </c>
      <c r="O32" s="2">
        <f t="shared" si="0"/>
        <v>0.40408954562343746</v>
      </c>
    </row>
    <row r="33" spans="1:15" ht="12.75">
      <c r="A33" s="5" t="s">
        <v>19</v>
      </c>
      <c r="B33" s="5" t="s">
        <v>11</v>
      </c>
      <c r="C33" s="5">
        <v>188</v>
      </c>
      <c r="D33" s="6">
        <v>1.8331548803099097E-05</v>
      </c>
      <c r="E33" s="6">
        <v>0.3393674066615296</v>
      </c>
      <c r="F33" s="6">
        <v>0.009836336314385487</v>
      </c>
      <c r="G33" s="6">
        <v>0.19914059638893997</v>
      </c>
      <c r="H33" s="6">
        <v>8.197984989362807E-07</v>
      </c>
      <c r="I33" s="6">
        <v>0.27974214686745447</v>
      </c>
      <c r="J33" s="6">
        <v>0.0038743126825654</v>
      </c>
      <c r="K33" s="6">
        <v>0.16802004973782306</v>
      </c>
      <c r="L33" s="7">
        <v>0.5483626709136581</v>
      </c>
      <c r="M33" s="7">
        <v>0.4516373290863418</v>
      </c>
      <c r="N33" s="8">
        <f t="shared" si="1"/>
        <v>0.19405738780241485</v>
      </c>
      <c r="O33" s="2">
        <f t="shared" si="0"/>
        <v>0.3393674066615296</v>
      </c>
    </row>
    <row r="34" spans="1:15" ht="12.75">
      <c r="A34" s="5" t="s">
        <v>19</v>
      </c>
      <c r="B34" s="5" t="s">
        <v>13</v>
      </c>
      <c r="C34" s="5">
        <v>51</v>
      </c>
      <c r="D34" s="6">
        <v>0.029574887093665306</v>
      </c>
      <c r="E34" s="6">
        <v>0.03573413674650652</v>
      </c>
      <c r="F34" s="6">
        <v>0.15737105795181422</v>
      </c>
      <c r="G34" s="6">
        <v>0.07718020278488881</v>
      </c>
      <c r="H34" s="6">
        <v>0.03821045868477093</v>
      </c>
      <c r="I34" s="6">
        <v>0.06735152814662426</v>
      </c>
      <c r="J34" s="6">
        <v>0.36629008162583127</v>
      </c>
      <c r="K34" s="6">
        <v>0.22828764696589868</v>
      </c>
      <c r="L34" s="7">
        <v>0.29986028457687486</v>
      </c>
      <c r="M34" s="7">
        <v>0.7001397154231251</v>
      </c>
      <c r="N34" s="8">
        <f t="shared" si="1"/>
        <v>-0.8479632604901156</v>
      </c>
      <c r="O34" s="2">
        <f t="shared" si="0"/>
        <v>0.36629008162583127</v>
      </c>
    </row>
    <row r="35" spans="1:15" ht="12.75">
      <c r="A35" s="5" t="s">
        <v>19</v>
      </c>
      <c r="B35" s="5" t="s">
        <v>14</v>
      </c>
      <c r="C35" s="5">
        <v>122</v>
      </c>
      <c r="D35" s="6">
        <v>0.005590584476588337</v>
      </c>
      <c r="E35" s="6">
        <v>0.1841607637259729</v>
      </c>
      <c r="F35" s="6">
        <v>0.018043925523495177</v>
      </c>
      <c r="G35" s="6">
        <v>0.06937758525835191</v>
      </c>
      <c r="H35" s="6">
        <v>0.011026895573199984</v>
      </c>
      <c r="I35" s="6">
        <v>0.47703212624100794</v>
      </c>
      <c r="J35" s="6">
        <v>0.05152586111638475</v>
      </c>
      <c r="K35" s="6">
        <v>0.18324225808499894</v>
      </c>
      <c r="L35" s="7">
        <v>0.27717285898440835</v>
      </c>
      <c r="M35" s="7">
        <v>0.7228271410155916</v>
      </c>
      <c r="N35" s="8">
        <f t="shared" si="1"/>
        <v>-0.9585287566305116</v>
      </c>
      <c r="O35" s="2">
        <f t="shared" si="0"/>
        <v>0.47703212624100794</v>
      </c>
    </row>
    <row r="36" spans="1:15" ht="12.75">
      <c r="A36" s="5" t="s">
        <v>20</v>
      </c>
      <c r="B36" s="5" t="s">
        <v>10</v>
      </c>
      <c r="C36" s="5">
        <v>82</v>
      </c>
      <c r="D36" s="6">
        <v>0.21671236052296425</v>
      </c>
      <c r="E36" s="6">
        <v>0.22445475720583177</v>
      </c>
      <c r="F36" s="6">
        <v>0.14441255374183548</v>
      </c>
      <c r="G36" s="6">
        <v>0.07630817337066395</v>
      </c>
      <c r="H36" s="6">
        <v>0.17364627257439</v>
      </c>
      <c r="I36" s="6">
        <v>0.07481893141251232</v>
      </c>
      <c r="J36" s="6">
        <v>0.061717711416246795</v>
      </c>
      <c r="K36" s="6">
        <v>0.027929239755555463</v>
      </c>
      <c r="L36" s="7">
        <v>0.6618878448412955</v>
      </c>
      <c r="M36" s="7">
        <v>0.3381121551587046</v>
      </c>
      <c r="N36" s="8">
        <f t="shared" si="1"/>
        <v>0.6717184624761999</v>
      </c>
      <c r="O36" s="2">
        <f t="shared" si="0"/>
        <v>0.22445475720583177</v>
      </c>
    </row>
    <row r="37" spans="1:15" ht="12.75">
      <c r="A37" s="5" t="s">
        <v>20</v>
      </c>
      <c r="B37" s="5" t="s">
        <v>11</v>
      </c>
      <c r="C37" s="5">
        <v>109</v>
      </c>
      <c r="D37" s="6">
        <v>0.3102484879781918</v>
      </c>
      <c r="E37" s="6">
        <v>0.27566644708641075</v>
      </c>
      <c r="F37" s="6">
        <v>0.2913984602614799</v>
      </c>
      <c r="G37" s="6">
        <v>0.12220129350033991</v>
      </c>
      <c r="H37" s="6">
        <v>0.00026310179599228913</v>
      </c>
      <c r="I37" s="6">
        <v>9.455000325167864E-05</v>
      </c>
      <c r="J37" s="6">
        <v>9.346890643553756E-05</v>
      </c>
      <c r="K37" s="6">
        <v>3.419046789825955E-05</v>
      </c>
      <c r="L37" s="7">
        <v>0.9995146888264225</v>
      </c>
      <c r="M37" s="7">
        <v>0.0004853111735777649</v>
      </c>
      <c r="N37" s="8">
        <f t="shared" si="1"/>
        <v>7.630234848780011</v>
      </c>
      <c r="O37" s="2">
        <f t="shared" si="0"/>
        <v>0.3102484879781918</v>
      </c>
    </row>
    <row r="38" spans="1:15" ht="12.75">
      <c r="A38" s="5" t="s">
        <v>20</v>
      </c>
      <c r="B38" s="5" t="s">
        <v>12</v>
      </c>
      <c r="C38" s="5">
        <v>66</v>
      </c>
      <c r="D38" s="6">
        <v>0.43961600971100906</v>
      </c>
      <c r="E38" s="6">
        <v>0.20614737978203604</v>
      </c>
      <c r="F38" s="6">
        <v>0.15379050956411774</v>
      </c>
      <c r="G38" s="6">
        <v>0.07981974328649415</v>
      </c>
      <c r="H38" s="6">
        <v>0.02925029724707124</v>
      </c>
      <c r="I38" s="6">
        <v>0.05019430834465408</v>
      </c>
      <c r="J38" s="6">
        <v>0.023078504442329777</v>
      </c>
      <c r="K38" s="6">
        <v>0.018103247622287908</v>
      </c>
      <c r="L38" s="7">
        <v>0.879373642343657</v>
      </c>
      <c r="M38" s="7">
        <v>0.120626357656343</v>
      </c>
      <c r="N38" s="8">
        <f t="shared" si="1"/>
        <v>1.9865120692017226</v>
      </c>
      <c r="O38" s="2">
        <f t="shared" si="0"/>
        <v>0.43961600971100906</v>
      </c>
    </row>
    <row r="39" spans="1:15" ht="12.75">
      <c r="A39" s="5" t="s">
        <v>20</v>
      </c>
      <c r="B39" s="5" t="s">
        <v>13</v>
      </c>
      <c r="C39" s="5">
        <v>47</v>
      </c>
      <c r="D39" s="6">
        <v>0.4648374799759028</v>
      </c>
      <c r="E39" s="6">
        <v>0.15270099190655664</v>
      </c>
      <c r="F39" s="6">
        <v>0.2169098236574842</v>
      </c>
      <c r="G39" s="6">
        <v>0.06624506683600599</v>
      </c>
      <c r="H39" s="6">
        <v>0.045586290800867554</v>
      </c>
      <c r="I39" s="6">
        <v>0.016796790711239434</v>
      </c>
      <c r="J39" s="6">
        <v>0.0276517174252389</v>
      </c>
      <c r="K39" s="6">
        <v>0.009271838686704626</v>
      </c>
      <c r="L39" s="7">
        <v>0.9006933623759497</v>
      </c>
      <c r="M39" s="7">
        <v>0.09930663762405052</v>
      </c>
      <c r="N39" s="8">
        <f t="shared" si="1"/>
        <v>2.204952456389761</v>
      </c>
      <c r="O39" s="2">
        <f t="shared" si="0"/>
        <v>0.4648374799759028</v>
      </c>
    </row>
    <row r="40" spans="1:15" ht="12.75">
      <c r="A40" s="5" t="s">
        <v>20</v>
      </c>
      <c r="B40" s="5" t="s">
        <v>14</v>
      </c>
      <c r="C40" s="5">
        <v>126</v>
      </c>
      <c r="D40" s="6">
        <v>0.33930262868595606</v>
      </c>
      <c r="E40" s="6">
        <v>0.24366936653885532</v>
      </c>
      <c r="F40" s="6">
        <v>0.13697689352571382</v>
      </c>
      <c r="G40" s="6">
        <v>0.1344757184463266</v>
      </c>
      <c r="H40" s="6">
        <v>0.033083804568661335</v>
      </c>
      <c r="I40" s="6">
        <v>0.059614117637871146</v>
      </c>
      <c r="J40" s="6">
        <v>0.022768828264643343</v>
      </c>
      <c r="K40" s="6">
        <v>0.030108642331972264</v>
      </c>
      <c r="L40" s="7">
        <v>0.8544246071968518</v>
      </c>
      <c r="M40" s="7">
        <v>0.14557539280314807</v>
      </c>
      <c r="N40" s="8">
        <v>1.769734152342648</v>
      </c>
      <c r="O40" s="2">
        <f t="shared" si="0"/>
        <v>0.33930262868595606</v>
      </c>
    </row>
    <row r="41" spans="1:15" ht="12.75">
      <c r="A41" s="5" t="s">
        <v>21</v>
      </c>
      <c r="B41" s="5" t="s">
        <v>22</v>
      </c>
      <c r="C41" s="5">
        <v>40</v>
      </c>
      <c r="D41" s="6">
        <v>0.04644494102007277</v>
      </c>
      <c r="E41" s="6">
        <v>0.16461285371043885</v>
      </c>
      <c r="F41" s="6">
        <v>0.05688867999763397</v>
      </c>
      <c r="G41" s="6">
        <v>0.04787058087152209</v>
      </c>
      <c r="H41" s="6">
        <v>0.030839555335764966</v>
      </c>
      <c r="I41" s="6">
        <v>0.41045551162398525</v>
      </c>
      <c r="J41" s="6">
        <v>0.11475134235455316</v>
      </c>
      <c r="K41" s="6">
        <v>0.1281365350860288</v>
      </c>
      <c r="L41" s="7">
        <v>0.31581705559966766</v>
      </c>
      <c r="M41" s="7">
        <v>0.6841829444003322</v>
      </c>
      <c r="N41" s="8">
        <v>-0.7730622364725197</v>
      </c>
      <c r="O41" s="2">
        <f t="shared" si="0"/>
        <v>0.41045551162398525</v>
      </c>
    </row>
    <row r="42" spans="1:15" ht="12.75">
      <c r="A42" s="5" t="s">
        <v>21</v>
      </c>
      <c r="B42" s="5" t="s">
        <v>11</v>
      </c>
      <c r="C42" s="5">
        <v>107</v>
      </c>
      <c r="D42" s="6">
        <v>0.005953129552630218</v>
      </c>
      <c r="E42" s="6">
        <v>0.5180669649329445</v>
      </c>
      <c r="F42" s="6">
        <v>0.002083615299821571</v>
      </c>
      <c r="G42" s="6">
        <v>0.24494432328785082</v>
      </c>
      <c r="H42" s="6">
        <v>0.0007265570623714321</v>
      </c>
      <c r="I42" s="6">
        <v>0.13488425718474126</v>
      </c>
      <c r="J42" s="6">
        <v>0.00029417426666534277</v>
      </c>
      <c r="K42" s="6">
        <v>0.09304697841297475</v>
      </c>
      <c r="L42" s="7">
        <v>0.771048033073247</v>
      </c>
      <c r="M42" s="7">
        <v>0.2289519669267528</v>
      </c>
      <c r="N42" s="8">
        <v>1.214238441186905</v>
      </c>
      <c r="O42" s="2">
        <f t="shared" si="0"/>
        <v>0.5180669649329445</v>
      </c>
    </row>
    <row r="43" spans="1:15" ht="12.75">
      <c r="A43" s="5" t="s">
        <v>21</v>
      </c>
      <c r="B43" s="5" t="s">
        <v>12</v>
      </c>
      <c r="C43" s="5">
        <v>49</v>
      </c>
      <c r="D43" s="6">
        <v>0.2916735182012038</v>
      </c>
      <c r="E43" s="6">
        <v>0.0992263103404689</v>
      </c>
      <c r="F43" s="6">
        <v>0.09557422821097353</v>
      </c>
      <c r="G43" s="6">
        <v>0.03028112001381498</v>
      </c>
      <c r="H43" s="6">
        <v>0.23627979610685826</v>
      </c>
      <c r="I43" s="6">
        <v>0.11941861441005835</v>
      </c>
      <c r="J43" s="6">
        <v>0.08732485134645214</v>
      </c>
      <c r="K43" s="6">
        <v>0.04022156137017005</v>
      </c>
      <c r="L43" s="7">
        <v>0.5167551767664612</v>
      </c>
      <c r="M43" s="7">
        <v>0.4832448232335388</v>
      </c>
      <c r="N43" s="8">
        <v>0.06704581081109455</v>
      </c>
      <c r="O43" s="2">
        <f t="shared" si="0"/>
        <v>0.2916735182012038</v>
      </c>
    </row>
    <row r="44" spans="1:15" ht="12.75">
      <c r="A44" s="5" t="s">
        <v>23</v>
      </c>
      <c r="B44" s="5" t="s">
        <v>22</v>
      </c>
      <c r="C44" s="5">
        <v>83</v>
      </c>
      <c r="D44" s="6">
        <v>0.08269667716593042</v>
      </c>
      <c r="E44" s="6">
        <v>0.04626014020825249</v>
      </c>
      <c r="F44" s="6">
        <v>0.11777554919635831</v>
      </c>
      <c r="G44" s="6">
        <v>0.04253252874627877</v>
      </c>
      <c r="H44" s="6">
        <v>0.22063021478460265</v>
      </c>
      <c r="I44" s="6">
        <v>0.11948363565278777</v>
      </c>
      <c r="J44" s="6">
        <v>0.2706102034667291</v>
      </c>
      <c r="K44" s="6">
        <v>0.10001105077906047</v>
      </c>
      <c r="L44" s="7">
        <v>0.28926489531682</v>
      </c>
      <c r="M44" s="7">
        <v>0.7107351046831799</v>
      </c>
      <c r="N44" s="8">
        <v>-0.8989569320403703</v>
      </c>
      <c r="O44" s="2">
        <f t="shared" si="0"/>
        <v>0.2706102034667291</v>
      </c>
    </row>
    <row r="45" spans="1:15" ht="12.75">
      <c r="A45" s="5" t="s">
        <v>23</v>
      </c>
      <c r="B45" s="5" t="s">
        <v>9</v>
      </c>
      <c r="C45" s="5">
        <v>39</v>
      </c>
      <c r="D45" s="6">
        <v>0.0755597986776839</v>
      </c>
      <c r="E45" s="6">
        <v>0.08090162432420102</v>
      </c>
      <c r="F45" s="6">
        <v>0.2873594588792474</v>
      </c>
      <c r="G45" s="6">
        <v>0.1370513606428062</v>
      </c>
      <c r="H45" s="6">
        <v>0.0003338835467722028</v>
      </c>
      <c r="I45" s="6">
        <v>0.0001877628362612304</v>
      </c>
      <c r="J45" s="6">
        <v>0.2983968697696285</v>
      </c>
      <c r="K45" s="6">
        <v>0.12020924132339955</v>
      </c>
      <c r="L45" s="7">
        <v>0.5808722425239385</v>
      </c>
      <c r="M45" s="7">
        <v>0.41912775747606146</v>
      </c>
      <c r="N45" s="8">
        <v>0.3263550563959319</v>
      </c>
      <c r="O45" s="2">
        <f t="shared" si="0"/>
        <v>0.2983968697696285</v>
      </c>
    </row>
    <row r="46" spans="1:15" ht="12.75">
      <c r="A46" s="5" t="s">
        <v>23</v>
      </c>
      <c r="B46" s="5" t="s">
        <v>10</v>
      </c>
      <c r="C46" s="5">
        <v>30</v>
      </c>
      <c r="D46" s="6">
        <v>0.1084994527607307</v>
      </c>
      <c r="E46" s="6">
        <v>0.0927519652527215</v>
      </c>
      <c r="F46" s="6">
        <v>0.03141950536336364</v>
      </c>
      <c r="G46" s="6">
        <v>0.06961411520933608</v>
      </c>
      <c r="H46" s="6">
        <v>0.11194848163656423</v>
      </c>
      <c r="I46" s="6">
        <v>0.3085071837968871</v>
      </c>
      <c r="J46" s="6">
        <v>0.03993468039822079</v>
      </c>
      <c r="K46" s="6">
        <v>0.2373246155821761</v>
      </c>
      <c r="L46" s="7">
        <v>0.3022850385861519</v>
      </c>
      <c r="M46" s="7">
        <v>0.6977149614138483</v>
      </c>
      <c r="N46" s="8">
        <v>-0.8364402460028107</v>
      </c>
      <c r="O46" s="2">
        <f t="shared" si="0"/>
        <v>0.3085071837968871</v>
      </c>
    </row>
    <row r="47" spans="1:15" ht="12.75">
      <c r="A47" s="5" t="s">
        <v>23</v>
      </c>
      <c r="B47" s="5" t="s">
        <v>11</v>
      </c>
      <c r="C47" s="5">
        <v>77</v>
      </c>
      <c r="D47" s="6">
        <v>0.31104866854676055</v>
      </c>
      <c r="E47" s="6">
        <v>0.10740931496990574</v>
      </c>
      <c r="F47" s="6">
        <v>0.11846847718580489</v>
      </c>
      <c r="G47" s="6">
        <v>0.04090501590294955</v>
      </c>
      <c r="H47" s="6">
        <v>0.1626114812239538</v>
      </c>
      <c r="I47" s="6">
        <v>0.11880094844493863</v>
      </c>
      <c r="J47" s="6">
        <v>0.0999779228825383</v>
      </c>
      <c r="K47" s="6">
        <v>0.04077817084314844</v>
      </c>
      <c r="L47" s="7">
        <v>0.5778314766054208</v>
      </c>
      <c r="M47" s="7">
        <v>0.4221685233945792</v>
      </c>
      <c r="N47" s="8">
        <v>0.31387768433711005</v>
      </c>
      <c r="O47" s="2">
        <f t="shared" si="0"/>
        <v>0.31104866854676055</v>
      </c>
    </row>
    <row r="48" spans="1:15" ht="12.75">
      <c r="A48" s="5" t="s">
        <v>23</v>
      </c>
      <c r="B48" s="5" t="s">
        <v>12</v>
      </c>
      <c r="C48" s="5">
        <v>41</v>
      </c>
      <c r="D48" s="6">
        <v>0.05652307307133435</v>
      </c>
      <c r="E48" s="6">
        <v>0.08224637701723221</v>
      </c>
      <c r="F48" s="6">
        <v>0.01779147375928815</v>
      </c>
      <c r="G48" s="6">
        <v>0.2900310856177919</v>
      </c>
      <c r="H48" s="6">
        <v>0.019536052667691792</v>
      </c>
      <c r="I48" s="6">
        <v>0.03348671951138208</v>
      </c>
      <c r="J48" s="6">
        <v>0.006541385071865619</v>
      </c>
      <c r="K48" s="6">
        <v>0.49384383328341397</v>
      </c>
      <c r="L48" s="7">
        <v>0.4465920094656466</v>
      </c>
      <c r="M48" s="7">
        <v>0.5534079905343534</v>
      </c>
      <c r="N48" s="8">
        <v>-0.2144500589141395</v>
      </c>
      <c r="O48" s="2">
        <f t="shared" si="0"/>
        <v>0.49384383328341397</v>
      </c>
    </row>
    <row r="49" spans="1:15" ht="12.75">
      <c r="A49" s="5" t="s">
        <v>23</v>
      </c>
      <c r="B49" s="5" t="s">
        <v>13</v>
      </c>
      <c r="C49" s="5">
        <v>48</v>
      </c>
      <c r="D49" s="6">
        <v>0.3142754860211787</v>
      </c>
      <c r="E49" s="6">
        <v>0.10835100526590145</v>
      </c>
      <c r="F49" s="6">
        <v>0.10467664278069691</v>
      </c>
      <c r="G49" s="6">
        <v>0.03659775865314425</v>
      </c>
      <c r="H49" s="6">
        <v>0.24071773373427496</v>
      </c>
      <c r="I49" s="6">
        <v>0.08118820234413537</v>
      </c>
      <c r="J49" s="6">
        <v>0.08586445474589698</v>
      </c>
      <c r="K49" s="6">
        <v>0.028328716454771443</v>
      </c>
      <c r="L49" s="7">
        <v>0.5639008927209214</v>
      </c>
      <c r="M49" s="7">
        <v>0.43609910727907875</v>
      </c>
      <c r="N49" s="8">
        <v>0.25700898614000633</v>
      </c>
      <c r="O49" s="2">
        <f t="shared" si="0"/>
        <v>0.3142754860211787</v>
      </c>
    </row>
    <row r="50" spans="1:15" ht="12.75">
      <c r="A50" s="5" t="s">
        <v>23</v>
      </c>
      <c r="B50" s="5" t="s">
        <v>14</v>
      </c>
      <c r="C50" s="5">
        <v>70</v>
      </c>
      <c r="D50" s="6">
        <v>0.4054031151270254</v>
      </c>
      <c r="E50" s="6">
        <v>0.14483801428055676</v>
      </c>
      <c r="F50" s="6">
        <v>0.14483801428055676</v>
      </c>
      <c r="G50" s="6">
        <v>0.0472164264088616</v>
      </c>
      <c r="H50" s="6">
        <v>0.12883369571773104</v>
      </c>
      <c r="I50" s="6">
        <v>0.05423800804213253</v>
      </c>
      <c r="J50" s="6">
        <v>0.055638862230140404</v>
      </c>
      <c r="K50" s="6">
        <v>0.018993863912995363</v>
      </c>
      <c r="L50" s="7">
        <v>0.7422955700970005</v>
      </c>
      <c r="M50" s="7">
        <v>0.2577044299029993</v>
      </c>
      <c r="N50" s="8">
        <v>1.057934198633091</v>
      </c>
      <c r="O50" s="2">
        <f t="shared" si="0"/>
        <v>0.4054031151270254</v>
      </c>
    </row>
    <row r="51" spans="1:15" ht="12.75">
      <c r="A51" s="5" t="s">
        <v>24</v>
      </c>
      <c r="B51" s="5" t="s">
        <v>22</v>
      </c>
      <c r="C51" s="5">
        <v>79</v>
      </c>
      <c r="D51" s="6">
        <v>0.033768685763970414</v>
      </c>
      <c r="E51" s="6">
        <v>0.16633125047265493</v>
      </c>
      <c r="F51" s="6">
        <v>0.03344764179866498</v>
      </c>
      <c r="G51" s="6">
        <v>0.07064808579213934</v>
      </c>
      <c r="H51" s="6">
        <v>0.06688717594322666</v>
      </c>
      <c r="I51" s="6">
        <v>0.38742950760067035</v>
      </c>
      <c r="J51" s="6">
        <v>0.074071727654772</v>
      </c>
      <c r="K51" s="6">
        <v>0.16741592497390123</v>
      </c>
      <c r="L51" s="7">
        <v>0.30419566382742963</v>
      </c>
      <c r="M51" s="7">
        <v>0.6958043361725702</v>
      </c>
      <c r="N51" s="8">
        <v>-0.8273973692463109</v>
      </c>
      <c r="O51" s="2">
        <f t="shared" si="0"/>
        <v>0.38742950760067035</v>
      </c>
    </row>
    <row r="52" spans="1:15" ht="12.75">
      <c r="A52" s="5" t="s">
        <v>24</v>
      </c>
      <c r="B52" s="5" t="s">
        <v>11</v>
      </c>
      <c r="C52" s="5">
        <v>59</v>
      </c>
      <c r="D52" s="6">
        <v>0.06724599436271497</v>
      </c>
      <c r="E52" s="6">
        <v>0.02334349812127454</v>
      </c>
      <c r="F52" s="6">
        <v>0.11654978167962456</v>
      </c>
      <c r="G52" s="6">
        <v>0.04563294529076825</v>
      </c>
      <c r="H52" s="6">
        <v>0.19596039866192258</v>
      </c>
      <c r="I52" s="6">
        <v>0.06905183492268903</v>
      </c>
      <c r="J52" s="6">
        <v>0.33929076490155824</v>
      </c>
      <c r="K52" s="6">
        <v>0.1429247820594479</v>
      </c>
      <c r="L52" s="7">
        <v>0.25277221945438233</v>
      </c>
      <c r="M52" s="7">
        <v>0.7472277805456178</v>
      </c>
      <c r="N52" s="8">
        <v>-1.0838813009191681</v>
      </c>
      <c r="O52" s="2">
        <f t="shared" si="0"/>
        <v>0.33929076490155824</v>
      </c>
    </row>
    <row r="53" spans="1:15" ht="12.75">
      <c r="A53" s="5" t="s">
        <v>24</v>
      </c>
      <c r="B53" s="5" t="s">
        <v>12</v>
      </c>
      <c r="C53" s="5">
        <v>36</v>
      </c>
      <c r="D53" s="6">
        <v>0.23961632143142236</v>
      </c>
      <c r="E53" s="6">
        <v>0.1189683112028285</v>
      </c>
      <c r="F53" s="6">
        <v>0.07715814642291391</v>
      </c>
      <c r="G53" s="6">
        <v>0.039515613603826945</v>
      </c>
      <c r="H53" s="6">
        <v>0.2548139410311825</v>
      </c>
      <c r="I53" s="6">
        <v>0.1294169009184654</v>
      </c>
      <c r="J53" s="6">
        <v>0.09262313823784976</v>
      </c>
      <c r="K53" s="6">
        <v>0.04788762715151065</v>
      </c>
      <c r="L53" s="7">
        <v>0.47525839266099174</v>
      </c>
      <c r="M53" s="7">
        <v>0.5247416073390082</v>
      </c>
      <c r="N53" s="8">
        <v>-0.09904732425774934</v>
      </c>
      <c r="O53" s="2">
        <f t="shared" si="0"/>
        <v>0.2548139410311825</v>
      </c>
    </row>
    <row r="54" spans="1:15" ht="12.75">
      <c r="A54" s="5" t="s">
        <v>24</v>
      </c>
      <c r="B54" s="5" t="s">
        <v>13</v>
      </c>
      <c r="C54" s="5">
        <v>50</v>
      </c>
      <c r="D54" s="6">
        <v>0.026173752050572246</v>
      </c>
      <c r="E54" s="6">
        <v>0.20429133498233784</v>
      </c>
      <c r="F54" s="6">
        <v>0.008542443472007565</v>
      </c>
      <c r="G54" s="6">
        <v>0.06711933862517584</v>
      </c>
      <c r="H54" s="6">
        <v>0.04253171301551459</v>
      </c>
      <c r="I54" s="6">
        <v>0.46673286874440845</v>
      </c>
      <c r="J54" s="6">
        <v>0.015245083817679174</v>
      </c>
      <c r="K54" s="6">
        <v>0.16936346529230428</v>
      </c>
      <c r="L54" s="7">
        <v>0.30612686913009346</v>
      </c>
      <c r="M54" s="7">
        <v>0.6938731308699065</v>
      </c>
      <c r="N54" s="8">
        <v>-0.8182895142227004</v>
      </c>
      <c r="O54" s="2">
        <f t="shared" si="0"/>
        <v>0.46673286874440845</v>
      </c>
    </row>
    <row r="55" spans="1:15" ht="12.75">
      <c r="A55" s="5" t="s">
        <v>24</v>
      </c>
      <c r="B55" s="5" t="s">
        <v>14</v>
      </c>
      <c r="C55" s="5">
        <v>75</v>
      </c>
      <c r="D55" s="6">
        <v>0.49503885755945826</v>
      </c>
      <c r="E55" s="6">
        <v>0.18180878600467681</v>
      </c>
      <c r="F55" s="6">
        <v>0.22985657062782236</v>
      </c>
      <c r="G55" s="6">
        <v>0.0773434046627694</v>
      </c>
      <c r="H55" s="6">
        <v>0.00876329812753189</v>
      </c>
      <c r="I55" s="6">
        <v>0.003048459129772504</v>
      </c>
      <c r="J55" s="6">
        <v>0.0030883478131373708</v>
      </c>
      <c r="K55" s="6">
        <v>0.0010522760748313967</v>
      </c>
      <c r="L55" s="7">
        <v>0.9840476188547269</v>
      </c>
      <c r="M55" s="7">
        <v>0.01595238114527316</v>
      </c>
      <c r="N55" s="8">
        <v>4.122066182832997</v>
      </c>
      <c r="O55" s="2">
        <f t="shared" si="0"/>
        <v>0.49503885755945826</v>
      </c>
    </row>
    <row r="56" spans="1:15" ht="12.75">
      <c r="A56" s="5" t="s">
        <v>25</v>
      </c>
      <c r="B56" s="5" t="s">
        <v>22</v>
      </c>
      <c r="C56" s="5">
        <v>98</v>
      </c>
      <c r="D56" s="6">
        <v>0.021850321257492998</v>
      </c>
      <c r="E56" s="6">
        <v>0.03947683106747149</v>
      </c>
      <c r="F56" s="6">
        <v>0.5355069908238572</v>
      </c>
      <c r="G56" s="6">
        <v>0.1830610594871552</v>
      </c>
      <c r="H56" s="6">
        <v>0.010397237914167391</v>
      </c>
      <c r="I56" s="6">
        <v>0.016268254372481337</v>
      </c>
      <c r="J56" s="6">
        <v>0.14355462492914664</v>
      </c>
      <c r="K56" s="6">
        <v>0.04988468014822768</v>
      </c>
      <c r="L56" s="7">
        <v>0.7798952026359769</v>
      </c>
      <c r="M56" s="7">
        <v>0.22010479736402305</v>
      </c>
      <c r="N56" s="8">
        <v>1.2650557704746352</v>
      </c>
      <c r="O56" s="2">
        <f t="shared" si="0"/>
        <v>0.5355069908238572</v>
      </c>
    </row>
    <row r="57" spans="1:15" ht="12.75">
      <c r="A57" s="5" t="s">
        <v>25</v>
      </c>
      <c r="B57" s="5" t="s">
        <v>16</v>
      </c>
      <c r="C57" s="5">
        <v>33</v>
      </c>
      <c r="D57" s="6">
        <v>0.33645752475738233</v>
      </c>
      <c r="E57" s="6">
        <v>0.16778423040384433</v>
      </c>
      <c r="F57" s="6">
        <v>0.1608028066838147</v>
      </c>
      <c r="G57" s="6">
        <v>0.050586573754109264</v>
      </c>
      <c r="H57" s="6">
        <v>0.1468564803199938</v>
      </c>
      <c r="I57" s="6">
        <v>0.0521681374342338</v>
      </c>
      <c r="J57" s="6">
        <v>0.0657902673345399</v>
      </c>
      <c r="K57" s="6">
        <v>0.019553979312082123</v>
      </c>
      <c r="L57" s="7">
        <v>0.7156311355991506</v>
      </c>
      <c r="M57" s="7">
        <v>0.28436886440084963</v>
      </c>
      <c r="N57" s="8">
        <v>0.9228926467296757</v>
      </c>
      <c r="O57" s="2">
        <f t="shared" si="0"/>
        <v>0.33645752475738233</v>
      </c>
    </row>
    <row r="58" spans="1:15" ht="12.75">
      <c r="A58" s="5" t="s">
        <v>25</v>
      </c>
      <c r="B58" s="5" t="s">
        <v>9</v>
      </c>
      <c r="C58" s="5">
        <v>53</v>
      </c>
      <c r="D58" s="6">
        <v>0.1888436588782811</v>
      </c>
      <c r="E58" s="6">
        <v>0.06131481609449531</v>
      </c>
      <c r="F58" s="6">
        <v>0.06258474209235522</v>
      </c>
      <c r="G58" s="6">
        <v>0.019565206386565708</v>
      </c>
      <c r="H58" s="6">
        <v>0.363109261471076</v>
      </c>
      <c r="I58" s="6">
        <v>0.12683911483329877</v>
      </c>
      <c r="J58" s="6">
        <v>0.13414475405489942</v>
      </c>
      <c r="K58" s="6">
        <v>0.0435984461890286</v>
      </c>
      <c r="L58" s="7">
        <v>0.33230842345169737</v>
      </c>
      <c r="M58" s="7">
        <v>0.6676915765483028</v>
      </c>
      <c r="N58" s="8">
        <v>-0.6977628311848499</v>
      </c>
      <c r="O58" s="2">
        <f t="shared" si="0"/>
        <v>0.363109261471076</v>
      </c>
    </row>
    <row r="59" spans="1:15" ht="12.75">
      <c r="A59" s="5" t="s">
        <v>25</v>
      </c>
      <c r="B59" s="5" t="s">
        <v>11</v>
      </c>
      <c r="C59" s="5">
        <v>59</v>
      </c>
      <c r="D59" s="6">
        <v>0.13857253342866546</v>
      </c>
      <c r="E59" s="6">
        <v>0.11339246405771208</v>
      </c>
      <c r="F59" s="6">
        <v>0.07855939277453267</v>
      </c>
      <c r="G59" s="6">
        <v>0.03738114311103433</v>
      </c>
      <c r="H59" s="6">
        <v>0.22951055814958718</v>
      </c>
      <c r="I59" s="6">
        <v>0.1847297406459751</v>
      </c>
      <c r="J59" s="6">
        <v>0.14758346728180582</v>
      </c>
      <c r="K59" s="6">
        <v>0.07027070055068733</v>
      </c>
      <c r="L59" s="7">
        <v>0.3679055333719446</v>
      </c>
      <c r="M59" s="7">
        <v>0.6320944666280555</v>
      </c>
      <c r="N59" s="8">
        <v>-0.5412126530682001</v>
      </c>
      <c r="O59" s="2">
        <f t="shared" si="0"/>
        <v>0.22951055814958718</v>
      </c>
    </row>
    <row r="60" spans="1:15" ht="12.75">
      <c r="A60" s="5" t="s">
        <v>25</v>
      </c>
      <c r="B60" s="5" t="s">
        <v>12</v>
      </c>
      <c r="C60" s="5">
        <v>32</v>
      </c>
      <c r="D60" s="6">
        <v>0.15741676821103298</v>
      </c>
      <c r="E60" s="6">
        <v>0.07022623687982488</v>
      </c>
      <c r="F60" s="6">
        <v>0.07703208211580687</v>
      </c>
      <c r="G60" s="6">
        <v>0.021137583694930604</v>
      </c>
      <c r="H60" s="6">
        <v>0.2561150475034945</v>
      </c>
      <c r="I60" s="6">
        <v>0.17035710692432093</v>
      </c>
      <c r="J60" s="6">
        <v>0.1897859508796012</v>
      </c>
      <c r="K60" s="6">
        <v>0.057929223790987944</v>
      </c>
      <c r="L60" s="7">
        <v>0.3258126709015953</v>
      </c>
      <c r="M60" s="7">
        <v>0.6741873290984046</v>
      </c>
      <c r="N60" s="8">
        <v>-0.7271854215750365</v>
      </c>
      <c r="O60" s="2">
        <f t="shared" si="0"/>
        <v>0.2561150475034945</v>
      </c>
    </row>
    <row r="61" spans="1:15" ht="12.75">
      <c r="A61" s="5" t="s">
        <v>25</v>
      </c>
      <c r="B61" s="5" t="s">
        <v>13</v>
      </c>
      <c r="C61" s="5">
        <v>57</v>
      </c>
      <c r="D61" s="6">
        <v>0.08657573741791462</v>
      </c>
      <c r="E61" s="6">
        <v>0.3123785097233712</v>
      </c>
      <c r="F61" s="6">
        <v>0.030135853970678715</v>
      </c>
      <c r="G61" s="6">
        <v>0.2068544352255137</v>
      </c>
      <c r="H61" s="6">
        <v>0.1209366775616326</v>
      </c>
      <c r="I61" s="6">
        <v>0.11437924159933165</v>
      </c>
      <c r="J61" s="6">
        <v>0.041451315077995515</v>
      </c>
      <c r="K61" s="6">
        <v>0.08728822942356206</v>
      </c>
      <c r="L61" s="7">
        <v>0.6359445363374783</v>
      </c>
      <c r="M61" s="7">
        <v>0.36405546366252184</v>
      </c>
      <c r="N61" s="8">
        <v>0.5578051237923897</v>
      </c>
      <c r="O61" s="2">
        <f t="shared" si="0"/>
        <v>0.3123785097233712</v>
      </c>
    </row>
    <row r="62" spans="1:15" ht="12.75">
      <c r="A62" s="5" t="s">
        <v>25</v>
      </c>
      <c r="B62" s="5" t="s">
        <v>14</v>
      </c>
      <c r="C62" s="5">
        <v>66</v>
      </c>
      <c r="D62" s="6">
        <v>0.04080002904612309</v>
      </c>
      <c r="E62" s="6">
        <v>0.013768350297577212</v>
      </c>
      <c r="F62" s="6">
        <v>0.12513241560653776</v>
      </c>
      <c r="G62" s="6">
        <v>0.0701441237494325</v>
      </c>
      <c r="H62" s="6">
        <v>0.1177037516644895</v>
      </c>
      <c r="I62" s="6">
        <v>0.041168886677091926</v>
      </c>
      <c r="J62" s="6">
        <v>0.37472139130620147</v>
      </c>
      <c r="K62" s="6">
        <v>0.21656105165254644</v>
      </c>
      <c r="L62" s="7">
        <v>0.24984491869967057</v>
      </c>
      <c r="M62" s="7">
        <v>0.7501550813003294</v>
      </c>
      <c r="N62" s="8">
        <v>-1.099439560042798</v>
      </c>
      <c r="O62" s="2">
        <f t="shared" si="0"/>
        <v>0.37472139130620147</v>
      </c>
    </row>
    <row r="63" spans="1:15" ht="12.75">
      <c r="A63" s="5" t="s">
        <v>26</v>
      </c>
      <c r="B63" s="5" t="s">
        <v>22</v>
      </c>
      <c r="C63" s="5">
        <v>44</v>
      </c>
      <c r="D63" s="6">
        <v>0.30512848668576725</v>
      </c>
      <c r="E63" s="6">
        <v>0.14636074336211025</v>
      </c>
      <c r="F63" s="6">
        <v>0.10474977587018537</v>
      </c>
      <c r="G63" s="6">
        <v>0.044445063850697644</v>
      </c>
      <c r="H63" s="6">
        <v>0.1464897370177448</v>
      </c>
      <c r="I63" s="6">
        <v>0.13499435405124235</v>
      </c>
      <c r="J63" s="6">
        <v>0.0752437584288072</v>
      </c>
      <c r="K63" s="6">
        <v>0.042588080733445194</v>
      </c>
      <c r="L63" s="7">
        <v>0.6006840697687605</v>
      </c>
      <c r="M63" s="7">
        <v>0.39931593023123957</v>
      </c>
      <c r="N63" s="8">
        <v>0.4083162133900079</v>
      </c>
      <c r="O63" s="2">
        <f t="shared" si="0"/>
        <v>0.30512848668576725</v>
      </c>
    </row>
    <row r="64" spans="1:15" ht="12.75">
      <c r="A64" s="5" t="s">
        <v>26</v>
      </c>
      <c r="B64" s="5" t="s">
        <v>9</v>
      </c>
      <c r="C64" s="5">
        <v>37</v>
      </c>
      <c r="D64" s="6">
        <v>0.38529960741346986</v>
      </c>
      <c r="E64" s="6">
        <v>0.2144025788449863</v>
      </c>
      <c r="F64" s="6">
        <v>0.2144025788449863</v>
      </c>
      <c r="G64" s="6">
        <v>0.06073328017941102</v>
      </c>
      <c r="H64" s="6">
        <v>0.06967551493113738</v>
      </c>
      <c r="I64" s="6">
        <v>0.024071323427253176</v>
      </c>
      <c r="J64" s="6">
        <v>0.024071323427253176</v>
      </c>
      <c r="K64" s="6">
        <v>0.0073437929315027396</v>
      </c>
      <c r="L64" s="7">
        <v>0.8748380452828536</v>
      </c>
      <c r="M64" s="7">
        <v>0.1251619547171465</v>
      </c>
      <c r="N64" s="8">
        <v>1.9444302416956494</v>
      </c>
      <c r="O64" s="2">
        <f t="shared" si="0"/>
        <v>0.38529960741346986</v>
      </c>
    </row>
    <row r="65" spans="1:15" ht="12.75">
      <c r="A65" s="5" t="s">
        <v>26</v>
      </c>
      <c r="B65" s="5" t="s">
        <v>12</v>
      </c>
      <c r="C65" s="5">
        <v>31</v>
      </c>
      <c r="D65" s="6">
        <v>0.5311570948938502</v>
      </c>
      <c r="E65" s="6">
        <v>0.15569502013141687</v>
      </c>
      <c r="F65" s="6">
        <v>0.15522863499851078</v>
      </c>
      <c r="G65" s="6">
        <v>0.04174638120436758</v>
      </c>
      <c r="H65" s="6">
        <v>0.03997994773488266</v>
      </c>
      <c r="I65" s="6">
        <v>0.02826312141841544</v>
      </c>
      <c r="J65" s="6">
        <v>0.03696819042922123</v>
      </c>
      <c r="K65" s="6">
        <v>0.010961609189335237</v>
      </c>
      <c r="L65" s="7">
        <v>0.8838271312281455</v>
      </c>
      <c r="M65" s="7">
        <v>0.11617286877185458</v>
      </c>
      <c r="N65" s="8">
        <v>2.02918216078338</v>
      </c>
      <c r="O65" s="2">
        <f t="shared" si="0"/>
        <v>0.5311570948938502</v>
      </c>
    </row>
    <row r="66" spans="1:15" ht="12.75">
      <c r="A66" s="5" t="s">
        <v>26</v>
      </c>
      <c r="B66" s="5" t="s">
        <v>13</v>
      </c>
      <c r="C66" s="5">
        <v>77</v>
      </c>
      <c r="D66" s="6">
        <v>0.3963741195831274</v>
      </c>
      <c r="E66" s="6">
        <v>0.2037830670293757</v>
      </c>
      <c r="F66" s="6">
        <v>0.23986014663082028</v>
      </c>
      <c r="G66" s="6">
        <v>0.08598405009039954</v>
      </c>
      <c r="H66" s="6">
        <v>0.023156439965450793</v>
      </c>
      <c r="I66" s="6">
        <v>0.015369092491832015</v>
      </c>
      <c r="J66" s="6">
        <v>0.026097995527962967</v>
      </c>
      <c r="K66" s="6">
        <v>0.009375088681031266</v>
      </c>
      <c r="L66" s="7">
        <v>0.926001383333723</v>
      </c>
      <c r="M66" s="7">
        <v>0.07399861666627704</v>
      </c>
      <c r="N66" s="8">
        <v>2.5268293291954924</v>
      </c>
      <c r="O66" s="2">
        <f t="shared" si="0"/>
        <v>0.3963741195831274</v>
      </c>
    </row>
    <row r="67" spans="1:15" ht="12.75">
      <c r="A67" s="5" t="s">
        <v>26</v>
      </c>
      <c r="B67" s="5" t="s">
        <v>14</v>
      </c>
      <c r="C67" s="5">
        <v>57</v>
      </c>
      <c r="D67" s="6">
        <v>0.07860931605053835</v>
      </c>
      <c r="E67" s="6">
        <v>0.04484384007347775</v>
      </c>
      <c r="F67" s="6">
        <v>0.09116638412384731</v>
      </c>
      <c r="G67" s="6">
        <v>0.1864169709028778</v>
      </c>
      <c r="H67" s="6">
        <v>0.08159252823051405</v>
      </c>
      <c r="I67" s="6">
        <v>0.028502454809376694</v>
      </c>
      <c r="J67" s="6">
        <v>0.20438188256176054</v>
      </c>
      <c r="K67" s="6">
        <v>0.28448662324760765</v>
      </c>
      <c r="L67" s="7">
        <v>0.4010365111507412</v>
      </c>
      <c r="M67" s="7">
        <v>0.598963488849259</v>
      </c>
      <c r="N67" s="8">
        <v>-0.4011481693376571</v>
      </c>
      <c r="O67" s="2">
        <f t="shared" si="0"/>
        <v>0.28448662324760765</v>
      </c>
    </row>
    <row r="68" spans="1:15" ht="12.75">
      <c r="A68" s="5" t="s">
        <v>27</v>
      </c>
      <c r="B68" s="5" t="s">
        <v>22</v>
      </c>
      <c r="C68" s="5">
        <v>71</v>
      </c>
      <c r="D68" s="6">
        <v>0.4019288505579617</v>
      </c>
      <c r="E68" s="6">
        <v>0.2032437303160437</v>
      </c>
      <c r="F68" s="6">
        <v>0.13515278791324517</v>
      </c>
      <c r="G68" s="6">
        <v>0.10139056863886678</v>
      </c>
      <c r="H68" s="6">
        <v>0.07980010906340522</v>
      </c>
      <c r="I68" s="6">
        <v>0.032713082825375196</v>
      </c>
      <c r="J68" s="6">
        <v>0.028241007385867687</v>
      </c>
      <c r="K68" s="6">
        <v>0.017529863299234377</v>
      </c>
      <c r="L68" s="7">
        <v>0.8417159374261173</v>
      </c>
      <c r="M68" s="7">
        <v>0.15828406257388247</v>
      </c>
      <c r="N68" s="8">
        <v>1.6710513076492355</v>
      </c>
      <c r="O68" s="2">
        <f aca="true" t="shared" si="2" ref="O68:O131">MAX(D68:K68)</f>
        <v>0.4019288505579617</v>
      </c>
    </row>
    <row r="69" spans="1:15" ht="12.75">
      <c r="A69" s="5" t="s">
        <v>27</v>
      </c>
      <c r="B69" s="5" t="s">
        <v>9</v>
      </c>
      <c r="C69" s="5">
        <v>40</v>
      </c>
      <c r="D69" s="6">
        <v>0.14220016512763442</v>
      </c>
      <c r="E69" s="6">
        <v>0.050707027346521494</v>
      </c>
      <c r="F69" s="6">
        <v>0.049777571317587616</v>
      </c>
      <c r="G69" s="6">
        <v>0.015974109723258665</v>
      </c>
      <c r="H69" s="6">
        <v>0.3910229530903967</v>
      </c>
      <c r="I69" s="6">
        <v>0.14348574303673495</v>
      </c>
      <c r="J69" s="6">
        <v>0.15481574666178619</v>
      </c>
      <c r="K69" s="6">
        <v>0.05201668369608019</v>
      </c>
      <c r="L69" s="7">
        <v>0.2586588735150022</v>
      </c>
      <c r="M69" s="7">
        <v>0.7413411264849981</v>
      </c>
      <c r="N69" s="8">
        <v>-1.0529507760943848</v>
      </c>
      <c r="O69" s="2">
        <f t="shared" si="2"/>
        <v>0.3910229530903967</v>
      </c>
    </row>
    <row r="70" spans="1:15" ht="12.75">
      <c r="A70" s="5" t="s">
        <v>27</v>
      </c>
      <c r="B70" s="5" t="s">
        <v>11</v>
      </c>
      <c r="C70" s="5">
        <v>39</v>
      </c>
      <c r="D70" s="6">
        <v>0.3197317879971849</v>
      </c>
      <c r="E70" s="6">
        <v>0.11625569187563534</v>
      </c>
      <c r="F70" s="6">
        <v>0.41812983972345175</v>
      </c>
      <c r="G70" s="6">
        <v>0.13334154637821308</v>
      </c>
      <c r="H70" s="6">
        <v>0.0012562047778462617</v>
      </c>
      <c r="I70" s="6">
        <v>0.0008261181159471504</v>
      </c>
      <c r="J70" s="6">
        <v>0.007992331199211613</v>
      </c>
      <c r="K70" s="6">
        <v>0.0024664799325099956</v>
      </c>
      <c r="L70" s="7">
        <v>0.987458865974485</v>
      </c>
      <c r="M70" s="7">
        <v>0.01254113402551502</v>
      </c>
      <c r="N70" s="8">
        <v>4.366120877425624</v>
      </c>
      <c r="O70" s="2">
        <f t="shared" si="2"/>
        <v>0.41812983972345175</v>
      </c>
    </row>
    <row r="71" spans="1:15" ht="12.75">
      <c r="A71" s="5" t="s">
        <v>27</v>
      </c>
      <c r="B71" s="5" t="s">
        <v>12</v>
      </c>
      <c r="C71" s="5">
        <v>33</v>
      </c>
      <c r="D71" s="6">
        <v>0.014352184990373483</v>
      </c>
      <c r="E71" s="6">
        <v>0.04327647095270409</v>
      </c>
      <c r="F71" s="6">
        <v>0.09295440380914927</v>
      </c>
      <c r="G71" s="6">
        <v>0.11404766561838539</v>
      </c>
      <c r="H71" s="6">
        <v>0.010836131566060642</v>
      </c>
      <c r="I71" s="6">
        <v>0.04281558598183093</v>
      </c>
      <c r="J71" s="6">
        <v>0.3096374802886296</v>
      </c>
      <c r="K71" s="6">
        <v>0.3720800767928665</v>
      </c>
      <c r="L71" s="7">
        <v>0.2646307253706122</v>
      </c>
      <c r="M71" s="7">
        <v>0.7353692746293876</v>
      </c>
      <c r="N71" s="8">
        <v>-1.0220374224969173</v>
      </c>
      <c r="O71" s="2">
        <f t="shared" si="2"/>
        <v>0.3720800767928665</v>
      </c>
    </row>
    <row r="72" spans="1:15" ht="12.75">
      <c r="A72" s="5" t="s">
        <v>27</v>
      </c>
      <c r="B72" s="5" t="s">
        <v>13</v>
      </c>
      <c r="C72" s="5">
        <v>66</v>
      </c>
      <c r="D72" s="6">
        <v>0.09362216573435787</v>
      </c>
      <c r="E72" s="6">
        <v>0.04592257733135892</v>
      </c>
      <c r="F72" s="6">
        <v>0.08540946081112234</v>
      </c>
      <c r="G72" s="6">
        <v>0.03270854672952694</v>
      </c>
      <c r="H72" s="6">
        <v>0.26834011563436067</v>
      </c>
      <c r="I72" s="6">
        <v>0.13419140400189825</v>
      </c>
      <c r="J72" s="6">
        <v>0.2445126800826569</v>
      </c>
      <c r="K72" s="6">
        <v>0.0952930496747182</v>
      </c>
      <c r="L72" s="7">
        <v>0.25766275060636606</v>
      </c>
      <c r="M72" s="7">
        <v>0.742337249393634</v>
      </c>
      <c r="N72" s="8">
        <v>-1.0581520922751184</v>
      </c>
      <c r="O72" s="2">
        <f t="shared" si="2"/>
        <v>0.26834011563436067</v>
      </c>
    </row>
    <row r="73" spans="1:15" ht="12.75">
      <c r="A73" s="5" t="s">
        <v>28</v>
      </c>
      <c r="B73" s="5" t="s">
        <v>22</v>
      </c>
      <c r="C73" s="5">
        <v>58</v>
      </c>
      <c r="D73" s="6">
        <v>0.11204550275411577</v>
      </c>
      <c r="E73" s="6">
        <v>0.15874096936213536</v>
      </c>
      <c r="F73" s="6">
        <v>0.11590533151117487</v>
      </c>
      <c r="G73" s="6">
        <v>0.05551412439084331</v>
      </c>
      <c r="H73" s="6">
        <v>0.07918458822411872</v>
      </c>
      <c r="I73" s="6">
        <v>0.2917522733865841</v>
      </c>
      <c r="J73" s="6">
        <v>0.08955966608938942</v>
      </c>
      <c r="K73" s="6">
        <v>0.09729754428163846</v>
      </c>
      <c r="L73" s="7">
        <v>0.4422059280182693</v>
      </c>
      <c r="M73" s="7">
        <v>0.5577940719817307</v>
      </c>
      <c r="N73" s="8">
        <v>-0.23221417356553942</v>
      </c>
      <c r="O73" s="2">
        <f t="shared" si="2"/>
        <v>0.2917522733865841</v>
      </c>
    </row>
    <row r="74" spans="1:15" ht="12.75">
      <c r="A74" s="5" t="s">
        <v>28</v>
      </c>
      <c r="B74" s="5" t="s">
        <v>9</v>
      </c>
      <c r="C74" s="5">
        <v>44</v>
      </c>
      <c r="D74" s="6">
        <v>0.45687610466734196</v>
      </c>
      <c r="E74" s="6">
        <v>0.14420756881558547</v>
      </c>
      <c r="F74" s="6">
        <v>0.17359998430066473</v>
      </c>
      <c r="G74" s="6">
        <v>0.05190593815639844</v>
      </c>
      <c r="H74" s="6">
        <v>0.07667952044445711</v>
      </c>
      <c r="I74" s="6">
        <v>0.05290047131535839</v>
      </c>
      <c r="J74" s="6">
        <v>0.02590438471462005</v>
      </c>
      <c r="K74" s="6">
        <v>0.017926027585573864</v>
      </c>
      <c r="L74" s="7">
        <v>0.8265895959399906</v>
      </c>
      <c r="M74" s="7">
        <v>0.1734104040600094</v>
      </c>
      <c r="N74" s="8">
        <v>1.5616472525343437</v>
      </c>
      <c r="O74" s="2">
        <f t="shared" si="2"/>
        <v>0.45687610466734196</v>
      </c>
    </row>
    <row r="75" spans="1:15" ht="12.75">
      <c r="A75" s="5" t="s">
        <v>28</v>
      </c>
      <c r="B75" s="5" t="s">
        <v>12</v>
      </c>
      <c r="C75" s="5">
        <v>42</v>
      </c>
      <c r="D75" s="6">
        <v>0.102945851406691</v>
      </c>
      <c r="E75" s="6">
        <v>0.033107499100738444</v>
      </c>
      <c r="F75" s="6">
        <v>0.08466987028590725</v>
      </c>
      <c r="G75" s="6">
        <v>0.028120778424630035</v>
      </c>
      <c r="H75" s="6">
        <v>0.30968302963653527</v>
      </c>
      <c r="I75" s="6">
        <v>0.10581614801250039</v>
      </c>
      <c r="J75" s="6">
        <v>0.24254885051072103</v>
      </c>
      <c r="K75" s="6">
        <v>0.09310797262227663</v>
      </c>
      <c r="L75" s="7">
        <v>0.24884399921796674</v>
      </c>
      <c r="M75" s="7">
        <v>0.7511560007820334</v>
      </c>
      <c r="N75" s="8">
        <v>-1.1047871633087119</v>
      </c>
      <c r="O75" s="2">
        <f t="shared" si="2"/>
        <v>0.30968302963653527</v>
      </c>
    </row>
    <row r="76" spans="1:15" ht="12.75">
      <c r="A76" s="5" t="s">
        <v>28</v>
      </c>
      <c r="B76" s="5" t="s">
        <v>13</v>
      </c>
      <c r="C76" s="5">
        <v>67</v>
      </c>
      <c r="D76" s="6">
        <v>0.21711889347782254</v>
      </c>
      <c r="E76" s="6">
        <v>0.11901135506042473</v>
      </c>
      <c r="F76" s="6">
        <v>0.11782717229183695</v>
      </c>
      <c r="G76" s="6">
        <v>0.03836380567472055</v>
      </c>
      <c r="H76" s="6">
        <v>0.1746747841897914</v>
      </c>
      <c r="I76" s="6">
        <v>0.147296137291199</v>
      </c>
      <c r="J76" s="6">
        <v>0.13651644720507897</v>
      </c>
      <c r="K76" s="6">
        <v>0.0491914048091258</v>
      </c>
      <c r="L76" s="7">
        <v>0.4923212265048047</v>
      </c>
      <c r="M76" s="7">
        <v>0.5076787734951951</v>
      </c>
      <c r="N76" s="8">
        <v>-0.03071750908437112</v>
      </c>
      <c r="O76" s="2">
        <f t="shared" si="2"/>
        <v>0.21711889347782254</v>
      </c>
    </row>
    <row r="77" spans="1:15" ht="12.75">
      <c r="A77" s="5" t="s">
        <v>28</v>
      </c>
      <c r="B77" s="5" t="s">
        <v>29</v>
      </c>
      <c r="C77" s="5">
        <v>32</v>
      </c>
      <c r="D77" s="6">
        <v>0.24998848289821282</v>
      </c>
      <c r="E77" s="6">
        <v>0.15629417545135943</v>
      </c>
      <c r="F77" s="6">
        <v>0.07584865486922324</v>
      </c>
      <c r="G77" s="6">
        <v>0.06366090636718957</v>
      </c>
      <c r="H77" s="6">
        <v>0.19748146531902835</v>
      </c>
      <c r="I77" s="6">
        <v>0.13501891076837458</v>
      </c>
      <c r="J77" s="6">
        <v>0.06406606703916097</v>
      </c>
      <c r="K77" s="6">
        <v>0.05764133728745103</v>
      </c>
      <c r="L77" s="7">
        <v>0.545792219585985</v>
      </c>
      <c r="M77" s="7">
        <v>0.4542077804140149</v>
      </c>
      <c r="N77" s="8">
        <v>0.18368359365415848</v>
      </c>
      <c r="O77" s="2">
        <f t="shared" si="2"/>
        <v>0.24998848289821282</v>
      </c>
    </row>
    <row r="78" spans="1:15" ht="12.75">
      <c r="A78" s="5" t="s">
        <v>28</v>
      </c>
      <c r="B78" s="5" t="s">
        <v>14</v>
      </c>
      <c r="C78" s="5">
        <v>38</v>
      </c>
      <c r="D78" s="6">
        <v>0.14551632307411977</v>
      </c>
      <c r="E78" s="6">
        <v>0.045960193417230594</v>
      </c>
      <c r="F78" s="6">
        <v>0.04924341540668237</v>
      </c>
      <c r="G78" s="6">
        <v>0.017016036650216768</v>
      </c>
      <c r="H78" s="6">
        <v>0.4014814306054674</v>
      </c>
      <c r="I78" s="6">
        <v>0.1333914804027996</v>
      </c>
      <c r="J78" s="6">
        <v>0.15175816990211205</v>
      </c>
      <c r="K78" s="6">
        <v>0.05563295054137153</v>
      </c>
      <c r="L78" s="7">
        <v>0.2577359685482495</v>
      </c>
      <c r="M78" s="7">
        <v>0.7422640314517506</v>
      </c>
      <c r="N78" s="8">
        <v>-1.057769334215132</v>
      </c>
      <c r="O78" s="2">
        <f t="shared" si="2"/>
        <v>0.4014814306054674</v>
      </c>
    </row>
    <row r="79" spans="1:15" ht="12.75">
      <c r="A79" s="5" t="s">
        <v>30</v>
      </c>
      <c r="B79" s="5" t="s">
        <v>22</v>
      </c>
      <c r="C79" s="5">
        <v>75</v>
      </c>
      <c r="D79" s="6">
        <v>0.0044669901125932625</v>
      </c>
      <c r="E79" s="6">
        <v>0.062460482561925046</v>
      </c>
      <c r="F79" s="6">
        <v>0.0015841279676081313</v>
      </c>
      <c r="G79" s="6">
        <v>0.28796354047618417</v>
      </c>
      <c r="H79" s="6">
        <v>0.0015138421691524588</v>
      </c>
      <c r="I79" s="6">
        <v>0.11366037429040853</v>
      </c>
      <c r="J79" s="6">
        <v>0.00064740373319378</v>
      </c>
      <c r="K79" s="6">
        <v>0.5277032386889345</v>
      </c>
      <c r="L79" s="7">
        <v>0.3564751411183106</v>
      </c>
      <c r="M79" s="7">
        <v>0.6435248588816893</v>
      </c>
      <c r="N79" s="8">
        <v>-0.5906961499911555</v>
      </c>
      <c r="O79" s="2">
        <f t="shared" si="2"/>
        <v>0.5277032386889345</v>
      </c>
    </row>
    <row r="80" spans="1:15" ht="12.75">
      <c r="A80" s="5" t="s">
        <v>30</v>
      </c>
      <c r="B80" s="5" t="s">
        <v>9</v>
      </c>
      <c r="C80" s="5">
        <v>38</v>
      </c>
      <c r="D80" s="6">
        <v>0.018226685029427737</v>
      </c>
      <c r="E80" s="6">
        <v>0.05767790236854084</v>
      </c>
      <c r="F80" s="6">
        <v>0.21721206309129182</v>
      </c>
      <c r="G80" s="6">
        <v>0.26145304208982</v>
      </c>
      <c r="H80" s="6">
        <v>0.01839832718322625</v>
      </c>
      <c r="I80" s="6">
        <v>0.02408012305425031</v>
      </c>
      <c r="J80" s="6">
        <v>0.15109166878348232</v>
      </c>
      <c r="K80" s="6">
        <v>0.2518601883999607</v>
      </c>
      <c r="L80" s="7">
        <v>0.5545696925790804</v>
      </c>
      <c r="M80" s="7">
        <v>0.4454303074209196</v>
      </c>
      <c r="N80" s="8">
        <v>0.2191516864296133</v>
      </c>
      <c r="O80" s="2">
        <f t="shared" si="2"/>
        <v>0.26145304208982</v>
      </c>
    </row>
    <row r="81" spans="1:15" ht="12.75">
      <c r="A81" s="5" t="s">
        <v>30</v>
      </c>
      <c r="B81" s="5" t="s">
        <v>11</v>
      </c>
      <c r="C81" s="5">
        <v>31</v>
      </c>
      <c r="D81" s="6">
        <v>0.22341360414219544</v>
      </c>
      <c r="E81" s="6">
        <v>0.07420756139052076</v>
      </c>
      <c r="F81" s="6">
        <v>0.3372640148586394</v>
      </c>
      <c r="G81" s="6">
        <v>0.0905660778008021</v>
      </c>
      <c r="H81" s="6">
        <v>0.08778099134524643</v>
      </c>
      <c r="I81" s="6">
        <v>0.09142553178760537</v>
      </c>
      <c r="J81" s="6">
        <v>0.056544321427282565</v>
      </c>
      <c r="K81" s="6">
        <v>0.03879789724770798</v>
      </c>
      <c r="L81" s="7">
        <v>0.7254512581921576</v>
      </c>
      <c r="M81" s="7">
        <v>0.27454874180784233</v>
      </c>
      <c r="N81" s="8">
        <v>0.9716650753500122</v>
      </c>
      <c r="O81" s="2">
        <f t="shared" si="2"/>
        <v>0.3372640148586394</v>
      </c>
    </row>
    <row r="82" spans="1:15" ht="12.75">
      <c r="A82" s="5" t="s">
        <v>30</v>
      </c>
      <c r="B82" s="5" t="s">
        <v>12</v>
      </c>
      <c r="C82" s="5">
        <v>53</v>
      </c>
      <c r="D82" s="6">
        <v>0.3246878137398728</v>
      </c>
      <c r="E82" s="6">
        <v>0.16624559590564708</v>
      </c>
      <c r="F82" s="6">
        <v>0.1054741805026795</v>
      </c>
      <c r="G82" s="6">
        <v>0.11624470335699465</v>
      </c>
      <c r="H82" s="6">
        <v>0.10324950744291952</v>
      </c>
      <c r="I82" s="6">
        <v>0.09265326085970546</v>
      </c>
      <c r="J82" s="6">
        <v>0.04007946657077546</v>
      </c>
      <c r="K82" s="6">
        <v>0.05136547162140541</v>
      </c>
      <c r="L82" s="7">
        <v>0.7126522935051941</v>
      </c>
      <c r="M82" s="7">
        <v>0.28734770649480584</v>
      </c>
      <c r="N82" s="8">
        <v>0.9083006312247603</v>
      </c>
      <c r="O82" s="2">
        <f t="shared" si="2"/>
        <v>0.3246878137398728</v>
      </c>
    </row>
    <row r="83" spans="1:15" ht="12.75">
      <c r="A83" s="5" t="s">
        <v>30</v>
      </c>
      <c r="B83" s="5" t="s">
        <v>13</v>
      </c>
      <c r="C83" s="5">
        <v>106</v>
      </c>
      <c r="D83" s="6">
        <v>0.09203260610167234</v>
      </c>
      <c r="E83" s="6">
        <v>0.5455248161753086</v>
      </c>
      <c r="F83" s="6">
        <v>0.14941808209021906</v>
      </c>
      <c r="G83" s="6">
        <v>0.20021174942829792</v>
      </c>
      <c r="H83" s="6">
        <v>2.702925682186055E-05</v>
      </c>
      <c r="I83" s="6">
        <v>0.00822882248415101</v>
      </c>
      <c r="J83" s="6">
        <v>0.0008274909804139285</v>
      </c>
      <c r="K83" s="6">
        <v>0.003729403483115291</v>
      </c>
      <c r="L83" s="7">
        <v>0.9871872537954979</v>
      </c>
      <c r="M83" s="7">
        <v>0.012812746204502089</v>
      </c>
      <c r="N83" s="8">
        <v>4.344419268921293</v>
      </c>
      <c r="O83" s="2">
        <f t="shared" si="2"/>
        <v>0.5455248161753086</v>
      </c>
    </row>
    <row r="84" spans="1:15" ht="12.75">
      <c r="A84" s="5" t="s">
        <v>30</v>
      </c>
      <c r="B84" s="5" t="s">
        <v>14</v>
      </c>
      <c r="C84" s="5">
        <v>47</v>
      </c>
      <c r="D84" s="6">
        <v>0.174079893516294</v>
      </c>
      <c r="E84" s="6">
        <v>0.1971191209551618</v>
      </c>
      <c r="F84" s="6">
        <v>0.05819551098350722</v>
      </c>
      <c r="G84" s="6">
        <v>0.2635353493583935</v>
      </c>
      <c r="H84" s="6">
        <v>0.039802652026117186</v>
      </c>
      <c r="I84" s="6">
        <v>0.123225295664185</v>
      </c>
      <c r="J84" s="6">
        <v>0.013681086779341604</v>
      </c>
      <c r="K84" s="6">
        <v>0.13036109071699972</v>
      </c>
      <c r="L84" s="7">
        <v>0.6929298748133565</v>
      </c>
      <c r="M84" s="7">
        <v>0.3070701251866435</v>
      </c>
      <c r="N84" s="8">
        <v>0.8138526610177206</v>
      </c>
      <c r="O84" s="2">
        <f t="shared" si="2"/>
        <v>0.2635353493583935</v>
      </c>
    </row>
    <row r="85" spans="1:15" ht="12.75">
      <c r="A85" s="5" t="s">
        <v>31</v>
      </c>
      <c r="B85" s="5" t="s">
        <v>22</v>
      </c>
      <c r="C85" s="5">
        <v>123</v>
      </c>
      <c r="D85" s="6">
        <v>0.013782560127582904</v>
      </c>
      <c r="E85" s="6">
        <v>0.27480553386628886</v>
      </c>
      <c r="F85" s="6">
        <v>0.021640438083792773</v>
      </c>
      <c r="G85" s="6">
        <v>0.10235145302666097</v>
      </c>
      <c r="H85" s="6">
        <v>0.01508762857670882</v>
      </c>
      <c r="I85" s="6">
        <v>0.39185976524970717</v>
      </c>
      <c r="J85" s="6">
        <v>0.02120854219133759</v>
      </c>
      <c r="K85" s="6">
        <v>0.15926407887792077</v>
      </c>
      <c r="L85" s="7">
        <v>0.41257998510432553</v>
      </c>
      <c r="M85" s="7">
        <v>0.5874200148956743</v>
      </c>
      <c r="N85" s="8">
        <v>-0.35331000163019755</v>
      </c>
      <c r="O85" s="2">
        <f t="shared" si="2"/>
        <v>0.39185976524970717</v>
      </c>
    </row>
    <row r="86" spans="1:15" ht="12.75">
      <c r="A86" s="5" t="s">
        <v>31</v>
      </c>
      <c r="B86" s="5" t="s">
        <v>16</v>
      </c>
      <c r="C86" s="5">
        <v>44</v>
      </c>
      <c r="D86" s="6">
        <v>0.34605564366942143</v>
      </c>
      <c r="E86" s="6">
        <v>0.20954553056094674</v>
      </c>
      <c r="F86" s="6">
        <v>0.17070570413748162</v>
      </c>
      <c r="G86" s="6">
        <v>0.07217693482307404</v>
      </c>
      <c r="H86" s="6">
        <v>0.10812867982937809</v>
      </c>
      <c r="I86" s="6">
        <v>0.036364738477494093</v>
      </c>
      <c r="J86" s="6">
        <v>0.04323280499613792</v>
      </c>
      <c r="K86" s="6">
        <v>0.013789963506065962</v>
      </c>
      <c r="L86" s="7">
        <v>0.7984838131909239</v>
      </c>
      <c r="M86" s="7">
        <v>0.20151618680907604</v>
      </c>
      <c r="N86" s="8">
        <v>1.3768449862101302</v>
      </c>
      <c r="O86" s="2">
        <f t="shared" si="2"/>
        <v>0.34605564366942143</v>
      </c>
    </row>
    <row r="87" spans="1:15" ht="12.75">
      <c r="A87" s="5" t="s">
        <v>31</v>
      </c>
      <c r="B87" s="5" t="s">
        <v>9</v>
      </c>
      <c r="C87" s="5">
        <v>53</v>
      </c>
      <c r="D87" s="6">
        <v>0.032565485140936525</v>
      </c>
      <c r="E87" s="6">
        <v>0.3928213900513626</v>
      </c>
      <c r="F87" s="6">
        <v>0.015996261366175477</v>
      </c>
      <c r="G87" s="6">
        <v>0.12237453766668543</v>
      </c>
      <c r="H87" s="6">
        <v>0.001172381679489735</v>
      </c>
      <c r="I87" s="6">
        <v>0.325627141642003</v>
      </c>
      <c r="J87" s="6">
        <v>0.0016883521422701249</v>
      </c>
      <c r="K87" s="6">
        <v>0.10775445031107733</v>
      </c>
      <c r="L87" s="7">
        <v>0.56375767422516</v>
      </c>
      <c r="M87" s="7">
        <v>0.43624232577484023</v>
      </c>
      <c r="N87" s="8">
        <v>0.25642662152564655</v>
      </c>
      <c r="O87" s="2">
        <f t="shared" si="2"/>
        <v>0.3928213900513626</v>
      </c>
    </row>
    <row r="88" spans="1:15" ht="12.75">
      <c r="A88" s="5" t="s">
        <v>31</v>
      </c>
      <c r="B88" s="5" t="s">
        <v>11</v>
      </c>
      <c r="C88" s="5">
        <v>46</v>
      </c>
      <c r="D88" s="6">
        <v>0.03186674379165691</v>
      </c>
      <c r="E88" s="6">
        <v>0.057620796312569084</v>
      </c>
      <c r="F88" s="6">
        <v>0.010669439672403042</v>
      </c>
      <c r="G88" s="6">
        <v>0.33926888270003047</v>
      </c>
      <c r="H88" s="6">
        <v>0.05408967351426695</v>
      </c>
      <c r="I88" s="6">
        <v>0.04333943465585411</v>
      </c>
      <c r="J88" s="6">
        <v>0.018229897236613404</v>
      </c>
      <c r="K88" s="6">
        <v>0.444915132116606</v>
      </c>
      <c r="L88" s="7">
        <v>0.4394258624766595</v>
      </c>
      <c r="M88" s="7">
        <v>0.5605741375233405</v>
      </c>
      <c r="N88" s="8">
        <v>-0.24349248726508207</v>
      </c>
      <c r="O88" s="2">
        <f t="shared" si="2"/>
        <v>0.444915132116606</v>
      </c>
    </row>
    <row r="89" spans="1:15" ht="12.75">
      <c r="A89" s="5" t="s">
        <v>31</v>
      </c>
      <c r="B89" s="5" t="s">
        <v>12</v>
      </c>
      <c r="C89" s="5">
        <v>67</v>
      </c>
      <c r="D89" s="6">
        <v>0.28144839216055334</v>
      </c>
      <c r="E89" s="6">
        <v>0.26712665486536435</v>
      </c>
      <c r="F89" s="6">
        <v>0.23846508577159262</v>
      </c>
      <c r="G89" s="6">
        <v>0.09147982480478284</v>
      </c>
      <c r="H89" s="6">
        <v>0.0009816012309368026</v>
      </c>
      <c r="I89" s="6">
        <v>0.056342497987610596</v>
      </c>
      <c r="J89" s="6">
        <v>0.04171868454996488</v>
      </c>
      <c r="K89" s="6">
        <v>0.022437258629194528</v>
      </c>
      <c r="L89" s="7">
        <v>0.8785199576022931</v>
      </c>
      <c r="M89" s="7">
        <v>0.12148004239770681</v>
      </c>
      <c r="N89" s="8">
        <v>1.9784886359989162</v>
      </c>
      <c r="O89" s="2">
        <f t="shared" si="2"/>
        <v>0.28144839216055334</v>
      </c>
    </row>
    <row r="90" spans="1:15" ht="12.75">
      <c r="A90" s="5" t="s">
        <v>31</v>
      </c>
      <c r="B90" s="5" t="s">
        <v>13</v>
      </c>
      <c r="C90" s="5">
        <v>118</v>
      </c>
      <c r="D90" s="6">
        <v>2.2811975269842574E-07</v>
      </c>
      <c r="E90" s="6">
        <v>0.26700594374955466</v>
      </c>
      <c r="F90" s="6">
        <v>0.0037763990351697137</v>
      </c>
      <c r="G90" s="6">
        <v>0.0942115633128382</v>
      </c>
      <c r="H90" s="6">
        <v>2.463832742630555E-08</v>
      </c>
      <c r="I90" s="6">
        <v>0.465150106995424</v>
      </c>
      <c r="J90" s="6">
        <v>0.003059832464304107</v>
      </c>
      <c r="K90" s="6">
        <v>0.1667959016846293</v>
      </c>
      <c r="L90" s="7">
        <v>0.36499413421731525</v>
      </c>
      <c r="M90" s="7">
        <v>0.6350058657826848</v>
      </c>
      <c r="N90" s="8">
        <v>-0.5537529534872085</v>
      </c>
      <c r="O90" s="2">
        <f t="shared" si="2"/>
        <v>0.465150106995424</v>
      </c>
    </row>
    <row r="91" spans="1:15" ht="12.75">
      <c r="A91" s="5" t="s">
        <v>31</v>
      </c>
      <c r="B91" s="5" t="s">
        <v>29</v>
      </c>
      <c r="C91" s="5">
        <v>51</v>
      </c>
      <c r="D91" s="6">
        <v>0.16670049571126422</v>
      </c>
      <c r="E91" s="6">
        <v>0.07101418277515446</v>
      </c>
      <c r="F91" s="6">
        <v>0.1953669557460006</v>
      </c>
      <c r="G91" s="6">
        <v>0.07083945749624408</v>
      </c>
      <c r="H91" s="6">
        <v>0.1792680975301333</v>
      </c>
      <c r="I91" s="6">
        <v>0.06243954217773344</v>
      </c>
      <c r="J91" s="6">
        <v>0.1621786918465996</v>
      </c>
      <c r="K91" s="6">
        <v>0.0921925767168704</v>
      </c>
      <c r="L91" s="7">
        <v>0.5039210917286634</v>
      </c>
      <c r="M91" s="7">
        <v>0.4960789082713367</v>
      </c>
      <c r="N91" s="8">
        <v>0.01568468845521073</v>
      </c>
      <c r="O91" s="2">
        <f t="shared" si="2"/>
        <v>0.1953669557460006</v>
      </c>
    </row>
    <row r="92" spans="1:15" ht="12.75">
      <c r="A92" s="5" t="s">
        <v>31</v>
      </c>
      <c r="B92" s="5" t="s">
        <v>14</v>
      </c>
      <c r="C92" s="5">
        <v>55</v>
      </c>
      <c r="D92" s="6">
        <v>0.08737509870139075</v>
      </c>
      <c r="E92" s="6">
        <v>0.3777757735407101</v>
      </c>
      <c r="F92" s="6">
        <v>0.13003463368305707</v>
      </c>
      <c r="G92" s="6">
        <v>0.12897195086544133</v>
      </c>
      <c r="H92" s="6">
        <v>0.0011245231695421328</v>
      </c>
      <c r="I92" s="6">
        <v>0.19041584342915702</v>
      </c>
      <c r="J92" s="6">
        <v>0.01901466132310072</v>
      </c>
      <c r="K92" s="6">
        <v>0.06528751528760075</v>
      </c>
      <c r="L92" s="7">
        <v>0.7241574567905993</v>
      </c>
      <c r="M92" s="7">
        <v>0.27584254320940066</v>
      </c>
      <c r="N92" s="8">
        <v>0.9651786431904665</v>
      </c>
      <c r="O92" s="2">
        <f t="shared" si="2"/>
        <v>0.3777757735407101</v>
      </c>
    </row>
    <row r="93" spans="1:15" ht="12.75">
      <c r="A93" s="5" t="s">
        <v>32</v>
      </c>
      <c r="B93" s="5" t="s">
        <v>22</v>
      </c>
      <c r="C93" s="5">
        <v>69</v>
      </c>
      <c r="D93" s="6">
        <v>0.30540865618397645</v>
      </c>
      <c r="E93" s="6">
        <v>0.17767293964334732</v>
      </c>
      <c r="F93" s="6">
        <v>0.13307920036263873</v>
      </c>
      <c r="G93" s="6">
        <v>0.05885400154436697</v>
      </c>
      <c r="H93" s="6">
        <v>0.07445605464319008</v>
      </c>
      <c r="I93" s="6">
        <v>0.1343771953372262</v>
      </c>
      <c r="J93" s="6">
        <v>0.06633056066361388</v>
      </c>
      <c r="K93" s="6">
        <v>0.04982139162164053</v>
      </c>
      <c r="L93" s="7">
        <v>0.6750147977343295</v>
      </c>
      <c r="M93" s="7">
        <v>0.3249852022656707</v>
      </c>
      <c r="N93" s="8">
        <v>0.7309549633987072</v>
      </c>
      <c r="O93" s="2">
        <f t="shared" si="2"/>
        <v>0.30540865618397645</v>
      </c>
    </row>
    <row r="94" spans="1:15" ht="12.75">
      <c r="A94" s="5" t="s">
        <v>32</v>
      </c>
      <c r="B94" s="5" t="s">
        <v>16</v>
      </c>
      <c r="C94" s="5">
        <v>35</v>
      </c>
      <c r="D94" s="6">
        <v>0.06651305109505082</v>
      </c>
      <c r="E94" s="6">
        <v>0.10742591114186414</v>
      </c>
      <c r="F94" s="6">
        <v>0.05738605968969658</v>
      </c>
      <c r="G94" s="6">
        <v>0.048848883317341114</v>
      </c>
      <c r="H94" s="6">
        <v>0.1341947529269603</v>
      </c>
      <c r="I94" s="6">
        <v>0.32372622870686263</v>
      </c>
      <c r="J94" s="6">
        <v>0.11300117145017845</v>
      </c>
      <c r="K94" s="6">
        <v>0.14890394167204596</v>
      </c>
      <c r="L94" s="7">
        <v>0.28017390524395264</v>
      </c>
      <c r="M94" s="7">
        <v>0.7198260947560473</v>
      </c>
      <c r="N94" s="8">
        <v>-0.9435991472452079</v>
      </c>
      <c r="O94" s="2">
        <f t="shared" si="2"/>
        <v>0.32372622870686263</v>
      </c>
    </row>
    <row r="95" spans="1:15" ht="12.75">
      <c r="A95" s="5" t="s">
        <v>32</v>
      </c>
      <c r="B95" s="5" t="s">
        <v>9</v>
      </c>
      <c r="C95" s="5">
        <v>38</v>
      </c>
      <c r="D95" s="6">
        <v>0.14643136164133244</v>
      </c>
      <c r="E95" s="6">
        <v>0.08096720469722951</v>
      </c>
      <c r="F95" s="6">
        <v>0.060827634006747656</v>
      </c>
      <c r="G95" s="6">
        <v>0.03374812171277879</v>
      </c>
      <c r="H95" s="6">
        <v>0.31369770940972713</v>
      </c>
      <c r="I95" s="6">
        <v>0.17627703102441394</v>
      </c>
      <c r="J95" s="6">
        <v>0.12176059703138865</v>
      </c>
      <c r="K95" s="6">
        <v>0.06629034047638187</v>
      </c>
      <c r="L95" s="7">
        <v>0.3219743220580884</v>
      </c>
      <c r="M95" s="7">
        <v>0.6780256779419116</v>
      </c>
      <c r="N95" s="8">
        <v>-0.7447133630905173</v>
      </c>
      <c r="O95" s="2">
        <f t="shared" si="2"/>
        <v>0.31369770940972713</v>
      </c>
    </row>
    <row r="96" spans="1:15" ht="12.75">
      <c r="A96" s="5" t="s">
        <v>32</v>
      </c>
      <c r="B96" s="5" t="s">
        <v>11</v>
      </c>
      <c r="C96" s="5">
        <v>36</v>
      </c>
      <c r="D96" s="6">
        <v>0.08828575384331433</v>
      </c>
      <c r="E96" s="6">
        <v>0.09610073250655622</v>
      </c>
      <c r="F96" s="6">
        <v>0.24799211177094388</v>
      </c>
      <c r="G96" s="6">
        <v>0.06966762003815775</v>
      </c>
      <c r="H96" s="6">
        <v>0.19825883190853058</v>
      </c>
      <c r="I96" s="6">
        <v>0.12509566398315033</v>
      </c>
      <c r="J96" s="6">
        <v>0.13098446867842425</v>
      </c>
      <c r="K96" s="6">
        <v>0.04361481727092248</v>
      </c>
      <c r="L96" s="7">
        <v>0.5020462181589722</v>
      </c>
      <c r="M96" s="7">
        <v>0.4979537818410276</v>
      </c>
      <c r="N96" s="8">
        <v>0.008184918329859533</v>
      </c>
      <c r="O96" s="2">
        <f t="shared" si="2"/>
        <v>0.24799211177094388</v>
      </c>
    </row>
    <row r="97" spans="1:15" ht="12.75">
      <c r="A97" s="5" t="s">
        <v>32</v>
      </c>
      <c r="B97" s="5" t="s">
        <v>13</v>
      </c>
      <c r="C97" s="5">
        <v>87</v>
      </c>
      <c r="D97" s="6">
        <v>0.00805654384877482</v>
      </c>
      <c r="E97" s="6">
        <v>0.36008312942049514</v>
      </c>
      <c r="F97" s="6">
        <v>0.03837226449506354</v>
      </c>
      <c r="G97" s="6">
        <v>0.12036283358663961</v>
      </c>
      <c r="H97" s="6">
        <v>0.0021910564424761025</v>
      </c>
      <c r="I97" s="6">
        <v>0.3257025891274503</v>
      </c>
      <c r="J97" s="6">
        <v>0.033081845634942236</v>
      </c>
      <c r="K97" s="6">
        <v>0.11214973744415824</v>
      </c>
      <c r="L97" s="7">
        <v>0.526874771350973</v>
      </c>
      <c r="M97" s="7">
        <v>0.47312522864902684</v>
      </c>
      <c r="N97" s="8">
        <v>0.1076027873183404</v>
      </c>
      <c r="O97" s="2">
        <f t="shared" si="2"/>
        <v>0.36008312942049514</v>
      </c>
    </row>
    <row r="98" spans="1:15" ht="12.75">
      <c r="A98" s="5" t="s">
        <v>32</v>
      </c>
      <c r="B98" s="5" t="s">
        <v>29</v>
      </c>
      <c r="C98" s="5">
        <v>30</v>
      </c>
      <c r="D98" s="6">
        <v>0.018396820837882022</v>
      </c>
      <c r="E98" s="6">
        <v>0.21818899348879156</v>
      </c>
      <c r="F98" s="6">
        <v>0.06320362327565784</v>
      </c>
      <c r="G98" s="6">
        <v>0.06006336518422938</v>
      </c>
      <c r="H98" s="6">
        <v>0.038647091499709726</v>
      </c>
      <c r="I98" s="6">
        <v>0.31582171746486676</v>
      </c>
      <c r="J98" s="6">
        <v>0.1669472458063481</v>
      </c>
      <c r="K98" s="6">
        <v>0.11873114244251469</v>
      </c>
      <c r="L98" s="7">
        <v>0.35985280278656084</v>
      </c>
      <c r="M98" s="7">
        <v>0.6401471972134393</v>
      </c>
      <c r="N98" s="8">
        <v>-0.5760030788677487</v>
      </c>
      <c r="O98" s="2">
        <f t="shared" si="2"/>
        <v>0.31582171746486676</v>
      </c>
    </row>
    <row r="99" spans="1:15" ht="12.75">
      <c r="A99" s="5" t="s">
        <v>32</v>
      </c>
      <c r="B99" s="5" t="s">
        <v>14</v>
      </c>
      <c r="C99" s="5">
        <v>38</v>
      </c>
      <c r="D99" s="6">
        <v>0.08074971383098632</v>
      </c>
      <c r="E99" s="6">
        <v>0.11562379951037931</v>
      </c>
      <c r="F99" s="6">
        <v>0.09311560755708453</v>
      </c>
      <c r="G99" s="6">
        <v>0.03442291180706972</v>
      </c>
      <c r="H99" s="6">
        <v>0.10958795119086706</v>
      </c>
      <c r="I99" s="6">
        <v>0.29130021971088893</v>
      </c>
      <c r="J99" s="6">
        <v>0.1702647226951301</v>
      </c>
      <c r="K99" s="6">
        <v>0.10493507369759414</v>
      </c>
      <c r="L99" s="7">
        <v>0.3239120327055198</v>
      </c>
      <c r="M99" s="7">
        <v>0.6760879672944803</v>
      </c>
      <c r="N99" s="8">
        <v>-0.7358512217776115</v>
      </c>
      <c r="O99" s="2">
        <f t="shared" si="2"/>
        <v>0.29130021971088893</v>
      </c>
    </row>
    <row r="100" spans="1:15" ht="12.75">
      <c r="A100" s="5" t="s">
        <v>33</v>
      </c>
      <c r="B100" s="5" t="s">
        <v>22</v>
      </c>
      <c r="C100" s="5">
        <v>55</v>
      </c>
      <c r="D100" s="6">
        <v>0.32981958937591316</v>
      </c>
      <c r="E100" s="6">
        <v>0.10778476304760358</v>
      </c>
      <c r="F100" s="6">
        <v>0.14070089200179156</v>
      </c>
      <c r="G100" s="6">
        <v>0.05370093546081315</v>
      </c>
      <c r="H100" s="6">
        <v>0.1990775749104047</v>
      </c>
      <c r="I100" s="6">
        <v>0.06989861297866559</v>
      </c>
      <c r="J100" s="6">
        <v>0.07106150759030788</v>
      </c>
      <c r="K100" s="6">
        <v>0.027956124634500354</v>
      </c>
      <c r="L100" s="7">
        <v>0.6320061798861214</v>
      </c>
      <c r="M100" s="7">
        <v>0.36799382011387854</v>
      </c>
      <c r="N100" s="8">
        <v>0.5408330275407593</v>
      </c>
      <c r="O100" s="2">
        <f t="shared" si="2"/>
        <v>0.32981958937591316</v>
      </c>
    </row>
    <row r="101" spans="1:15" ht="12.75">
      <c r="A101" s="5" t="s">
        <v>33</v>
      </c>
      <c r="B101" s="5" t="s">
        <v>12</v>
      </c>
      <c r="C101" s="5">
        <v>49</v>
      </c>
      <c r="D101" s="6">
        <v>0.3814476479307935</v>
      </c>
      <c r="E101" s="6">
        <v>0.15953155351376477</v>
      </c>
      <c r="F101" s="6">
        <v>0.12313012590385267</v>
      </c>
      <c r="G101" s="6">
        <v>0.06099933377871782</v>
      </c>
      <c r="H101" s="6">
        <v>0.14314458530553767</v>
      </c>
      <c r="I101" s="6">
        <v>0.05713824112001767</v>
      </c>
      <c r="J101" s="6">
        <v>0.05586698594614839</v>
      </c>
      <c r="K101" s="6">
        <v>0.01874152650116749</v>
      </c>
      <c r="L101" s="7">
        <v>0.7251086611271287</v>
      </c>
      <c r="M101" s="7">
        <v>0.27489133887287126</v>
      </c>
      <c r="N101" s="8">
        <v>0.9699456328306822</v>
      </c>
      <c r="O101" s="2">
        <f t="shared" si="2"/>
        <v>0.3814476479307935</v>
      </c>
    </row>
    <row r="102" spans="1:15" ht="12.75">
      <c r="A102" s="5" t="s">
        <v>33</v>
      </c>
      <c r="B102" s="5" t="s">
        <v>13</v>
      </c>
      <c r="C102" s="5">
        <v>40</v>
      </c>
      <c r="D102" s="6">
        <v>0.3186222810006897</v>
      </c>
      <c r="E102" s="6">
        <v>0.1367747152345288</v>
      </c>
      <c r="F102" s="6">
        <v>0.22959919490967454</v>
      </c>
      <c r="G102" s="6">
        <v>0.06963309239953722</v>
      </c>
      <c r="H102" s="6">
        <v>0.07109641491022113</v>
      </c>
      <c r="I102" s="6">
        <v>0.08477547822625982</v>
      </c>
      <c r="J102" s="6">
        <v>0.057829922331432616</v>
      </c>
      <c r="K102" s="6">
        <v>0.031668900987656116</v>
      </c>
      <c r="L102" s="7">
        <v>0.7546292835444302</v>
      </c>
      <c r="M102" s="7">
        <v>0.24537071645556968</v>
      </c>
      <c r="N102" s="8">
        <v>1.1234564181791253</v>
      </c>
      <c r="O102" s="2">
        <f t="shared" si="2"/>
        <v>0.3186222810006897</v>
      </c>
    </row>
    <row r="103" spans="1:15" ht="12.75">
      <c r="A103" s="5" t="s">
        <v>33</v>
      </c>
      <c r="B103" s="5" t="s">
        <v>14</v>
      </c>
      <c r="C103" s="5">
        <v>34</v>
      </c>
      <c r="D103" s="6">
        <v>0.1573757750759573</v>
      </c>
      <c r="E103" s="6">
        <v>0.05471756671922209</v>
      </c>
      <c r="F103" s="6">
        <v>0.04998309281152233</v>
      </c>
      <c r="G103" s="6">
        <v>0.015279768484128311</v>
      </c>
      <c r="H103" s="6">
        <v>0.37716577205465085</v>
      </c>
      <c r="I103" s="6">
        <v>0.1573757750759573</v>
      </c>
      <c r="J103" s="6">
        <v>0.14091211770598738</v>
      </c>
      <c r="K103" s="6">
        <v>0.047190132072574484</v>
      </c>
      <c r="L103" s="7">
        <v>0.27735620309083003</v>
      </c>
      <c r="M103" s="7">
        <v>0.7226437969091699</v>
      </c>
      <c r="N103" s="8">
        <v>-0.9576138152261676</v>
      </c>
      <c r="O103" s="2">
        <f t="shared" si="2"/>
        <v>0.37716577205465085</v>
      </c>
    </row>
    <row r="104" spans="1:15" ht="12.75">
      <c r="A104" s="5" t="s">
        <v>34</v>
      </c>
      <c r="B104" s="5" t="s">
        <v>22</v>
      </c>
      <c r="C104" s="5">
        <v>42</v>
      </c>
      <c r="D104" s="6">
        <v>0.0027937101272193445</v>
      </c>
      <c r="E104" s="6">
        <v>0.0103287078409207</v>
      </c>
      <c r="F104" s="6">
        <v>0.17276411851119802</v>
      </c>
      <c r="G104" s="6">
        <v>0.05081421409404767</v>
      </c>
      <c r="H104" s="6">
        <v>0.0072588154980558475</v>
      </c>
      <c r="I104" s="6">
        <v>0.031011884659916705</v>
      </c>
      <c r="J104" s="6">
        <v>0.5521780270990732</v>
      </c>
      <c r="K104" s="6">
        <v>0.17285052216956853</v>
      </c>
      <c r="L104" s="7">
        <v>0.23670075057338574</v>
      </c>
      <c r="M104" s="7">
        <v>0.7632992494266142</v>
      </c>
      <c r="N104" s="8">
        <v>-1.170853467971956</v>
      </c>
      <c r="O104" s="2">
        <f t="shared" si="2"/>
        <v>0.5521780270990732</v>
      </c>
    </row>
    <row r="105" spans="1:15" ht="12.75">
      <c r="A105" s="5" t="s">
        <v>34</v>
      </c>
      <c r="B105" s="5" t="s">
        <v>12</v>
      </c>
      <c r="C105" s="5">
        <v>54</v>
      </c>
      <c r="D105" s="6">
        <v>0.4136528659811158</v>
      </c>
      <c r="E105" s="6">
        <v>0.18654531640124175</v>
      </c>
      <c r="F105" s="6">
        <v>0.2379770386966491</v>
      </c>
      <c r="G105" s="6">
        <v>0.07470230344795901</v>
      </c>
      <c r="H105" s="6">
        <v>0.008707743214610588</v>
      </c>
      <c r="I105" s="6">
        <v>0.03343245497863956</v>
      </c>
      <c r="J105" s="6">
        <v>0.029108409949610656</v>
      </c>
      <c r="K105" s="6">
        <v>0.015873867330173434</v>
      </c>
      <c r="L105" s="7">
        <v>0.9128775245269657</v>
      </c>
      <c r="M105" s="7">
        <v>0.08712247547303423</v>
      </c>
      <c r="N105" s="8">
        <v>2.349286832663235</v>
      </c>
      <c r="O105" s="2">
        <f t="shared" si="2"/>
        <v>0.4136528659811158</v>
      </c>
    </row>
    <row r="106" spans="1:15" ht="12.75">
      <c r="A106" s="5" t="s">
        <v>34</v>
      </c>
      <c r="B106" s="5" t="s">
        <v>13</v>
      </c>
      <c r="C106" s="5">
        <v>51</v>
      </c>
      <c r="D106" s="6">
        <v>0.17293832388950753</v>
      </c>
      <c r="E106" s="6">
        <v>0.06265326987314149</v>
      </c>
      <c r="F106" s="6">
        <v>0.05723215396408463</v>
      </c>
      <c r="G106" s="6">
        <v>0.019465670227809376</v>
      </c>
      <c r="H106" s="6">
        <v>0.35500032149453603</v>
      </c>
      <c r="I106" s="6">
        <v>0.14788501137663282</v>
      </c>
      <c r="J106" s="6">
        <v>0.13692523153410474</v>
      </c>
      <c r="K106" s="6">
        <v>0.04790001764018342</v>
      </c>
      <c r="L106" s="7">
        <v>0.312289417954543</v>
      </c>
      <c r="M106" s="7">
        <v>0.687710582045457</v>
      </c>
      <c r="N106" s="8">
        <v>-0.7894377043135533</v>
      </c>
      <c r="O106" s="2">
        <f t="shared" si="2"/>
        <v>0.35500032149453603</v>
      </c>
    </row>
    <row r="107" spans="1:15" ht="12.75">
      <c r="A107" s="5" t="s">
        <v>34</v>
      </c>
      <c r="B107" s="5" t="s">
        <v>14</v>
      </c>
      <c r="C107" s="5">
        <v>30</v>
      </c>
      <c r="D107" s="6">
        <v>0.0748844759631507</v>
      </c>
      <c r="E107" s="6">
        <v>0.07178175723151788</v>
      </c>
      <c r="F107" s="6">
        <v>0.09612316772017677</v>
      </c>
      <c r="G107" s="6">
        <v>0.025195586184151266</v>
      </c>
      <c r="H107" s="6">
        <v>0.15660712119749295</v>
      </c>
      <c r="I107" s="6">
        <v>0.21646883881907467</v>
      </c>
      <c r="J107" s="6">
        <v>0.2783687310528545</v>
      </c>
      <c r="K107" s="6">
        <v>0.08057032183158128</v>
      </c>
      <c r="L107" s="7">
        <v>0.2679849870989966</v>
      </c>
      <c r="M107" s="7">
        <v>0.7320150129010033</v>
      </c>
      <c r="N107" s="8">
        <v>-1.0048700625241487</v>
      </c>
      <c r="O107" s="2">
        <f t="shared" si="2"/>
        <v>0.2783687310528545</v>
      </c>
    </row>
    <row r="108" spans="1:15" ht="12.75">
      <c r="A108" s="5" t="s">
        <v>35</v>
      </c>
      <c r="B108" s="5" t="s">
        <v>12</v>
      </c>
      <c r="C108" s="5">
        <v>48</v>
      </c>
      <c r="D108" s="6">
        <v>0.04269092630844237</v>
      </c>
      <c r="E108" s="6">
        <v>0.12085511840544938</v>
      </c>
      <c r="F108" s="6">
        <v>0.06334477718905855</v>
      </c>
      <c r="G108" s="6">
        <v>0.03904455591137794</v>
      </c>
      <c r="H108" s="6">
        <v>0.12689265229229066</v>
      </c>
      <c r="I108" s="6">
        <v>0.32979999633813895</v>
      </c>
      <c r="J108" s="6">
        <v>0.16558528826449423</v>
      </c>
      <c r="K108" s="6">
        <v>0.1117866852907479</v>
      </c>
      <c r="L108" s="7">
        <v>0.26593537781432824</v>
      </c>
      <c r="M108" s="7">
        <v>0.7340646221856717</v>
      </c>
      <c r="N108" s="8">
        <v>-1.015343727144791</v>
      </c>
      <c r="O108" s="2">
        <f t="shared" si="2"/>
        <v>0.32979999633813895</v>
      </c>
    </row>
    <row r="109" spans="1:15" ht="12.75">
      <c r="A109" s="5" t="s">
        <v>35</v>
      </c>
      <c r="B109" s="5" t="s">
        <v>13</v>
      </c>
      <c r="C109" s="5">
        <v>38</v>
      </c>
      <c r="D109" s="6">
        <v>0.21688627366864846</v>
      </c>
      <c r="E109" s="6">
        <v>0.28710859576339787</v>
      </c>
      <c r="F109" s="6">
        <v>0.06738082801523361</v>
      </c>
      <c r="G109" s="6">
        <v>0.1000571074064526</v>
      </c>
      <c r="H109" s="6">
        <v>0.0901744518068598</v>
      </c>
      <c r="I109" s="6">
        <v>0.14552867288286167</v>
      </c>
      <c r="J109" s="6">
        <v>0.03247183608654138</v>
      </c>
      <c r="K109" s="6">
        <v>0.06039223437000457</v>
      </c>
      <c r="L109" s="7">
        <v>0.6714328048537325</v>
      </c>
      <c r="M109" s="7">
        <v>0.3285671951462674</v>
      </c>
      <c r="N109" s="8">
        <v>0.7146725752827862</v>
      </c>
      <c r="O109" s="2">
        <f t="shared" si="2"/>
        <v>0.28710859576339787</v>
      </c>
    </row>
    <row r="110" spans="1:15" ht="12.75">
      <c r="A110" s="5" t="s">
        <v>35</v>
      </c>
      <c r="B110" s="5" t="s">
        <v>14</v>
      </c>
      <c r="C110" s="5">
        <v>30</v>
      </c>
      <c r="D110" s="6">
        <v>0.1092565543158917</v>
      </c>
      <c r="E110" s="6">
        <v>0.037783881131882815</v>
      </c>
      <c r="F110" s="6">
        <v>0.11464983688688848</v>
      </c>
      <c r="G110" s="6">
        <v>0.030096866042250845</v>
      </c>
      <c r="H110" s="6">
        <v>0.21931136470206625</v>
      </c>
      <c r="I110" s="6">
        <v>0.10126074521280395</v>
      </c>
      <c r="J110" s="6">
        <v>0.3004252064271724</v>
      </c>
      <c r="K110" s="6">
        <v>0.08721554528104365</v>
      </c>
      <c r="L110" s="7">
        <v>0.2917871383769139</v>
      </c>
      <c r="M110" s="7">
        <v>0.7082128616230863</v>
      </c>
      <c r="N110" s="8">
        <v>-0.886720142243721</v>
      </c>
      <c r="O110" s="2">
        <f t="shared" si="2"/>
        <v>0.3004252064271724</v>
      </c>
    </row>
    <row r="111" spans="1:15" ht="12.75">
      <c r="A111" s="5" t="s">
        <v>36</v>
      </c>
      <c r="B111" s="5" t="s">
        <v>16</v>
      </c>
      <c r="C111" s="5">
        <v>30</v>
      </c>
      <c r="D111" s="6">
        <v>0.00010709783728158499</v>
      </c>
      <c r="E111" s="6">
        <v>0.022057909951006625</v>
      </c>
      <c r="F111" s="6">
        <v>0.7595083116081737</v>
      </c>
      <c r="G111" s="6">
        <v>0.19927977204109132</v>
      </c>
      <c r="H111" s="6">
        <v>1.1173405375290754E-05</v>
      </c>
      <c r="I111" s="6">
        <v>0.0040775140645669785</v>
      </c>
      <c r="J111" s="6">
        <v>0.010940675104430364</v>
      </c>
      <c r="K111" s="6">
        <v>0.004017545988074083</v>
      </c>
      <c r="L111" s="7">
        <v>0.9809530914375533</v>
      </c>
      <c r="M111" s="7">
        <v>0.019046908562446715</v>
      </c>
      <c r="N111" s="8">
        <v>3.9416198331176564</v>
      </c>
      <c r="O111" s="2">
        <f t="shared" si="2"/>
        <v>0.7595083116081737</v>
      </c>
    </row>
    <row r="112" spans="1:15" ht="12.75">
      <c r="A112" s="5" t="s">
        <v>36</v>
      </c>
      <c r="B112" s="5" t="s">
        <v>9</v>
      </c>
      <c r="C112" s="5">
        <v>63</v>
      </c>
      <c r="D112" s="6">
        <v>0.13593037975197167</v>
      </c>
      <c r="E112" s="6">
        <v>0.050262185274462676</v>
      </c>
      <c r="F112" s="6">
        <v>0.09995829115841125</v>
      </c>
      <c r="G112" s="6">
        <v>0.03367700481903044</v>
      </c>
      <c r="H112" s="6">
        <v>0.2787613266941648</v>
      </c>
      <c r="I112" s="6">
        <v>0.09885388403697573</v>
      </c>
      <c r="J112" s="6">
        <v>0.21814126141445198</v>
      </c>
      <c r="K112" s="6">
        <v>0.08441566685053147</v>
      </c>
      <c r="L112" s="7">
        <v>0.31982786100387606</v>
      </c>
      <c r="M112" s="7">
        <v>0.680172138996124</v>
      </c>
      <c r="N112" s="8">
        <v>-0.7545629950244646</v>
      </c>
      <c r="O112" s="2">
        <f t="shared" si="2"/>
        <v>0.2787613266941648</v>
      </c>
    </row>
    <row r="113" spans="1:15" ht="12.75">
      <c r="A113" s="5" t="s">
        <v>36</v>
      </c>
      <c r="B113" s="5" t="s">
        <v>11</v>
      </c>
      <c r="C113" s="5">
        <v>30</v>
      </c>
      <c r="D113" s="6">
        <v>0.11542936103331862</v>
      </c>
      <c r="E113" s="6">
        <v>0.06964023648818543</v>
      </c>
      <c r="F113" s="6">
        <v>0.0859995884486577</v>
      </c>
      <c r="G113" s="6">
        <v>0.027505362132453942</v>
      </c>
      <c r="H113" s="6">
        <v>0.26532418047159656</v>
      </c>
      <c r="I113" s="6">
        <v>0.11758467943653843</v>
      </c>
      <c r="J113" s="6">
        <v>0.2449756333973232</v>
      </c>
      <c r="K113" s="6">
        <v>0.0735409585919262</v>
      </c>
      <c r="L113" s="7">
        <v>0.29857454810261563</v>
      </c>
      <c r="M113" s="7">
        <v>0.7014254518973844</v>
      </c>
      <c r="N113" s="8">
        <v>-0.8540949802870188</v>
      </c>
      <c r="O113" s="2">
        <f t="shared" si="2"/>
        <v>0.26532418047159656</v>
      </c>
    </row>
    <row r="114" spans="1:15" ht="12.75">
      <c r="A114" s="5" t="s">
        <v>36</v>
      </c>
      <c r="B114" s="5" t="s">
        <v>12</v>
      </c>
      <c r="C114" s="5">
        <v>54</v>
      </c>
      <c r="D114" s="6">
        <v>0.16021412762517168</v>
      </c>
      <c r="E114" s="6">
        <v>0.05286060090619068</v>
      </c>
      <c r="F114" s="6">
        <v>0.08702176649782488</v>
      </c>
      <c r="G114" s="6">
        <v>0.30490340199933597</v>
      </c>
      <c r="H114" s="6">
        <v>0.040213257850543506</v>
      </c>
      <c r="I114" s="6">
        <v>0.024276558601930565</v>
      </c>
      <c r="J114" s="6">
        <v>0.014062493506000626</v>
      </c>
      <c r="K114" s="6">
        <v>0.3164477930130021</v>
      </c>
      <c r="L114" s="7">
        <v>0.6049998970285232</v>
      </c>
      <c r="M114" s="7">
        <v>0.39500010297147675</v>
      </c>
      <c r="N114" s="8">
        <v>0.426342262241668</v>
      </c>
      <c r="O114" s="2">
        <f t="shared" si="2"/>
        <v>0.3164477930130021</v>
      </c>
    </row>
    <row r="115" spans="1:15" ht="12.75">
      <c r="A115" s="5" t="s">
        <v>36</v>
      </c>
      <c r="B115" s="5" t="s">
        <v>13</v>
      </c>
      <c r="C115" s="5">
        <v>70</v>
      </c>
      <c r="D115" s="6">
        <v>0.22591975082844137</v>
      </c>
      <c r="E115" s="6">
        <v>0.08656658688444269</v>
      </c>
      <c r="F115" s="6">
        <v>0.11969105824229889</v>
      </c>
      <c r="G115" s="6">
        <v>0.04488213280590517</v>
      </c>
      <c r="H115" s="6">
        <v>0.18342765250698573</v>
      </c>
      <c r="I115" s="6">
        <v>0.09797181657935282</v>
      </c>
      <c r="J115" s="6">
        <v>0.1740216734273421</v>
      </c>
      <c r="K115" s="6">
        <v>0.06751932872523118</v>
      </c>
      <c r="L115" s="7">
        <v>0.47705952876108804</v>
      </c>
      <c r="M115" s="7">
        <v>0.5229404712389119</v>
      </c>
      <c r="N115" s="8">
        <v>-0.09182635452085394</v>
      </c>
      <c r="O115" s="2">
        <f t="shared" si="2"/>
        <v>0.22591975082844137</v>
      </c>
    </row>
    <row r="116" spans="1:15" ht="12.75">
      <c r="A116" s="5" t="s">
        <v>37</v>
      </c>
      <c r="B116" s="5" t="s">
        <v>38</v>
      </c>
      <c r="C116" s="5">
        <v>92</v>
      </c>
      <c r="D116" s="6">
        <v>0.1130895527606974</v>
      </c>
      <c r="E116" s="6">
        <v>0.03977474253347401</v>
      </c>
      <c r="F116" s="6">
        <v>0.14867044846424415</v>
      </c>
      <c r="G116" s="6">
        <v>0.15849303989536453</v>
      </c>
      <c r="H116" s="6">
        <v>0.1230232688681159</v>
      </c>
      <c r="I116" s="6">
        <v>0.04511343100467604</v>
      </c>
      <c r="J116" s="6">
        <v>0.18331023801425594</v>
      </c>
      <c r="K116" s="6">
        <v>0.188525278459172</v>
      </c>
      <c r="L116" s="7">
        <v>0.46002778365378016</v>
      </c>
      <c r="M116" s="7">
        <v>0.53997221634622</v>
      </c>
      <c r="N116" s="8">
        <v>-0.16023080011742954</v>
      </c>
      <c r="O116" s="2">
        <f t="shared" si="2"/>
        <v>0.188525278459172</v>
      </c>
    </row>
    <row r="117" spans="1:15" ht="12.75">
      <c r="A117" s="5" t="s">
        <v>37</v>
      </c>
      <c r="B117" s="5" t="s">
        <v>9</v>
      </c>
      <c r="C117" s="5">
        <v>47</v>
      </c>
      <c r="D117" s="6">
        <v>0.045500237173080674</v>
      </c>
      <c r="E117" s="6">
        <v>0.09174485485249338</v>
      </c>
      <c r="F117" s="6">
        <v>0.07370063443185998</v>
      </c>
      <c r="G117" s="6">
        <v>0.05707639871397155</v>
      </c>
      <c r="H117" s="6">
        <v>0.1145643564840602</v>
      </c>
      <c r="I117" s="6">
        <v>0.2870675455847332</v>
      </c>
      <c r="J117" s="6">
        <v>0.15212727994957176</v>
      </c>
      <c r="K117" s="6">
        <v>0.1782186928102292</v>
      </c>
      <c r="L117" s="7">
        <v>0.26802212517140556</v>
      </c>
      <c r="M117" s="7">
        <v>0.7319778748285943</v>
      </c>
      <c r="N117" s="8">
        <v>-1.004680754147541</v>
      </c>
      <c r="O117" s="2">
        <f t="shared" si="2"/>
        <v>0.2870675455847332</v>
      </c>
    </row>
    <row r="118" spans="1:15" ht="12.75">
      <c r="A118" s="5" t="s">
        <v>37</v>
      </c>
      <c r="B118" s="5" t="s">
        <v>11</v>
      </c>
      <c r="C118" s="5">
        <v>30</v>
      </c>
      <c r="D118" s="6">
        <v>0.0840613934671059</v>
      </c>
      <c r="E118" s="6">
        <v>0.03710423697152005</v>
      </c>
      <c r="F118" s="6">
        <v>0.09236343425713296</v>
      </c>
      <c r="G118" s="6">
        <v>0.04998733276920905</v>
      </c>
      <c r="H118" s="6">
        <v>0.17352836226354776</v>
      </c>
      <c r="I118" s="6">
        <v>0.08753576095451986</v>
      </c>
      <c r="J118" s="6">
        <v>0.3064477925141291</v>
      </c>
      <c r="K118" s="6">
        <v>0.16897168680283528</v>
      </c>
      <c r="L118" s="7">
        <v>0.2635163974649679</v>
      </c>
      <c r="M118" s="7">
        <v>0.736483602535032</v>
      </c>
      <c r="N118" s="8">
        <v>-1.0277713761016927</v>
      </c>
      <c r="O118" s="2">
        <f t="shared" si="2"/>
        <v>0.3064477925141291</v>
      </c>
    </row>
    <row r="119" spans="1:15" ht="12.75">
      <c r="A119" s="5" t="s">
        <v>37</v>
      </c>
      <c r="B119" s="5" t="s">
        <v>12</v>
      </c>
      <c r="C119" s="5">
        <v>49</v>
      </c>
      <c r="D119" s="6">
        <v>0.04556675542656178</v>
      </c>
      <c r="E119" s="6">
        <v>0.10728045915308998</v>
      </c>
      <c r="F119" s="6">
        <v>0.17892138490880355</v>
      </c>
      <c r="G119" s="6">
        <v>0.055900187314222284</v>
      </c>
      <c r="H119" s="6">
        <v>0.04592731297860014</v>
      </c>
      <c r="I119" s="6">
        <v>0.1791419311262965</v>
      </c>
      <c r="J119" s="6">
        <v>0.2893619720902898</v>
      </c>
      <c r="K119" s="6">
        <v>0.09789999700213588</v>
      </c>
      <c r="L119" s="7">
        <v>0.3876687868026776</v>
      </c>
      <c r="M119" s="7">
        <v>0.6123312131973224</v>
      </c>
      <c r="N119" s="8">
        <v>-0.4571220013502327</v>
      </c>
      <c r="O119" s="2">
        <f t="shared" si="2"/>
        <v>0.2893619720902898</v>
      </c>
    </row>
    <row r="120" spans="1:15" ht="12.75">
      <c r="A120" s="5" t="s">
        <v>37</v>
      </c>
      <c r="B120" s="5" t="s">
        <v>39</v>
      </c>
      <c r="C120" s="5">
        <v>41</v>
      </c>
      <c r="D120" s="6">
        <v>0.054554785679309666</v>
      </c>
      <c r="E120" s="6">
        <v>0.15645616127518125</v>
      </c>
      <c r="F120" s="6">
        <v>0.0200810352765575</v>
      </c>
      <c r="G120" s="6">
        <v>0.07511682887318467</v>
      </c>
      <c r="H120" s="6">
        <v>0.16497898862647833</v>
      </c>
      <c r="I120" s="6">
        <v>0.3338545565061357</v>
      </c>
      <c r="J120" s="6">
        <v>0.06447035066950782</v>
      </c>
      <c r="K120" s="6">
        <v>0.1304872930936449</v>
      </c>
      <c r="L120" s="7">
        <v>0.3062088111042331</v>
      </c>
      <c r="M120" s="7">
        <v>0.6937911888957667</v>
      </c>
      <c r="N120" s="8">
        <v>-0.8179037762192833</v>
      </c>
      <c r="O120" s="2">
        <f t="shared" si="2"/>
        <v>0.3338545565061357</v>
      </c>
    </row>
    <row r="121" spans="1:15" ht="12.75">
      <c r="A121" s="5" t="s">
        <v>40</v>
      </c>
      <c r="B121" s="5" t="s">
        <v>38</v>
      </c>
      <c r="C121" s="5">
        <v>101</v>
      </c>
      <c r="D121" s="6">
        <v>0.13778684586145348</v>
      </c>
      <c r="E121" s="6">
        <v>0.05635782220108677</v>
      </c>
      <c r="F121" s="6">
        <v>0.04901964055349932</v>
      </c>
      <c r="G121" s="6">
        <v>0.019808260591677597</v>
      </c>
      <c r="H121" s="6">
        <v>0.3840337216109667</v>
      </c>
      <c r="I121" s="6">
        <v>0.15746573764415023</v>
      </c>
      <c r="J121" s="6">
        <v>0.13931086792006078</v>
      </c>
      <c r="K121" s="6">
        <v>0.05621710361710507</v>
      </c>
      <c r="L121" s="7">
        <v>0.26297256920771717</v>
      </c>
      <c r="M121" s="7">
        <v>0.7370274307922828</v>
      </c>
      <c r="N121" s="8">
        <v>-1.0305753838771514</v>
      </c>
      <c r="O121" s="2">
        <f t="shared" si="2"/>
        <v>0.3840337216109667</v>
      </c>
    </row>
    <row r="122" spans="1:15" ht="12.75">
      <c r="A122" s="5" t="s">
        <v>40</v>
      </c>
      <c r="B122" s="5" t="s">
        <v>9</v>
      </c>
      <c r="C122" s="5">
        <v>44</v>
      </c>
      <c r="D122" s="6">
        <v>0.1501428289299962</v>
      </c>
      <c r="E122" s="6">
        <v>0.06523058782419387</v>
      </c>
      <c r="F122" s="6">
        <v>0.1025067343431951</v>
      </c>
      <c r="G122" s="6">
        <v>0.057117353490513785</v>
      </c>
      <c r="H122" s="6">
        <v>0.24028109080843152</v>
      </c>
      <c r="I122" s="6">
        <v>0.0983061937597992</v>
      </c>
      <c r="J122" s="6">
        <v>0.16618257509172232</v>
      </c>
      <c r="K122" s="6">
        <v>0.12023263575214803</v>
      </c>
      <c r="L122" s="7">
        <v>0.374997504587899</v>
      </c>
      <c r="M122" s="7">
        <v>0.6250024954121011</v>
      </c>
      <c r="N122" s="8">
        <v>-0.510836270871792</v>
      </c>
      <c r="O122" s="2">
        <f t="shared" si="2"/>
        <v>0.24028109080843152</v>
      </c>
    </row>
    <row r="123" spans="1:15" ht="12.75">
      <c r="A123" s="5" t="s">
        <v>40</v>
      </c>
      <c r="B123" s="5" t="s">
        <v>12</v>
      </c>
      <c r="C123" s="5">
        <v>45</v>
      </c>
      <c r="D123" s="6">
        <v>0.014039718421942366</v>
      </c>
      <c r="E123" s="6">
        <v>0.30953295325433744</v>
      </c>
      <c r="F123" s="6">
        <v>0.02092750995008983</v>
      </c>
      <c r="G123" s="6">
        <v>0.10997438618743481</v>
      </c>
      <c r="H123" s="6">
        <v>0.03810082204672824</v>
      </c>
      <c r="I123" s="6">
        <v>0.32993324396419327</v>
      </c>
      <c r="J123" s="6">
        <v>0.04525849299263875</v>
      </c>
      <c r="K123" s="6">
        <v>0.13223287318263535</v>
      </c>
      <c r="L123" s="7">
        <v>0.45447456781380446</v>
      </c>
      <c r="M123" s="7">
        <v>0.5455254321861955</v>
      </c>
      <c r="N123" s="8">
        <v>-0.18260747032926156</v>
      </c>
      <c r="O123" s="2">
        <f t="shared" si="2"/>
        <v>0.32993324396419327</v>
      </c>
    </row>
    <row r="124" spans="1:15" ht="12.75">
      <c r="A124" s="5" t="s">
        <v>41</v>
      </c>
      <c r="B124" s="5" t="s">
        <v>38</v>
      </c>
      <c r="C124" s="5">
        <v>104</v>
      </c>
      <c r="D124" s="6">
        <v>0.0865229703526101</v>
      </c>
      <c r="E124" s="6">
        <v>0.030963709966084423</v>
      </c>
      <c r="F124" s="6">
        <v>0.07680854311842562</v>
      </c>
      <c r="G124" s="6">
        <v>0.0687375528340078</v>
      </c>
      <c r="H124" s="6">
        <v>0.23280659147464894</v>
      </c>
      <c r="I124" s="6">
        <v>0.08523481114427799</v>
      </c>
      <c r="J124" s="6">
        <v>0.22160797265128165</v>
      </c>
      <c r="K124" s="6">
        <v>0.19731784845866338</v>
      </c>
      <c r="L124" s="7">
        <v>0.2630327762711279</v>
      </c>
      <c r="M124" s="7">
        <v>0.736967223728872</v>
      </c>
      <c r="N124" s="8">
        <v>-1.030264769630178</v>
      </c>
      <c r="O124" s="2">
        <f t="shared" si="2"/>
        <v>0.23280659147464894</v>
      </c>
    </row>
    <row r="125" spans="1:15" ht="12.75">
      <c r="A125" s="5" t="s">
        <v>42</v>
      </c>
      <c r="B125" s="5" t="s">
        <v>9</v>
      </c>
      <c r="C125" s="5">
        <v>39</v>
      </c>
      <c r="D125" s="6">
        <v>0.005058286361680606</v>
      </c>
      <c r="E125" s="6">
        <v>0.0027178395620677206</v>
      </c>
      <c r="F125" s="6">
        <v>0.06884360143860387</v>
      </c>
      <c r="G125" s="6">
        <v>0.16674390539782497</v>
      </c>
      <c r="H125" s="6">
        <v>0.01115224000293261</v>
      </c>
      <c r="I125" s="6">
        <v>0.00825259554383202</v>
      </c>
      <c r="J125" s="6">
        <v>0.18091508223259337</v>
      </c>
      <c r="K125" s="6">
        <v>0.5563164494604648</v>
      </c>
      <c r="L125" s="7">
        <v>0.24336363276017714</v>
      </c>
      <c r="M125" s="7">
        <v>0.7566363672398227</v>
      </c>
      <c r="N125" s="8">
        <v>-1.1343260217951068</v>
      </c>
      <c r="O125" s="2">
        <f t="shared" si="2"/>
        <v>0.5563164494604648</v>
      </c>
    </row>
    <row r="126" spans="1:15" ht="12.75">
      <c r="A126" s="5" t="s">
        <v>42</v>
      </c>
      <c r="B126" s="5" t="s">
        <v>39</v>
      </c>
      <c r="C126" s="5">
        <v>40</v>
      </c>
      <c r="D126" s="6">
        <v>0.04011927867809231</v>
      </c>
      <c r="E126" s="6">
        <v>0.43776656542331854</v>
      </c>
      <c r="F126" s="6">
        <v>0.041416767571951923</v>
      </c>
      <c r="G126" s="6">
        <v>0.24276419337236327</v>
      </c>
      <c r="H126" s="6">
        <v>0.05385997197412263</v>
      </c>
      <c r="I126" s="6">
        <v>0.10551540738549348</v>
      </c>
      <c r="J126" s="6">
        <v>0.04491882553485555</v>
      </c>
      <c r="K126" s="6">
        <v>0.03363899005980219</v>
      </c>
      <c r="L126" s="7">
        <v>0.762066805045726</v>
      </c>
      <c r="M126" s="7">
        <v>0.23793319495427384</v>
      </c>
      <c r="N126" s="8">
        <v>1.164044281707229</v>
      </c>
      <c r="O126" s="2">
        <f t="shared" si="2"/>
        <v>0.43776656542331854</v>
      </c>
    </row>
    <row r="127" spans="1:15" ht="12.75">
      <c r="A127" s="5" t="s">
        <v>42</v>
      </c>
      <c r="B127" s="5" t="s">
        <v>43</v>
      </c>
      <c r="C127" s="5">
        <v>94</v>
      </c>
      <c r="D127" s="6">
        <v>0.0013898020281049685</v>
      </c>
      <c r="E127" s="6">
        <v>0.011986272585595798</v>
      </c>
      <c r="F127" s="6">
        <v>0.15381676306861225</v>
      </c>
      <c r="G127" s="6">
        <v>0.10954947525065582</v>
      </c>
      <c r="H127" s="6">
        <v>0.003948580892638983</v>
      </c>
      <c r="I127" s="6">
        <v>0.0294785037467936</v>
      </c>
      <c r="J127" s="6">
        <v>0.3836233881014477</v>
      </c>
      <c r="K127" s="6">
        <v>0.3062072143261509</v>
      </c>
      <c r="L127" s="7">
        <v>0.27674231293296886</v>
      </c>
      <c r="M127" s="7">
        <v>0.7232576870670311</v>
      </c>
      <c r="N127" s="8">
        <v>-0.9606787773161756</v>
      </c>
      <c r="O127" s="2">
        <f t="shared" si="2"/>
        <v>0.3836233881014477</v>
      </c>
    </row>
    <row r="128" spans="1:15" ht="12.75">
      <c r="A128" s="5" t="s">
        <v>44</v>
      </c>
      <c r="B128" s="5" t="s">
        <v>16</v>
      </c>
      <c r="C128" s="5">
        <v>33</v>
      </c>
      <c r="D128" s="6">
        <v>0.06918420891502595</v>
      </c>
      <c r="E128" s="6">
        <v>0.041078280969630135</v>
      </c>
      <c r="F128" s="6">
        <v>0.6526098896446073</v>
      </c>
      <c r="G128" s="6">
        <v>0.20448342634440841</v>
      </c>
      <c r="H128" s="6">
        <v>0.0024345368002793885</v>
      </c>
      <c r="I128" s="6">
        <v>0.004691595149115341</v>
      </c>
      <c r="J128" s="6">
        <v>0.019516741617407803</v>
      </c>
      <c r="K128" s="6">
        <v>0.00600132055952569</v>
      </c>
      <c r="L128" s="7">
        <v>0.9673558058736718</v>
      </c>
      <c r="M128" s="7">
        <v>0.03264419412632822</v>
      </c>
      <c r="N128" s="8">
        <v>3.388899357581677</v>
      </c>
      <c r="O128" s="2">
        <f t="shared" si="2"/>
        <v>0.6526098896446073</v>
      </c>
    </row>
    <row r="129" spans="1:15" ht="12.75">
      <c r="A129" s="5" t="s">
        <v>44</v>
      </c>
      <c r="B129" s="5" t="s">
        <v>9</v>
      </c>
      <c r="C129" s="5">
        <v>43</v>
      </c>
      <c r="D129" s="6">
        <v>0.5576345337428424</v>
      </c>
      <c r="E129" s="6">
        <v>0.20013887141337378</v>
      </c>
      <c r="F129" s="6">
        <v>0.17679864438359968</v>
      </c>
      <c r="G129" s="6">
        <v>0.06409638723047398</v>
      </c>
      <c r="H129" s="6">
        <v>0.0005209627705539251</v>
      </c>
      <c r="I129" s="6">
        <v>0.00040482669799161465</v>
      </c>
      <c r="J129" s="6">
        <v>0.0001980380273020537</v>
      </c>
      <c r="K129" s="6">
        <v>0.0002077357338625587</v>
      </c>
      <c r="L129" s="7">
        <v>0.9986684367702898</v>
      </c>
      <c r="M129" s="7">
        <v>0.0013315632297101522</v>
      </c>
      <c r="N129" s="8">
        <v>6.620069215711958</v>
      </c>
      <c r="O129" s="2">
        <f t="shared" si="2"/>
        <v>0.5576345337428424</v>
      </c>
    </row>
    <row r="130" spans="1:15" ht="12.75">
      <c r="A130" s="5" t="s">
        <v>44</v>
      </c>
      <c r="B130" s="5" t="s">
        <v>12</v>
      </c>
      <c r="C130" s="5">
        <v>37</v>
      </c>
      <c r="D130" s="6">
        <v>0.017782192985617996</v>
      </c>
      <c r="E130" s="6">
        <v>0.14975966669049515</v>
      </c>
      <c r="F130" s="6">
        <v>0.14864067067067963</v>
      </c>
      <c r="G130" s="6">
        <v>0.215006476458939</v>
      </c>
      <c r="H130" s="6">
        <v>0.009865317205507016</v>
      </c>
      <c r="I130" s="6">
        <v>0.16299142018238558</v>
      </c>
      <c r="J130" s="6">
        <v>0.12038531566285152</v>
      </c>
      <c r="K130" s="6">
        <v>0.17556894014352417</v>
      </c>
      <c r="L130" s="7">
        <v>0.5311890068057318</v>
      </c>
      <c r="M130" s="7">
        <v>0.46881099319426833</v>
      </c>
      <c r="N130" s="8">
        <v>0.124918215294408</v>
      </c>
      <c r="O130" s="2">
        <f t="shared" si="2"/>
        <v>0.215006476458939</v>
      </c>
    </row>
    <row r="131" spans="1:15" ht="12.75">
      <c r="A131" s="5" t="s">
        <v>44</v>
      </c>
      <c r="B131" s="5" t="s">
        <v>45</v>
      </c>
      <c r="C131" s="5">
        <v>30</v>
      </c>
      <c r="D131" s="6">
        <v>0.365175350566313</v>
      </c>
      <c r="E131" s="6">
        <v>0.35444791552627347</v>
      </c>
      <c r="F131" s="6">
        <v>0.1811927553713983</v>
      </c>
      <c r="G131" s="6">
        <v>0.09384081346577504</v>
      </c>
      <c r="H131" s="6">
        <v>0.0014831545935593345</v>
      </c>
      <c r="I131" s="6">
        <v>0.0020185464046795602</v>
      </c>
      <c r="J131" s="6">
        <v>0.0004908472255152266</v>
      </c>
      <c r="K131" s="6">
        <v>0.0013506168464859029</v>
      </c>
      <c r="L131" s="7">
        <v>0.9946568349297599</v>
      </c>
      <c r="M131" s="7">
        <v>0.005343165070240024</v>
      </c>
      <c r="N131" s="8">
        <v>5.226579600980883</v>
      </c>
      <c r="O131" s="2">
        <f t="shared" si="2"/>
        <v>0.365175350566313</v>
      </c>
    </row>
    <row r="132" spans="1:15" ht="12.75">
      <c r="A132" s="5" t="s">
        <v>44</v>
      </c>
      <c r="B132" s="5" t="s">
        <v>39</v>
      </c>
      <c r="C132" s="5">
        <v>53</v>
      </c>
      <c r="D132" s="6">
        <v>0.00040447673595437987</v>
      </c>
      <c r="E132" s="6">
        <v>0.04680270421317323</v>
      </c>
      <c r="F132" s="6">
        <v>0.16189386781420145</v>
      </c>
      <c r="G132" s="6">
        <v>0.22727762233592128</v>
      </c>
      <c r="H132" s="6">
        <v>0.0004691293525727984</v>
      </c>
      <c r="I132" s="6">
        <v>0.12500315072325824</v>
      </c>
      <c r="J132" s="6">
        <v>0.20353519590348246</v>
      </c>
      <c r="K132" s="6">
        <v>0.23461385292143616</v>
      </c>
      <c r="L132" s="7">
        <v>0.4363786710992503</v>
      </c>
      <c r="M132" s="7">
        <v>0.5636213289007497</v>
      </c>
      <c r="N132" s="8">
        <v>-0.2558722452415985</v>
      </c>
      <c r="O132" s="2">
        <f aca="true" t="shared" si="3" ref="O132:O195">MAX(D132:K132)</f>
        <v>0.23461385292143616</v>
      </c>
    </row>
    <row r="133" spans="1:15" ht="12.75">
      <c r="A133" s="5" t="s">
        <v>44</v>
      </c>
      <c r="B133" s="5" t="s">
        <v>43</v>
      </c>
      <c r="C133" s="5">
        <v>139</v>
      </c>
      <c r="D133" s="6">
        <v>0.04086509300974864</v>
      </c>
      <c r="E133" s="6">
        <v>0.6638159883958699</v>
      </c>
      <c r="F133" s="6">
        <v>0.0568550465121528</v>
      </c>
      <c r="G133" s="6">
        <v>0.23654539693047358</v>
      </c>
      <c r="H133" s="6">
        <v>5.697631788957861E-06</v>
      </c>
      <c r="I133" s="6">
        <v>0.0013658490186840401</v>
      </c>
      <c r="J133" s="6">
        <v>6.549877930956245E-05</v>
      </c>
      <c r="K133" s="6">
        <v>0.00048142972197257717</v>
      </c>
      <c r="L133" s="7">
        <v>0.9980815248482449</v>
      </c>
      <c r="M133" s="7">
        <v>0.0019184751517551375</v>
      </c>
      <c r="N133" s="8">
        <v>6.254304282491745</v>
      </c>
      <c r="O133" s="2">
        <f t="shared" si="3"/>
        <v>0.6638159883958699</v>
      </c>
    </row>
    <row r="134" spans="1:15" ht="12.75">
      <c r="A134" s="5" t="s">
        <v>46</v>
      </c>
      <c r="B134" s="5" t="s">
        <v>16</v>
      </c>
      <c r="C134" s="5">
        <v>38</v>
      </c>
      <c r="D134" s="6">
        <v>0.038628152255962896</v>
      </c>
      <c r="E134" s="6">
        <v>0.14053671040278895</v>
      </c>
      <c r="F134" s="6">
        <v>0.0634003092157105</v>
      </c>
      <c r="G134" s="6">
        <v>0.04385327090412017</v>
      </c>
      <c r="H134" s="6">
        <v>0.10158078157909374</v>
      </c>
      <c r="I134" s="6">
        <v>0.32101291106026864</v>
      </c>
      <c r="J134" s="6">
        <v>0.17803521070741932</v>
      </c>
      <c r="K134" s="6">
        <v>0.11295265387463567</v>
      </c>
      <c r="L134" s="7">
        <v>0.2864184427785825</v>
      </c>
      <c r="M134" s="7">
        <v>0.7135815572214174</v>
      </c>
      <c r="N134" s="8">
        <v>-0.9128429080410659</v>
      </c>
      <c r="O134" s="2">
        <f t="shared" si="3"/>
        <v>0.32101291106026864</v>
      </c>
    </row>
    <row r="135" spans="1:15" ht="12.75">
      <c r="A135" s="5" t="s">
        <v>46</v>
      </c>
      <c r="B135" s="5" t="s">
        <v>12</v>
      </c>
      <c r="C135" s="5">
        <v>39</v>
      </c>
      <c r="D135" s="6">
        <v>0.029765772387469375</v>
      </c>
      <c r="E135" s="6">
        <v>0.09217313213662967</v>
      </c>
      <c r="F135" s="6">
        <v>0.08572707296267085</v>
      </c>
      <c r="G135" s="6">
        <v>0.044870947141661635</v>
      </c>
      <c r="H135" s="6">
        <v>0.07802051215016104</v>
      </c>
      <c r="I135" s="6">
        <v>0.2626596679012785</v>
      </c>
      <c r="J135" s="6">
        <v>0.2626596679012785</v>
      </c>
      <c r="K135" s="6">
        <v>0.1441232274188505</v>
      </c>
      <c r="L135" s="7">
        <v>0.2525369246284315</v>
      </c>
      <c r="M135" s="7">
        <v>0.7474630753715685</v>
      </c>
      <c r="N135" s="8">
        <v>-1.0851274323723608</v>
      </c>
      <c r="O135" s="2">
        <f t="shared" si="3"/>
        <v>0.2626596679012785</v>
      </c>
    </row>
    <row r="136" spans="1:15" ht="12.75">
      <c r="A136" s="5" t="s">
        <v>46</v>
      </c>
      <c r="B136" s="5" t="s">
        <v>39</v>
      </c>
      <c r="C136" s="5">
        <v>52</v>
      </c>
      <c r="D136" s="6">
        <v>0.29413251226247017</v>
      </c>
      <c r="E136" s="6">
        <v>0.10611032633985128</v>
      </c>
      <c r="F136" s="6">
        <v>0.12402452984443514</v>
      </c>
      <c r="G136" s="6">
        <v>0.04020323449542558</v>
      </c>
      <c r="H136" s="6">
        <v>0.07639974567969046</v>
      </c>
      <c r="I136" s="6">
        <v>0.12024488693312824</v>
      </c>
      <c r="J136" s="6">
        <v>0.1670061081965698</v>
      </c>
      <c r="K136" s="6">
        <v>0.07187865624842933</v>
      </c>
      <c r="L136" s="7">
        <v>0.5644706029421822</v>
      </c>
      <c r="M136" s="7">
        <v>0.43552939705781785</v>
      </c>
      <c r="N136" s="8">
        <v>0.2593260100883423</v>
      </c>
      <c r="O136" s="2">
        <f t="shared" si="3"/>
        <v>0.29413251226247017</v>
      </c>
    </row>
    <row r="137" spans="1:15" ht="12.75">
      <c r="A137" s="5" t="s">
        <v>46</v>
      </c>
      <c r="B137" s="5" t="s">
        <v>43</v>
      </c>
      <c r="C137" s="5">
        <v>145</v>
      </c>
      <c r="D137" s="6">
        <v>0.02151211123243721</v>
      </c>
      <c r="E137" s="6">
        <v>0.3756895839509601</v>
      </c>
      <c r="F137" s="6">
        <v>0.10015943113941035</v>
      </c>
      <c r="G137" s="6">
        <v>0.3079731081432686</v>
      </c>
      <c r="H137" s="6">
        <v>0.0001827536143120873</v>
      </c>
      <c r="I137" s="6">
        <v>0.07893431805863613</v>
      </c>
      <c r="J137" s="6">
        <v>0.013621045905622398</v>
      </c>
      <c r="K137" s="6">
        <v>0.10192764795535302</v>
      </c>
      <c r="L137" s="7">
        <v>0.8053342344660763</v>
      </c>
      <c r="M137" s="7">
        <v>0.19466576553392362</v>
      </c>
      <c r="N137" s="8">
        <v>1.4199733242993442</v>
      </c>
      <c r="O137" s="2">
        <f t="shared" si="3"/>
        <v>0.3756895839509601</v>
      </c>
    </row>
    <row r="138" spans="1:15" ht="12.75">
      <c r="A138" s="5" t="s">
        <v>47</v>
      </c>
      <c r="B138" s="5" t="s">
        <v>16</v>
      </c>
      <c r="C138" s="5">
        <v>35</v>
      </c>
      <c r="D138" s="6">
        <v>0.49612886268691603</v>
      </c>
      <c r="E138" s="6">
        <v>0.15381320668411147</v>
      </c>
      <c r="F138" s="6">
        <v>0.14964097462533377</v>
      </c>
      <c r="G138" s="6">
        <v>0.04278420661298442</v>
      </c>
      <c r="H138" s="6">
        <v>0.060323975971841436</v>
      </c>
      <c r="I138" s="6">
        <v>0.056703486366347054</v>
      </c>
      <c r="J138" s="6">
        <v>0.023519637177530264</v>
      </c>
      <c r="K138" s="6">
        <v>0.017085649874935563</v>
      </c>
      <c r="L138" s="7">
        <v>0.8423672506093457</v>
      </c>
      <c r="M138" s="7">
        <v>0.1576327493906543</v>
      </c>
      <c r="N138" s="8">
        <v>1.6759481272310395</v>
      </c>
      <c r="O138" s="2">
        <f t="shared" si="3"/>
        <v>0.49612886268691603</v>
      </c>
    </row>
    <row r="139" spans="1:15" ht="12.75">
      <c r="A139" s="5" t="s">
        <v>47</v>
      </c>
      <c r="B139" s="5" t="s">
        <v>12</v>
      </c>
      <c r="C139" s="5">
        <v>31</v>
      </c>
      <c r="D139" s="6">
        <v>0.13744144150406645</v>
      </c>
      <c r="E139" s="6">
        <v>0.056291256226064686</v>
      </c>
      <c r="F139" s="6">
        <v>0.041039672313419595</v>
      </c>
      <c r="G139" s="6">
        <v>0.01578804315936587</v>
      </c>
      <c r="H139" s="6">
        <v>0.4122039056182616</v>
      </c>
      <c r="I139" s="6">
        <v>0.15699248632861545</v>
      </c>
      <c r="J139" s="6">
        <v>0.13198627586001407</v>
      </c>
      <c r="K139" s="6">
        <v>0.048256918990192264</v>
      </c>
      <c r="L139" s="7">
        <v>0.2505604132029166</v>
      </c>
      <c r="M139" s="7">
        <v>0.7494395867970833</v>
      </c>
      <c r="N139" s="8">
        <v>-1.0956256477015285</v>
      </c>
      <c r="O139" s="2">
        <f t="shared" si="3"/>
        <v>0.4122039056182616</v>
      </c>
    </row>
    <row r="140" spans="1:15" ht="12.75">
      <c r="A140" s="5" t="s">
        <v>47</v>
      </c>
      <c r="B140" s="5" t="s">
        <v>39</v>
      </c>
      <c r="C140" s="5">
        <v>53</v>
      </c>
      <c r="D140" s="6">
        <v>0.1449927131282678</v>
      </c>
      <c r="E140" s="6">
        <v>0.07068868570863608</v>
      </c>
      <c r="F140" s="6">
        <v>0.18872398063497764</v>
      </c>
      <c r="G140" s="6">
        <v>0.06718948890583927</v>
      </c>
      <c r="H140" s="6">
        <v>0.0450137410846758</v>
      </c>
      <c r="I140" s="6">
        <v>0.08171057960976412</v>
      </c>
      <c r="J140" s="6">
        <v>0.29862347140943035</v>
      </c>
      <c r="K140" s="6">
        <v>0.103057339518409</v>
      </c>
      <c r="L140" s="7">
        <v>0.4715948683777208</v>
      </c>
      <c r="M140" s="7">
        <v>0.5284051316222793</v>
      </c>
      <c r="N140" s="8">
        <v>-0.11374299692383996</v>
      </c>
      <c r="O140" s="2">
        <f t="shared" si="3"/>
        <v>0.29862347140943035</v>
      </c>
    </row>
    <row r="141" spans="1:15" ht="12.75">
      <c r="A141" s="5" t="s">
        <v>47</v>
      </c>
      <c r="B141" s="5" t="s">
        <v>43</v>
      </c>
      <c r="C141" s="5">
        <v>85</v>
      </c>
      <c r="D141" s="6">
        <v>0.0003125335903668388</v>
      </c>
      <c r="E141" s="6">
        <v>0.0003756788049387575</v>
      </c>
      <c r="F141" s="6">
        <v>0.2065369347435149</v>
      </c>
      <c r="G141" s="6">
        <v>0.10799958724366164</v>
      </c>
      <c r="H141" s="6">
        <v>5.6474335653743496E-05</v>
      </c>
      <c r="I141" s="6">
        <v>0.00016234309280788615</v>
      </c>
      <c r="J141" s="6">
        <v>0.43679180971029513</v>
      </c>
      <c r="K141" s="6">
        <v>0.24776463847876115</v>
      </c>
      <c r="L141" s="7">
        <v>0.3152247343824821</v>
      </c>
      <c r="M141" s="7">
        <v>0.6847752656175179</v>
      </c>
      <c r="N141" s="8">
        <v>-0.7758048781113264</v>
      </c>
      <c r="O141" s="2">
        <f t="shared" si="3"/>
        <v>0.43679180971029513</v>
      </c>
    </row>
    <row r="142" spans="1:15" ht="12.75">
      <c r="A142" s="5" t="s">
        <v>48</v>
      </c>
      <c r="B142" s="5" t="s">
        <v>9</v>
      </c>
      <c r="C142" s="5">
        <v>37</v>
      </c>
      <c r="D142" s="6">
        <v>0.14265160547076985</v>
      </c>
      <c r="E142" s="6">
        <v>0.47734502716814275</v>
      </c>
      <c r="F142" s="6">
        <v>0.07926047310810866</v>
      </c>
      <c r="G142" s="6">
        <v>0.14713873547572923</v>
      </c>
      <c r="H142" s="6">
        <v>0.02012037661112641</v>
      </c>
      <c r="I142" s="6">
        <v>0.0958615853917328</v>
      </c>
      <c r="J142" s="6">
        <v>0.008376291981078749</v>
      </c>
      <c r="K142" s="6">
        <v>0.02924590479331144</v>
      </c>
      <c r="L142" s="7">
        <v>0.8463958412227505</v>
      </c>
      <c r="M142" s="7">
        <v>0.1536041587772494</v>
      </c>
      <c r="N142" s="8">
        <v>1.706608251883017</v>
      </c>
      <c r="O142" s="2">
        <f t="shared" si="3"/>
        <v>0.47734502716814275</v>
      </c>
    </row>
    <row r="143" spans="1:15" ht="12.75">
      <c r="A143" s="5" t="s">
        <v>48</v>
      </c>
      <c r="B143" s="5" t="s">
        <v>39</v>
      </c>
      <c r="C143" s="5">
        <v>31</v>
      </c>
      <c r="D143" s="6">
        <v>0.12365364681012653</v>
      </c>
      <c r="E143" s="6">
        <v>0.03833356014022875</v>
      </c>
      <c r="F143" s="6">
        <v>0.11333247511279411</v>
      </c>
      <c r="G143" s="6">
        <v>0.08832643426370751</v>
      </c>
      <c r="H143" s="6">
        <v>0.12015765637012592</v>
      </c>
      <c r="I143" s="6">
        <v>0.05556116503051099</v>
      </c>
      <c r="J143" s="6">
        <v>0.3231073065715187</v>
      </c>
      <c r="K143" s="6">
        <v>0.13752775570098744</v>
      </c>
      <c r="L143" s="7">
        <v>0.3636461163268569</v>
      </c>
      <c r="M143" s="7">
        <v>0.636353883673143</v>
      </c>
      <c r="N143" s="8">
        <v>-0.5595736426222848</v>
      </c>
      <c r="O143" s="2">
        <f t="shared" si="3"/>
        <v>0.3231073065715187</v>
      </c>
    </row>
    <row r="144" spans="1:15" ht="12.75">
      <c r="A144" s="5" t="s">
        <v>48</v>
      </c>
      <c r="B144" s="5" t="s">
        <v>43</v>
      </c>
      <c r="C144" s="5">
        <v>58</v>
      </c>
      <c r="D144" s="6">
        <v>0.003645267379232372</v>
      </c>
      <c r="E144" s="6">
        <v>0.019381100781286808</v>
      </c>
      <c r="F144" s="6">
        <v>0.15819024717192265</v>
      </c>
      <c r="G144" s="6">
        <v>0.08710916797585298</v>
      </c>
      <c r="H144" s="6">
        <v>0.008242521803532939</v>
      </c>
      <c r="I144" s="6">
        <v>0.0586994124750411</v>
      </c>
      <c r="J144" s="6">
        <v>0.41464789646252775</v>
      </c>
      <c r="K144" s="6">
        <v>0.2500843859506034</v>
      </c>
      <c r="L144" s="7">
        <v>0.2683257833082948</v>
      </c>
      <c r="M144" s="7">
        <v>0.7316742166917052</v>
      </c>
      <c r="N144" s="8">
        <v>-1.003133504113415</v>
      </c>
      <c r="O144" s="2">
        <f t="shared" si="3"/>
        <v>0.41464789646252775</v>
      </c>
    </row>
    <row r="145" spans="1:15" ht="12.75">
      <c r="A145" s="5" t="s">
        <v>49</v>
      </c>
      <c r="B145" s="5" t="s">
        <v>16</v>
      </c>
      <c r="C145" s="5">
        <v>39</v>
      </c>
      <c r="D145" s="6">
        <v>0.09112331149129173</v>
      </c>
      <c r="E145" s="6">
        <v>0.09285351876412153</v>
      </c>
      <c r="F145" s="6">
        <v>0.05134272155088953</v>
      </c>
      <c r="G145" s="6">
        <v>0.03880872269610552</v>
      </c>
      <c r="H145" s="6">
        <v>0.21141568640817746</v>
      </c>
      <c r="I145" s="6">
        <v>0.2400179376048084</v>
      </c>
      <c r="J145" s="6">
        <v>0.1515193986382172</v>
      </c>
      <c r="K145" s="6">
        <v>0.12291870284638863</v>
      </c>
      <c r="L145" s="7">
        <v>0.2741282745024083</v>
      </c>
      <c r="M145" s="7">
        <v>0.7258717254975917</v>
      </c>
      <c r="N145" s="8">
        <v>-0.9737771606155058</v>
      </c>
      <c r="O145" s="2">
        <f t="shared" si="3"/>
        <v>0.2400179376048084</v>
      </c>
    </row>
    <row r="146" spans="1:15" ht="12.75">
      <c r="A146" s="5" t="s">
        <v>49</v>
      </c>
      <c r="B146" s="5" t="s">
        <v>9</v>
      </c>
      <c r="C146" s="5">
        <v>39</v>
      </c>
      <c r="D146" s="6">
        <v>0.22603297979457837</v>
      </c>
      <c r="E146" s="6">
        <v>0.07670680607371387</v>
      </c>
      <c r="F146" s="6">
        <v>0.20924178319848022</v>
      </c>
      <c r="G146" s="6">
        <v>0.06046787845841048</v>
      </c>
      <c r="H146" s="6">
        <v>0.10812560163955189</v>
      </c>
      <c r="I146" s="6">
        <v>0.051094707321331215</v>
      </c>
      <c r="J146" s="6">
        <v>0.20127676815517034</v>
      </c>
      <c r="K146" s="6">
        <v>0.06705347535876373</v>
      </c>
      <c r="L146" s="7">
        <v>0.572449447525183</v>
      </c>
      <c r="M146" s="7">
        <v>0.42755055247481716</v>
      </c>
      <c r="N146" s="8">
        <v>0.2918518974748026</v>
      </c>
      <c r="O146" s="2">
        <f t="shared" si="3"/>
        <v>0.22603297979457837</v>
      </c>
    </row>
    <row r="147" spans="1:15" ht="12.75">
      <c r="A147" s="5" t="s">
        <v>49</v>
      </c>
      <c r="B147" s="5" t="s">
        <v>50</v>
      </c>
      <c r="C147" s="5">
        <v>35</v>
      </c>
      <c r="D147" s="6">
        <v>0.10003711012336691</v>
      </c>
      <c r="E147" s="6">
        <v>0.09109878290495774</v>
      </c>
      <c r="F147" s="6">
        <v>0.1971459749997854</v>
      </c>
      <c r="G147" s="6">
        <v>0.05588938959692324</v>
      </c>
      <c r="H147" s="6">
        <v>0.11249796783300127</v>
      </c>
      <c r="I147" s="6">
        <v>0.11358383724375147</v>
      </c>
      <c r="J147" s="6">
        <v>0.2516504995655969</v>
      </c>
      <c r="K147" s="6">
        <v>0.07809643773261714</v>
      </c>
      <c r="L147" s="7">
        <v>0.4441712576250333</v>
      </c>
      <c r="M147" s="7">
        <v>0.5558287423749667</v>
      </c>
      <c r="N147" s="8">
        <v>-0.22425002605742594</v>
      </c>
      <c r="O147" s="2">
        <f t="shared" si="3"/>
        <v>0.2516504995655969</v>
      </c>
    </row>
    <row r="148" spans="1:15" ht="12.75">
      <c r="A148" s="5" t="s">
        <v>49</v>
      </c>
      <c r="B148" s="5" t="s">
        <v>45</v>
      </c>
      <c r="C148" s="5">
        <v>31</v>
      </c>
      <c r="D148" s="6">
        <v>0.08818555309342027</v>
      </c>
      <c r="E148" s="6">
        <v>0.10152290340234392</v>
      </c>
      <c r="F148" s="6">
        <v>0.03255022959732786</v>
      </c>
      <c r="G148" s="6">
        <v>0.055617510989439095</v>
      </c>
      <c r="H148" s="6">
        <v>0.23943053894750077</v>
      </c>
      <c r="I148" s="6">
        <v>0.2373280004481984</v>
      </c>
      <c r="J148" s="6">
        <v>0.08717722821346151</v>
      </c>
      <c r="K148" s="6">
        <v>0.15818803530830824</v>
      </c>
      <c r="L148" s="7">
        <v>0.27787619708253114</v>
      </c>
      <c r="M148" s="7">
        <v>0.7221238029174689</v>
      </c>
      <c r="N148" s="8">
        <v>-0.9550209161136144</v>
      </c>
      <c r="O148" s="2">
        <f t="shared" si="3"/>
        <v>0.23943053894750077</v>
      </c>
    </row>
    <row r="149" spans="1:15" ht="12.75">
      <c r="A149" s="5" t="s">
        <v>49</v>
      </c>
      <c r="B149" s="5" t="s">
        <v>43</v>
      </c>
      <c r="C149" s="5">
        <v>57</v>
      </c>
      <c r="D149" s="6">
        <v>0.003538547535630912</v>
      </c>
      <c r="E149" s="6">
        <v>0.28270737696957127</v>
      </c>
      <c r="F149" s="6">
        <v>0.17250260866480505</v>
      </c>
      <c r="G149" s="6">
        <v>0.4035143572154809</v>
      </c>
      <c r="H149" s="6">
        <v>5.784222793323602E-05</v>
      </c>
      <c r="I149" s="6">
        <v>0.058073900280354536</v>
      </c>
      <c r="J149" s="6">
        <v>0.014668705431460458</v>
      </c>
      <c r="K149" s="6">
        <v>0.06493666167476361</v>
      </c>
      <c r="L149" s="7">
        <v>0.8622628903854881</v>
      </c>
      <c r="M149" s="7">
        <v>0.13773710961451185</v>
      </c>
      <c r="N149" s="8">
        <v>1.8342133358746797</v>
      </c>
      <c r="O149" s="2">
        <f t="shared" si="3"/>
        <v>0.4035143572154809</v>
      </c>
    </row>
    <row r="150" spans="1:15" ht="12.75">
      <c r="A150" s="5" t="s">
        <v>51</v>
      </c>
      <c r="B150" s="5" t="s">
        <v>16</v>
      </c>
      <c r="C150" s="5">
        <v>42</v>
      </c>
      <c r="D150" s="6">
        <v>0.021369883438696478</v>
      </c>
      <c r="E150" s="6">
        <v>0.02590767598935396</v>
      </c>
      <c r="F150" s="6">
        <v>0.6258052966728676</v>
      </c>
      <c r="G150" s="6">
        <v>0.2342264138679362</v>
      </c>
      <c r="H150" s="6">
        <v>0.0012716671659965147</v>
      </c>
      <c r="I150" s="6">
        <v>0.0070040084080008605</v>
      </c>
      <c r="J150" s="6">
        <v>0.0358191481477485</v>
      </c>
      <c r="K150" s="6">
        <v>0.04859590630939997</v>
      </c>
      <c r="L150" s="7">
        <v>0.9073092699688542</v>
      </c>
      <c r="M150" s="7">
        <v>0.09269073003114585</v>
      </c>
      <c r="N150" s="8">
        <v>2.281214905309308</v>
      </c>
      <c r="O150" s="2">
        <f t="shared" si="3"/>
        <v>0.6258052966728676</v>
      </c>
    </row>
    <row r="151" spans="1:15" ht="12.75">
      <c r="A151" s="5" t="s">
        <v>51</v>
      </c>
      <c r="B151" s="5" t="s">
        <v>9</v>
      </c>
      <c r="C151" s="5">
        <v>40</v>
      </c>
      <c r="D151" s="6">
        <v>0.20282187989917325</v>
      </c>
      <c r="E151" s="6">
        <v>0.5015267689656886</v>
      </c>
      <c r="F151" s="6">
        <v>0.14571563016098427</v>
      </c>
      <c r="G151" s="6">
        <v>0.14541064084579078</v>
      </c>
      <c r="H151" s="6">
        <v>0.0004124496002688268</v>
      </c>
      <c r="I151" s="6">
        <v>0.0022118475349404373</v>
      </c>
      <c r="J151" s="6">
        <v>0.0012151021592518392</v>
      </c>
      <c r="K151" s="6">
        <v>0.0006856808339018547</v>
      </c>
      <c r="L151" s="7">
        <v>0.9954749198716369</v>
      </c>
      <c r="M151" s="7">
        <v>0.004525080128362958</v>
      </c>
      <c r="N151" s="8">
        <v>5.3935846447671585</v>
      </c>
      <c r="O151" s="2">
        <f t="shared" si="3"/>
        <v>0.5015267689656886</v>
      </c>
    </row>
    <row r="152" spans="1:15" ht="12.75">
      <c r="A152" s="5" t="s">
        <v>51</v>
      </c>
      <c r="B152" s="5" t="s">
        <v>45</v>
      </c>
      <c r="C152" s="5">
        <v>38</v>
      </c>
      <c r="D152" s="6">
        <v>0.40356133284994583</v>
      </c>
      <c r="E152" s="6">
        <v>0.2500887545912831</v>
      </c>
      <c r="F152" s="6">
        <v>0.12657257679131137</v>
      </c>
      <c r="G152" s="6">
        <v>0.10512987006418517</v>
      </c>
      <c r="H152" s="6">
        <v>0.05168675164042273</v>
      </c>
      <c r="I152" s="6">
        <v>0.0315580427816888</v>
      </c>
      <c r="J152" s="6">
        <v>0.017215815691412884</v>
      </c>
      <c r="K152" s="6">
        <v>0.014186855589749983</v>
      </c>
      <c r="L152" s="7">
        <v>0.8853525342967256</v>
      </c>
      <c r="M152" s="7">
        <v>0.11464746570327439</v>
      </c>
      <c r="N152" s="8">
        <v>2.044124005106408</v>
      </c>
      <c r="O152" s="2">
        <f t="shared" si="3"/>
        <v>0.40356133284994583</v>
      </c>
    </row>
    <row r="153" spans="1:15" ht="12.75">
      <c r="A153" s="5" t="s">
        <v>51</v>
      </c>
      <c r="B153" s="5" t="s">
        <v>39</v>
      </c>
      <c r="C153" s="5">
        <v>30</v>
      </c>
      <c r="D153" s="6">
        <v>0.16427601627551924</v>
      </c>
      <c r="E153" s="6">
        <v>0.049611953360963384</v>
      </c>
      <c r="F153" s="6">
        <v>0.05463811957568798</v>
      </c>
      <c r="G153" s="6">
        <v>0.01469151713269944</v>
      </c>
      <c r="H153" s="6">
        <v>0.40055123663021075</v>
      </c>
      <c r="I153" s="6">
        <v>0.13289349782375487</v>
      </c>
      <c r="J153" s="6">
        <v>0.1419603849129756</v>
      </c>
      <c r="K153" s="6">
        <v>0.04137727428818861</v>
      </c>
      <c r="L153" s="7">
        <v>0.28321760634487003</v>
      </c>
      <c r="M153" s="7">
        <v>0.7167823936551299</v>
      </c>
      <c r="N153" s="8">
        <v>-0.9285567697519791</v>
      </c>
      <c r="O153" s="2">
        <f t="shared" si="3"/>
        <v>0.40055123663021075</v>
      </c>
    </row>
    <row r="154" spans="1:15" ht="12.75">
      <c r="A154" s="5" t="s">
        <v>51</v>
      </c>
      <c r="B154" s="5" t="s">
        <v>43</v>
      </c>
      <c r="C154" s="5">
        <v>57</v>
      </c>
      <c r="D154" s="6">
        <v>6.13236174609517E-05</v>
      </c>
      <c r="E154" s="6">
        <v>0.1537927294533563</v>
      </c>
      <c r="F154" s="6">
        <v>3.9462902847772695E-05</v>
      </c>
      <c r="G154" s="6">
        <v>0.09595751034740026</v>
      </c>
      <c r="H154" s="6">
        <v>2.1800055598403463E-05</v>
      </c>
      <c r="I154" s="6">
        <v>0.4521028808568828</v>
      </c>
      <c r="J154" s="6">
        <v>2.062832322763743E-05</v>
      </c>
      <c r="K154" s="6">
        <v>0.29800366444322596</v>
      </c>
      <c r="L154" s="7">
        <v>0.24985102632106526</v>
      </c>
      <c r="M154" s="7">
        <v>0.7501489736789348</v>
      </c>
      <c r="N154" s="8">
        <v>-1.0994069728469429</v>
      </c>
      <c r="O154" s="2">
        <f t="shared" si="3"/>
        <v>0.4521028808568828</v>
      </c>
    </row>
    <row r="155" spans="1:15" ht="12.75">
      <c r="A155" s="5" t="s">
        <v>52</v>
      </c>
      <c r="B155" s="5" t="s">
        <v>16</v>
      </c>
      <c r="C155" s="5">
        <v>41</v>
      </c>
      <c r="D155" s="6">
        <v>0.004012586617088455</v>
      </c>
      <c r="E155" s="6">
        <v>0.17312372071704088</v>
      </c>
      <c r="F155" s="6">
        <v>0.06076454561509506</v>
      </c>
      <c r="G155" s="6">
        <v>0.06370577745353545</v>
      </c>
      <c r="H155" s="6">
        <v>0.012073932146994542</v>
      </c>
      <c r="I155" s="6">
        <v>0.3831536466934769</v>
      </c>
      <c r="J155" s="6">
        <v>0.15430575791490206</v>
      </c>
      <c r="K155" s="6">
        <v>0.14886003284186664</v>
      </c>
      <c r="L155" s="7">
        <v>0.3016066304027598</v>
      </c>
      <c r="M155" s="7">
        <v>0.6983933695972402</v>
      </c>
      <c r="N155" s="8">
        <v>-0.8396588907903043</v>
      </c>
      <c r="O155" s="2">
        <f t="shared" si="3"/>
        <v>0.3831536466934769</v>
      </c>
    </row>
    <row r="156" spans="1:15" ht="12.75">
      <c r="A156" s="5" t="s">
        <v>52</v>
      </c>
      <c r="B156" s="5" t="s">
        <v>9</v>
      </c>
      <c r="C156" s="5">
        <v>32</v>
      </c>
      <c r="D156" s="6">
        <v>0.24525796879025036</v>
      </c>
      <c r="E156" s="6">
        <v>0.12535324522626118</v>
      </c>
      <c r="F156" s="6">
        <v>0.07293989264761719</v>
      </c>
      <c r="G156" s="6">
        <v>0.03988364744507822</v>
      </c>
      <c r="H156" s="6">
        <v>0.2649498268698473</v>
      </c>
      <c r="I156" s="6">
        <v>0.1222185200432762</v>
      </c>
      <c r="J156" s="6">
        <v>0.0848012760493546</v>
      </c>
      <c r="K156" s="6">
        <v>0.04459562292831502</v>
      </c>
      <c r="L156" s="7">
        <v>0.48343475410920694</v>
      </c>
      <c r="M156" s="7">
        <v>0.5165652458907931</v>
      </c>
      <c r="N156" s="8">
        <v>-0.06628524287825796</v>
      </c>
      <c r="O156" s="2">
        <f t="shared" si="3"/>
        <v>0.2649498268698473</v>
      </c>
    </row>
    <row r="157" spans="1:15" ht="12.75">
      <c r="A157" s="5" t="s">
        <v>52</v>
      </c>
      <c r="B157" s="5" t="s">
        <v>45</v>
      </c>
      <c r="C157" s="5">
        <v>47</v>
      </c>
      <c r="D157" s="6">
        <v>0.16195495857619926</v>
      </c>
      <c r="E157" s="6">
        <v>0.11769683600160906</v>
      </c>
      <c r="F157" s="6">
        <v>0.07138673958614557</v>
      </c>
      <c r="G157" s="6">
        <v>0.035676471977439055</v>
      </c>
      <c r="H157" s="6">
        <v>0.2313050622352574</v>
      </c>
      <c r="I157" s="6">
        <v>0.20629728573214948</v>
      </c>
      <c r="J157" s="6">
        <v>0.10981732056118639</v>
      </c>
      <c r="K157" s="6">
        <v>0.06586532533001382</v>
      </c>
      <c r="L157" s="7">
        <v>0.3867150061413929</v>
      </c>
      <c r="M157" s="7">
        <v>0.6132849938586071</v>
      </c>
      <c r="N157" s="8">
        <v>-0.46114174096656096</v>
      </c>
      <c r="O157" s="2">
        <f t="shared" si="3"/>
        <v>0.2313050622352574</v>
      </c>
    </row>
    <row r="158" spans="1:15" ht="12.75">
      <c r="A158" s="5" t="s">
        <v>52</v>
      </c>
      <c r="B158" s="5" t="s">
        <v>39</v>
      </c>
      <c r="C158" s="5">
        <v>42</v>
      </c>
      <c r="D158" s="6">
        <v>0.011786873835932011</v>
      </c>
      <c r="E158" s="6">
        <v>0.10129562337052127</v>
      </c>
      <c r="F158" s="6">
        <v>0.09732376516674818</v>
      </c>
      <c r="G158" s="6">
        <v>0.057962261723193</v>
      </c>
      <c r="H158" s="6">
        <v>0.023239018070024396</v>
      </c>
      <c r="I158" s="6">
        <v>0.24975652055715636</v>
      </c>
      <c r="J158" s="6">
        <v>0.2831527559024504</v>
      </c>
      <c r="K158" s="6">
        <v>0.17548318137397434</v>
      </c>
      <c r="L158" s="7">
        <v>0.26836852409639445</v>
      </c>
      <c r="M158" s="7">
        <v>0.7316314759036056</v>
      </c>
      <c r="N158" s="8">
        <v>-1.0029158131171312</v>
      </c>
      <c r="O158" s="2">
        <f t="shared" si="3"/>
        <v>0.2831527559024504</v>
      </c>
    </row>
    <row r="159" spans="1:15" ht="12.75">
      <c r="A159" s="5" t="s">
        <v>52</v>
      </c>
      <c r="B159" s="5" t="s">
        <v>43</v>
      </c>
      <c r="C159" s="5">
        <v>66</v>
      </c>
      <c r="D159" s="6">
        <v>0.00033781108894087293</v>
      </c>
      <c r="E159" s="6">
        <v>0.10674269938518285</v>
      </c>
      <c r="F159" s="6">
        <v>0.022363300840082156</v>
      </c>
      <c r="G159" s="6">
        <v>0.8186042817108901</v>
      </c>
      <c r="H159" s="6">
        <v>4.7160657572474054E-06</v>
      </c>
      <c r="I159" s="6">
        <v>0.002032428842108756</v>
      </c>
      <c r="J159" s="6">
        <v>0.0023343454994180605</v>
      </c>
      <c r="K159" s="6">
        <v>0.04758041656762014</v>
      </c>
      <c r="L159" s="7">
        <v>0.948048093025096</v>
      </c>
      <c r="M159" s="7">
        <v>0.051951906974904205</v>
      </c>
      <c r="N159" s="8">
        <v>2.904086807245499</v>
      </c>
      <c r="O159" s="2">
        <f t="shared" si="3"/>
        <v>0.8186042817108901</v>
      </c>
    </row>
    <row r="160" spans="1:15" ht="12.75">
      <c r="A160" s="5" t="s">
        <v>53</v>
      </c>
      <c r="B160" s="5" t="s">
        <v>16</v>
      </c>
      <c r="C160" s="5">
        <v>44</v>
      </c>
      <c r="D160" s="6">
        <v>0.03030095917855853</v>
      </c>
      <c r="E160" s="6">
        <v>0.189809479856786</v>
      </c>
      <c r="F160" s="6">
        <v>0.017262229200997525</v>
      </c>
      <c r="G160" s="6">
        <v>0.056610830509769644</v>
      </c>
      <c r="H160" s="6">
        <v>0.07766477309644472</v>
      </c>
      <c r="I160" s="6">
        <v>0.4426057274826043</v>
      </c>
      <c r="J160" s="6">
        <v>0.044709203177720196</v>
      </c>
      <c r="K160" s="6">
        <v>0.141036797497119</v>
      </c>
      <c r="L160" s="7">
        <v>0.29398349874611174</v>
      </c>
      <c r="M160" s="7">
        <v>0.7060165012538882</v>
      </c>
      <c r="N160" s="8">
        <v>-0.876114971051349</v>
      </c>
      <c r="O160" s="2">
        <f t="shared" si="3"/>
        <v>0.4426057274826043</v>
      </c>
    </row>
    <row r="161" spans="1:15" ht="12.75">
      <c r="A161" s="5" t="s">
        <v>53</v>
      </c>
      <c r="B161" s="5" t="s">
        <v>54</v>
      </c>
      <c r="C161" s="5">
        <v>53</v>
      </c>
      <c r="D161" s="6">
        <v>0.002252228729135419</v>
      </c>
      <c r="E161" s="6">
        <v>0.4789146094022095</v>
      </c>
      <c r="F161" s="6">
        <v>0.017540672252742712</v>
      </c>
      <c r="G161" s="6">
        <v>0.15373857662691356</v>
      </c>
      <c r="H161" s="6">
        <v>6.87488400867656E-05</v>
      </c>
      <c r="I161" s="6">
        <v>0.23449171862517218</v>
      </c>
      <c r="J161" s="6">
        <v>0.01740783291112291</v>
      </c>
      <c r="K161" s="6">
        <v>0.09558561261261693</v>
      </c>
      <c r="L161" s="7">
        <v>0.6524460870110012</v>
      </c>
      <c r="M161" s="7">
        <v>0.3475539129889988</v>
      </c>
      <c r="N161" s="8">
        <v>0.6298087122495529</v>
      </c>
      <c r="O161" s="2">
        <f t="shared" si="3"/>
        <v>0.4789146094022095</v>
      </c>
    </row>
    <row r="162" spans="1:15" ht="12.75">
      <c r="A162" s="5" t="s">
        <v>53</v>
      </c>
      <c r="B162" s="5" t="s">
        <v>45</v>
      </c>
      <c r="C162" s="5">
        <v>38</v>
      </c>
      <c r="D162" s="6">
        <v>0.03372670250191481</v>
      </c>
      <c r="E162" s="6">
        <v>0.017890632962119637</v>
      </c>
      <c r="F162" s="6">
        <v>0.23752604429995924</v>
      </c>
      <c r="G162" s="6">
        <v>0.06828279613394014</v>
      </c>
      <c r="H162" s="6">
        <v>0.03927793451949693</v>
      </c>
      <c r="I162" s="6">
        <v>0.038102880491062786</v>
      </c>
      <c r="J162" s="6">
        <v>0.4297870625727763</v>
      </c>
      <c r="K162" s="6">
        <v>0.1354059465187301</v>
      </c>
      <c r="L162" s="7">
        <v>0.3574261758979338</v>
      </c>
      <c r="M162" s="7">
        <v>0.6425738241020662</v>
      </c>
      <c r="N162" s="8">
        <v>-0.5865528716698983</v>
      </c>
      <c r="O162" s="2">
        <f t="shared" si="3"/>
        <v>0.4297870625727763</v>
      </c>
    </row>
    <row r="163" spans="1:15" ht="12.75">
      <c r="A163" s="5" t="s">
        <v>53</v>
      </c>
      <c r="B163" s="5" t="s">
        <v>39</v>
      </c>
      <c r="C163" s="5">
        <v>55</v>
      </c>
      <c r="D163" s="6">
        <v>0.0004707770618664963</v>
      </c>
      <c r="E163" s="6">
        <v>0.2812432269703992</v>
      </c>
      <c r="F163" s="6">
        <v>0.0031986212940179016</v>
      </c>
      <c r="G163" s="6">
        <v>0.14938307637292342</v>
      </c>
      <c r="H163" s="6">
        <v>5.601017770301206E-05</v>
      </c>
      <c r="I163" s="6">
        <v>0.3933222984492721</v>
      </c>
      <c r="J163" s="6">
        <v>0.003187157244636016</v>
      </c>
      <c r="K163" s="6">
        <v>0.1691388324291819</v>
      </c>
      <c r="L163" s="7">
        <v>0.434295701699207</v>
      </c>
      <c r="M163" s="7">
        <v>0.565704298300793</v>
      </c>
      <c r="N163" s="8">
        <v>-0.2643458581043502</v>
      </c>
      <c r="O163" s="2">
        <f t="shared" si="3"/>
        <v>0.3933222984492721</v>
      </c>
    </row>
    <row r="164" spans="1:15" ht="12.75">
      <c r="A164" s="5" t="s">
        <v>53</v>
      </c>
      <c r="B164" s="5" t="s">
        <v>43</v>
      </c>
      <c r="C164" s="5">
        <v>64</v>
      </c>
      <c r="D164" s="6">
        <v>0.0011200875520635998</v>
      </c>
      <c r="E164" s="6">
        <v>0.07479623200708911</v>
      </c>
      <c r="F164" s="6">
        <v>0.10310702325159615</v>
      </c>
      <c r="G164" s="6">
        <v>0.0731333479200966</v>
      </c>
      <c r="H164" s="6">
        <v>0.002208932671856355</v>
      </c>
      <c r="I164" s="6">
        <v>0.22484400569591748</v>
      </c>
      <c r="J164" s="6">
        <v>0.2929221440487506</v>
      </c>
      <c r="K164" s="6">
        <v>0.22786822685263003</v>
      </c>
      <c r="L164" s="7">
        <v>0.25215669073084546</v>
      </c>
      <c r="M164" s="7">
        <v>0.7478433092691545</v>
      </c>
      <c r="N164" s="8">
        <v>-1.0871427935484286</v>
      </c>
      <c r="O164" s="2">
        <f t="shared" si="3"/>
        <v>0.2929221440487506</v>
      </c>
    </row>
    <row r="165" spans="1:15" ht="12.75">
      <c r="A165" s="5" t="s">
        <v>55</v>
      </c>
      <c r="B165" s="5" t="s">
        <v>16</v>
      </c>
      <c r="C165" s="5">
        <v>32</v>
      </c>
      <c r="D165" s="6">
        <v>0.16147474997807065</v>
      </c>
      <c r="E165" s="6">
        <v>0.06962849585175365</v>
      </c>
      <c r="F165" s="6">
        <v>0.06032061424212551</v>
      </c>
      <c r="G165" s="6">
        <v>0.018737082741299625</v>
      </c>
      <c r="H165" s="6">
        <v>0.25623081737130343</v>
      </c>
      <c r="I165" s="6">
        <v>0.19693008820696514</v>
      </c>
      <c r="J165" s="6">
        <v>0.17863574413532862</v>
      </c>
      <c r="K165" s="6">
        <v>0.05804240747315329</v>
      </c>
      <c r="L165" s="7">
        <v>0.31016094281324946</v>
      </c>
      <c r="M165" s="7">
        <v>0.6898390571867504</v>
      </c>
      <c r="N165" s="8">
        <v>-0.7993669868079963</v>
      </c>
      <c r="O165" s="2">
        <f t="shared" si="3"/>
        <v>0.25623081737130343</v>
      </c>
    </row>
    <row r="166" spans="1:15" ht="12.75">
      <c r="A166" s="5" t="s">
        <v>55</v>
      </c>
      <c r="B166" s="5" t="s">
        <v>56</v>
      </c>
      <c r="C166" s="5">
        <v>36</v>
      </c>
      <c r="D166" s="6">
        <v>0.14156122641622962</v>
      </c>
      <c r="E166" s="6">
        <v>0.26922581834344406</v>
      </c>
      <c r="F166" s="6">
        <v>0.05674403273772459</v>
      </c>
      <c r="G166" s="6">
        <v>0.0922857009769114</v>
      </c>
      <c r="H166" s="6">
        <v>0.015077852894254425</v>
      </c>
      <c r="I166" s="6">
        <v>0.30013498366727565</v>
      </c>
      <c r="J166" s="6">
        <v>0.021109693002846344</v>
      </c>
      <c r="K166" s="6">
        <v>0.10386069196131376</v>
      </c>
      <c r="L166" s="7">
        <v>0.5598167784743097</v>
      </c>
      <c r="M166" s="7">
        <v>0.44018322152569017</v>
      </c>
      <c r="N166" s="8">
        <v>0.24041849610279636</v>
      </c>
      <c r="O166" s="2">
        <f t="shared" si="3"/>
        <v>0.30013498366727565</v>
      </c>
    </row>
    <row r="167" spans="1:15" ht="12.75">
      <c r="A167" s="5" t="s">
        <v>55</v>
      </c>
      <c r="B167" s="5" t="s">
        <v>39</v>
      </c>
      <c r="C167" s="5">
        <v>53</v>
      </c>
      <c r="D167" s="6">
        <v>0.18937950261639205</v>
      </c>
      <c r="E167" s="6">
        <v>0.17962206290204252</v>
      </c>
      <c r="F167" s="6">
        <v>0.13988980324501185</v>
      </c>
      <c r="G167" s="6">
        <v>0.0559291821233003</v>
      </c>
      <c r="H167" s="6">
        <v>0.06861679061255166</v>
      </c>
      <c r="I167" s="6">
        <v>0.18005330612254603</v>
      </c>
      <c r="J167" s="6">
        <v>0.12713543711181352</v>
      </c>
      <c r="K167" s="6">
        <v>0.059373915266342114</v>
      </c>
      <c r="L167" s="7">
        <v>0.5648205508867468</v>
      </c>
      <c r="M167" s="7">
        <v>0.4351794491132533</v>
      </c>
      <c r="N167" s="8">
        <v>0.26074959892792465</v>
      </c>
      <c r="O167" s="2">
        <f t="shared" si="3"/>
        <v>0.18937950261639205</v>
      </c>
    </row>
    <row r="168" spans="1:15" ht="12.75">
      <c r="A168" s="5" t="s">
        <v>55</v>
      </c>
      <c r="B168" s="5" t="s">
        <v>43</v>
      </c>
      <c r="C168" s="5">
        <v>37</v>
      </c>
      <c r="D168" s="6">
        <v>0.13503488761381732</v>
      </c>
      <c r="E168" s="6">
        <v>0.054400176395442985</v>
      </c>
      <c r="F168" s="6">
        <v>0.09330441212758755</v>
      </c>
      <c r="G168" s="6">
        <v>0.026937079567961784</v>
      </c>
      <c r="H168" s="6">
        <v>0.21494042633400484</v>
      </c>
      <c r="I168" s="6">
        <v>0.1454792073837972</v>
      </c>
      <c r="J168" s="6">
        <v>0.25278344455592733</v>
      </c>
      <c r="K168" s="6">
        <v>0.077120366021461</v>
      </c>
      <c r="L168" s="7">
        <v>0.3096765557048096</v>
      </c>
      <c r="M168" s="7">
        <v>0.6903234442951904</v>
      </c>
      <c r="N168" s="8">
        <v>-0.8016318635088251</v>
      </c>
      <c r="O168" s="2">
        <f t="shared" si="3"/>
        <v>0.25278344455592733</v>
      </c>
    </row>
    <row r="169" spans="1:15" ht="12.75">
      <c r="A169" s="5" t="s">
        <v>57</v>
      </c>
      <c r="B169" s="5" t="s">
        <v>16</v>
      </c>
      <c r="C169" s="5">
        <v>35</v>
      </c>
      <c r="D169" s="6">
        <v>0.1822318104304794</v>
      </c>
      <c r="E169" s="6">
        <v>0.07114234905312075</v>
      </c>
      <c r="F169" s="6">
        <v>0.10650402587947552</v>
      </c>
      <c r="G169" s="6">
        <v>0.0314410037721703</v>
      </c>
      <c r="H169" s="6">
        <v>0.27898931949472966</v>
      </c>
      <c r="I169" s="6">
        <v>0.13042254952055973</v>
      </c>
      <c r="J169" s="6">
        <v>0.1531288249594113</v>
      </c>
      <c r="K169" s="6">
        <v>0.046140116890053276</v>
      </c>
      <c r="L169" s="7">
        <v>0.391319189135246</v>
      </c>
      <c r="M169" s="7">
        <v>0.6086808108647539</v>
      </c>
      <c r="N169" s="8">
        <v>-0.4417704427601956</v>
      </c>
      <c r="O169" s="2">
        <f t="shared" si="3"/>
        <v>0.27898931949472966</v>
      </c>
    </row>
    <row r="170" spans="1:15" ht="12.75">
      <c r="A170" s="5" t="s">
        <v>57</v>
      </c>
      <c r="B170" s="5" t="s">
        <v>45</v>
      </c>
      <c r="C170" s="5">
        <v>64</v>
      </c>
      <c r="D170" s="6">
        <v>0.19890380756398124</v>
      </c>
      <c r="E170" s="6">
        <v>0.2789916866771665</v>
      </c>
      <c r="F170" s="6">
        <v>0.3853615499978901</v>
      </c>
      <c r="G170" s="6">
        <v>0.12349478564441221</v>
      </c>
      <c r="H170" s="6">
        <v>0.0010686796558396624</v>
      </c>
      <c r="I170" s="6">
        <v>0.005690632083978123</v>
      </c>
      <c r="J170" s="6">
        <v>0.0045146213966197795</v>
      </c>
      <c r="K170" s="6">
        <v>0.0019742369801126268</v>
      </c>
      <c r="L170" s="7">
        <v>0.98675182988345</v>
      </c>
      <c r="M170" s="7">
        <v>0.013248170116550193</v>
      </c>
      <c r="N170" s="8">
        <v>4.3105591305125825</v>
      </c>
      <c r="O170" s="2">
        <f t="shared" si="3"/>
        <v>0.3853615499978901</v>
      </c>
    </row>
    <row r="171" spans="1:15" ht="12.75">
      <c r="A171" s="5" t="s">
        <v>57</v>
      </c>
      <c r="B171" s="5" t="s">
        <v>39</v>
      </c>
      <c r="C171" s="5">
        <v>53</v>
      </c>
      <c r="D171" s="6">
        <v>0.04123458687241715</v>
      </c>
      <c r="E171" s="6">
        <v>0.04184111347919862</v>
      </c>
      <c r="F171" s="6">
        <v>0.5300012855949643</v>
      </c>
      <c r="G171" s="6">
        <v>0.3378529442785906</v>
      </c>
      <c r="H171" s="6">
        <v>0.001739437360851627</v>
      </c>
      <c r="I171" s="6">
        <v>0.0030080059717588004</v>
      </c>
      <c r="J171" s="6">
        <v>0.029600089689549757</v>
      </c>
      <c r="K171" s="6">
        <v>0.014722536752669347</v>
      </c>
      <c r="L171" s="7">
        <v>0.9509299302251707</v>
      </c>
      <c r="M171" s="7">
        <v>0.04907006977482953</v>
      </c>
      <c r="N171" s="8">
        <v>2.964191107685599</v>
      </c>
      <c r="O171" s="2">
        <f t="shared" si="3"/>
        <v>0.5300012855949643</v>
      </c>
    </row>
    <row r="172" spans="1:15" ht="12.75">
      <c r="A172" s="5" t="s">
        <v>57</v>
      </c>
      <c r="B172" s="5" t="s">
        <v>43</v>
      </c>
      <c r="C172" s="5">
        <v>37</v>
      </c>
      <c r="D172" s="6">
        <v>0.15860199265416605</v>
      </c>
      <c r="E172" s="6">
        <v>0.255630258502523</v>
      </c>
      <c r="F172" s="6">
        <v>0.12380801476118261</v>
      </c>
      <c r="G172" s="6">
        <v>0.07244795640371911</v>
      </c>
      <c r="H172" s="6">
        <v>0.019457363883328367</v>
      </c>
      <c r="I172" s="6">
        <v>0.22961359472001475</v>
      </c>
      <c r="J172" s="6">
        <v>0.06936607208687225</v>
      </c>
      <c r="K172" s="6">
        <v>0.07107474698819384</v>
      </c>
      <c r="L172" s="7">
        <v>0.6104882223215908</v>
      </c>
      <c r="M172" s="7">
        <v>0.38951177767840917</v>
      </c>
      <c r="N172" s="8">
        <v>0.44936489871249696</v>
      </c>
      <c r="O172" s="2">
        <f t="shared" si="3"/>
        <v>0.255630258502523</v>
      </c>
    </row>
    <row r="173" spans="1:15" ht="12.75">
      <c r="A173" s="5" t="s">
        <v>58</v>
      </c>
      <c r="B173" s="5" t="s">
        <v>16</v>
      </c>
      <c r="C173" s="5">
        <v>56</v>
      </c>
      <c r="D173" s="6">
        <v>0.25319950101692945</v>
      </c>
      <c r="E173" s="6">
        <v>0.2234339927454248</v>
      </c>
      <c r="F173" s="6">
        <v>0.3786514163057154</v>
      </c>
      <c r="G173" s="6">
        <v>0.11960903761274501</v>
      </c>
      <c r="H173" s="6">
        <v>0.0007253131616354466</v>
      </c>
      <c r="I173" s="6">
        <v>0.010131787102790616</v>
      </c>
      <c r="J173" s="6">
        <v>0.009532220766768261</v>
      </c>
      <c r="K173" s="6">
        <v>0.004716731287991071</v>
      </c>
      <c r="L173" s="7">
        <v>0.9748939476808147</v>
      </c>
      <c r="M173" s="7">
        <v>0.025106052319185394</v>
      </c>
      <c r="N173" s="8">
        <v>3.6592197481469744</v>
      </c>
      <c r="O173" s="2">
        <f t="shared" si="3"/>
        <v>0.3786514163057154</v>
      </c>
    </row>
    <row r="174" spans="1:15" ht="12.75">
      <c r="A174" s="5" t="s">
        <v>58</v>
      </c>
      <c r="B174" s="5" t="s">
        <v>59</v>
      </c>
      <c r="C174" s="5">
        <v>42</v>
      </c>
      <c r="D174" s="6">
        <v>7.773333119603849E-05</v>
      </c>
      <c r="E174" s="6">
        <v>0.3944867447098127</v>
      </c>
      <c r="F174" s="6">
        <v>0.03634605026051017</v>
      </c>
      <c r="G174" s="6">
        <v>0.2103629711278133</v>
      </c>
      <c r="H174" s="6">
        <v>0.00021781156149246309</v>
      </c>
      <c r="I174" s="6">
        <v>0.23985362928962306</v>
      </c>
      <c r="J174" s="6">
        <v>0.031203456044281548</v>
      </c>
      <c r="K174" s="6">
        <v>0.08745160367527076</v>
      </c>
      <c r="L174" s="7">
        <v>0.6412734994293322</v>
      </c>
      <c r="M174" s="7">
        <v>0.35872650057066785</v>
      </c>
      <c r="N174" s="8">
        <v>0.5808957808044747</v>
      </c>
      <c r="O174" s="2">
        <f t="shared" si="3"/>
        <v>0.3944867447098127</v>
      </c>
    </row>
    <row r="175" spans="1:15" ht="12.75">
      <c r="A175" s="5" t="s">
        <v>58</v>
      </c>
      <c r="B175" s="5" t="s">
        <v>60</v>
      </c>
      <c r="C175" s="5">
        <v>42</v>
      </c>
      <c r="D175" s="6">
        <v>4.7559891494916486E-05</v>
      </c>
      <c r="E175" s="6">
        <v>0.2640903267912756</v>
      </c>
      <c r="F175" s="6">
        <v>8.563092322551446E-05</v>
      </c>
      <c r="G175" s="6">
        <v>0.07826027453072772</v>
      </c>
      <c r="H175" s="6">
        <v>1.7759508048782729E-06</v>
      </c>
      <c r="I175" s="6">
        <v>0.5008138681534183</v>
      </c>
      <c r="J175" s="6">
        <v>7.138408057690843E-06</v>
      </c>
      <c r="K175" s="6">
        <v>0.15669342535099537</v>
      </c>
      <c r="L175" s="7">
        <v>0.3424837921367237</v>
      </c>
      <c r="M175" s="7">
        <v>0.6575162078632762</v>
      </c>
      <c r="N175" s="8">
        <v>-0.6522450801367164</v>
      </c>
      <c r="O175" s="2">
        <f t="shared" si="3"/>
        <v>0.5008138681534183</v>
      </c>
    </row>
    <row r="176" spans="1:15" ht="12.75">
      <c r="A176" s="5" t="s">
        <v>58</v>
      </c>
      <c r="B176" s="5" t="s">
        <v>61</v>
      </c>
      <c r="C176" s="5">
        <v>39</v>
      </c>
      <c r="D176" s="6">
        <v>0.13705311372710616</v>
      </c>
      <c r="E176" s="6">
        <v>0.061018559130697106</v>
      </c>
      <c r="F176" s="6">
        <v>0.043431199526965676</v>
      </c>
      <c r="G176" s="6">
        <v>0.018565405223678565</v>
      </c>
      <c r="H176" s="6">
        <v>0.379358305186229</v>
      </c>
      <c r="I176" s="6">
        <v>0.1757159098177974</v>
      </c>
      <c r="J176" s="6">
        <v>0.12727734727117448</v>
      </c>
      <c r="K176" s="6">
        <v>0.057580160116351524</v>
      </c>
      <c r="L176" s="7">
        <v>0.2600682776084475</v>
      </c>
      <c r="M176" s="7">
        <v>0.7399317223915524</v>
      </c>
      <c r="N176" s="8">
        <v>-1.0456137121760127</v>
      </c>
      <c r="O176" s="2">
        <f t="shared" si="3"/>
        <v>0.379358305186229</v>
      </c>
    </row>
    <row r="177" spans="1:15" ht="12.75">
      <c r="A177" s="5" t="s">
        <v>58</v>
      </c>
      <c r="B177" s="5" t="s">
        <v>54</v>
      </c>
      <c r="C177" s="5">
        <v>39</v>
      </c>
      <c r="D177" s="6">
        <v>0.4456539142569477</v>
      </c>
      <c r="E177" s="6">
        <v>0.15040808964481153</v>
      </c>
      <c r="F177" s="6">
        <v>0.26017440578109285</v>
      </c>
      <c r="G177" s="6">
        <v>0.1102195236175848</v>
      </c>
      <c r="H177" s="6">
        <v>0.014956639072906565</v>
      </c>
      <c r="I177" s="6">
        <v>0.007644929929390794</v>
      </c>
      <c r="J177" s="6">
        <v>0.004935937743555655</v>
      </c>
      <c r="K177" s="6">
        <v>0.006006559953710101</v>
      </c>
      <c r="L177" s="7">
        <v>0.9664559333004369</v>
      </c>
      <c r="M177" s="7">
        <v>0.03354406669956311</v>
      </c>
      <c r="N177" s="8">
        <v>3.3607757052204</v>
      </c>
      <c r="O177" s="2">
        <f t="shared" si="3"/>
        <v>0.4456539142569477</v>
      </c>
    </row>
    <row r="178" spans="1:15" ht="12.75">
      <c r="A178" s="5" t="s">
        <v>58</v>
      </c>
      <c r="B178" s="5" t="s">
        <v>56</v>
      </c>
      <c r="C178" s="5">
        <v>31</v>
      </c>
      <c r="D178" s="6">
        <v>0.0005618357168613528</v>
      </c>
      <c r="E178" s="6">
        <v>0.37159162881124547</v>
      </c>
      <c r="F178" s="6">
        <v>0.006704610870080541</v>
      </c>
      <c r="G178" s="6">
        <v>0.12078464354898018</v>
      </c>
      <c r="H178" s="6">
        <v>0.0011738329341539737</v>
      </c>
      <c r="I178" s="6">
        <v>0.3090348981217778</v>
      </c>
      <c r="J178" s="6">
        <v>0.014181725645400375</v>
      </c>
      <c r="K178" s="6">
        <v>0.1759668243515003</v>
      </c>
      <c r="L178" s="7">
        <v>0.49964271894716755</v>
      </c>
      <c r="M178" s="7">
        <v>0.5003572810528325</v>
      </c>
      <c r="N178" s="8">
        <v>-0.0014291244545664634</v>
      </c>
      <c r="O178" s="2">
        <f t="shared" si="3"/>
        <v>0.37159162881124547</v>
      </c>
    </row>
    <row r="179" spans="1:15" ht="12.75">
      <c r="A179" s="5" t="s">
        <v>58</v>
      </c>
      <c r="B179" s="5" t="s">
        <v>45</v>
      </c>
      <c r="C179" s="5">
        <v>117</v>
      </c>
      <c r="D179" s="6">
        <v>0.022856697474886147</v>
      </c>
      <c r="E179" s="6">
        <v>0.3870992302962422</v>
      </c>
      <c r="F179" s="6">
        <v>0.014726978284359258</v>
      </c>
      <c r="G179" s="6">
        <v>0.17880652062437727</v>
      </c>
      <c r="H179" s="6">
        <v>0.002748305266867337</v>
      </c>
      <c r="I179" s="6">
        <v>0.2484506366456435</v>
      </c>
      <c r="J179" s="6">
        <v>0.0020487793576485507</v>
      </c>
      <c r="K179" s="6">
        <v>0.1432628520499758</v>
      </c>
      <c r="L179" s="7">
        <v>0.6034894266798649</v>
      </c>
      <c r="M179" s="7">
        <v>0.39651057332013523</v>
      </c>
      <c r="N179" s="8">
        <v>0.4200258130311509</v>
      </c>
      <c r="O179" s="2">
        <f t="shared" si="3"/>
        <v>0.3870992302962422</v>
      </c>
    </row>
    <row r="180" spans="1:15" ht="12.75">
      <c r="A180" s="5" t="s">
        <v>58</v>
      </c>
      <c r="B180" s="5" t="s">
        <v>39</v>
      </c>
      <c r="C180" s="5">
        <v>89</v>
      </c>
      <c r="D180" s="6">
        <v>1.7091245513486556E-06</v>
      </c>
      <c r="E180" s="6">
        <v>0.08751559214519498</v>
      </c>
      <c r="F180" s="6">
        <v>0.10213719652162744</v>
      </c>
      <c r="G180" s="6">
        <v>0.10642049770179383</v>
      </c>
      <c r="H180" s="6">
        <v>2.4055058576390017E-06</v>
      </c>
      <c r="I180" s="6">
        <v>0.2124541078880602</v>
      </c>
      <c r="J180" s="6">
        <v>0.22934467481128853</v>
      </c>
      <c r="K180" s="6">
        <v>0.26212381630162596</v>
      </c>
      <c r="L180" s="7">
        <v>0.2960749954931676</v>
      </c>
      <c r="M180" s="7">
        <v>0.7039250045068324</v>
      </c>
      <c r="N180" s="8">
        <v>-0.866059037408776</v>
      </c>
      <c r="O180" s="2">
        <f t="shared" si="3"/>
        <v>0.26212381630162596</v>
      </c>
    </row>
    <row r="181" spans="1:15" ht="12.75">
      <c r="A181" s="5" t="s">
        <v>58</v>
      </c>
      <c r="B181" s="5" t="s">
        <v>43</v>
      </c>
      <c r="C181" s="5">
        <v>72</v>
      </c>
      <c r="D181" s="6">
        <v>0.003496168555325254</v>
      </c>
      <c r="E181" s="6">
        <v>0.0888237086709676</v>
      </c>
      <c r="F181" s="6">
        <v>0.3410924667109812</v>
      </c>
      <c r="G181" s="6">
        <v>0.17823746414595812</v>
      </c>
      <c r="H181" s="6">
        <v>7.435181190485049E-05</v>
      </c>
      <c r="I181" s="6">
        <v>0.0758052590157654</v>
      </c>
      <c r="J181" s="6">
        <v>0.13888797464699829</v>
      </c>
      <c r="K181" s="6">
        <v>0.1735826064420993</v>
      </c>
      <c r="L181" s="7">
        <v>0.6116498080832322</v>
      </c>
      <c r="M181" s="7">
        <v>0.38835019191676784</v>
      </c>
      <c r="N181" s="8">
        <v>0.4542524206733496</v>
      </c>
      <c r="O181" s="2">
        <f t="shared" si="3"/>
        <v>0.3410924667109812</v>
      </c>
    </row>
    <row r="182" spans="1:15" ht="12.75">
      <c r="A182" s="5" t="s">
        <v>58</v>
      </c>
      <c r="B182" s="5" t="s">
        <v>62</v>
      </c>
      <c r="C182" s="5">
        <v>40</v>
      </c>
      <c r="D182" s="6">
        <v>0.009129174517575453</v>
      </c>
      <c r="E182" s="6">
        <v>0.5041148429259261</v>
      </c>
      <c r="F182" s="6">
        <v>0.09891927416822073</v>
      </c>
      <c r="G182" s="6">
        <v>0.16972998774449896</v>
      </c>
      <c r="H182" s="6">
        <v>0.00012270230515146717</v>
      </c>
      <c r="I182" s="6">
        <v>0.13927846525066606</v>
      </c>
      <c r="J182" s="6">
        <v>0.021519839481636147</v>
      </c>
      <c r="K182" s="6">
        <v>0.05718571360632516</v>
      </c>
      <c r="L182" s="7">
        <v>0.7818932793562213</v>
      </c>
      <c r="M182" s="7">
        <v>0.2181067206437788</v>
      </c>
      <c r="N182" s="8">
        <v>1.2767337725818402</v>
      </c>
      <c r="O182" s="2">
        <f t="shared" si="3"/>
        <v>0.5041148429259261</v>
      </c>
    </row>
    <row r="183" spans="1:15" ht="12.75">
      <c r="A183" s="5" t="s">
        <v>63</v>
      </c>
      <c r="B183" s="5" t="s">
        <v>16</v>
      </c>
      <c r="C183" s="5">
        <v>49</v>
      </c>
      <c r="D183" s="6">
        <v>0.024621019636907077</v>
      </c>
      <c r="E183" s="6">
        <v>0.105622207855606</v>
      </c>
      <c r="F183" s="6">
        <v>0.07578259514829451</v>
      </c>
      <c r="G183" s="6">
        <v>0.044611419236454126</v>
      </c>
      <c r="H183" s="6">
        <v>0.04703923901240361</v>
      </c>
      <c r="I183" s="6">
        <v>0.3199294602843911</v>
      </c>
      <c r="J183" s="6">
        <v>0.23606342876851116</v>
      </c>
      <c r="K183" s="6">
        <v>0.14633063005743238</v>
      </c>
      <c r="L183" s="7">
        <v>0.2506372418772617</v>
      </c>
      <c r="M183" s="7">
        <v>0.7493627581227383</v>
      </c>
      <c r="N183" s="8">
        <v>-1.0952165472684028</v>
      </c>
      <c r="O183" s="2">
        <f t="shared" si="3"/>
        <v>0.3199294602843911</v>
      </c>
    </row>
    <row r="184" spans="1:15" ht="12.75">
      <c r="A184" s="5" t="s">
        <v>63</v>
      </c>
      <c r="B184" s="5" t="s">
        <v>59</v>
      </c>
      <c r="C184" s="5">
        <v>41</v>
      </c>
      <c r="D184" s="6">
        <v>0.09983891491236535</v>
      </c>
      <c r="E184" s="6">
        <v>0.16257321413303452</v>
      </c>
      <c r="F184" s="6">
        <v>0.10298964496077097</v>
      </c>
      <c r="G184" s="6">
        <v>0.047793861826639354</v>
      </c>
      <c r="H184" s="6">
        <v>0.031838324014542174</v>
      </c>
      <c r="I184" s="6">
        <v>0.3280145726789624</v>
      </c>
      <c r="J184" s="6">
        <v>0.12391031481458241</v>
      </c>
      <c r="K184" s="6">
        <v>0.10304115265910273</v>
      </c>
      <c r="L184" s="7">
        <v>0.4131956358328102</v>
      </c>
      <c r="M184" s="7">
        <v>0.5868043641671897</v>
      </c>
      <c r="N184" s="8">
        <v>-0.3507703081585947</v>
      </c>
      <c r="O184" s="2">
        <f t="shared" si="3"/>
        <v>0.3280145726789624</v>
      </c>
    </row>
    <row r="185" spans="1:15" ht="12.75">
      <c r="A185" s="5" t="s">
        <v>63</v>
      </c>
      <c r="B185" s="5" t="s">
        <v>64</v>
      </c>
      <c r="C185" s="5">
        <v>36</v>
      </c>
      <c r="D185" s="6">
        <v>0.0023028193849977353</v>
      </c>
      <c r="E185" s="6">
        <v>0.1969504892632511</v>
      </c>
      <c r="F185" s="6">
        <v>0.040831440029374375</v>
      </c>
      <c r="G185" s="6">
        <v>0.05541171775947104</v>
      </c>
      <c r="H185" s="6">
        <v>0.0017979171287688578</v>
      </c>
      <c r="I185" s="6">
        <v>0.5000130468570989</v>
      </c>
      <c r="J185" s="6">
        <v>0.0438438383230262</v>
      </c>
      <c r="K185" s="6">
        <v>0.15884873125401172</v>
      </c>
      <c r="L185" s="7">
        <v>0.29549646643709426</v>
      </c>
      <c r="M185" s="7">
        <v>0.7045035335629057</v>
      </c>
      <c r="N185" s="8">
        <v>-0.8688364681663963</v>
      </c>
      <c r="O185" s="2">
        <f t="shared" si="3"/>
        <v>0.5000130468570989</v>
      </c>
    </row>
    <row r="186" spans="1:15" ht="12.75">
      <c r="A186" s="5" t="s">
        <v>63</v>
      </c>
      <c r="B186" s="5" t="s">
        <v>61</v>
      </c>
      <c r="C186" s="5">
        <v>37</v>
      </c>
      <c r="D186" s="6">
        <v>0.5634866349709128</v>
      </c>
      <c r="E186" s="6">
        <v>0.18299847874003936</v>
      </c>
      <c r="F186" s="6">
        <v>0.1869755463105564</v>
      </c>
      <c r="G186" s="6">
        <v>0.05435921799703376</v>
      </c>
      <c r="H186" s="6">
        <v>0.006043427672350844</v>
      </c>
      <c r="I186" s="6">
        <v>0.0025021331181158154</v>
      </c>
      <c r="J186" s="6">
        <v>0.0025171910454327064</v>
      </c>
      <c r="K186" s="6">
        <v>0.001117370145558132</v>
      </c>
      <c r="L186" s="7">
        <v>0.9878198780185423</v>
      </c>
      <c r="M186" s="7">
        <v>0.012180121981457499</v>
      </c>
      <c r="N186" s="8">
        <v>4.395695094300012</v>
      </c>
      <c r="O186" s="2">
        <f t="shared" si="3"/>
        <v>0.5634866349709128</v>
      </c>
    </row>
    <row r="187" spans="1:15" ht="12.75">
      <c r="A187" s="5" t="s">
        <v>63</v>
      </c>
      <c r="B187" s="5" t="s">
        <v>65</v>
      </c>
      <c r="C187" s="5">
        <v>42</v>
      </c>
      <c r="D187" s="6">
        <v>0.010011626828739897</v>
      </c>
      <c r="E187" s="6">
        <v>0.10603866382137658</v>
      </c>
      <c r="F187" s="6">
        <v>0.004328858063844873</v>
      </c>
      <c r="G187" s="6">
        <v>0.2602265801898429</v>
      </c>
      <c r="H187" s="6">
        <v>0.006921228303070256</v>
      </c>
      <c r="I187" s="6">
        <v>0.08620663100092141</v>
      </c>
      <c r="J187" s="6">
        <v>0.0026267493692885453</v>
      </c>
      <c r="K187" s="6">
        <v>0.5236396624229156</v>
      </c>
      <c r="L187" s="7">
        <v>0.3806057289038043</v>
      </c>
      <c r="M187" s="7">
        <v>0.6193942710961958</v>
      </c>
      <c r="N187" s="8">
        <v>-0.486978011333519</v>
      </c>
      <c r="O187" s="2">
        <f t="shared" si="3"/>
        <v>0.5236396624229156</v>
      </c>
    </row>
    <row r="188" spans="1:15" ht="12.75">
      <c r="A188" s="5" t="s">
        <v>63</v>
      </c>
      <c r="B188" s="5" t="s">
        <v>54</v>
      </c>
      <c r="C188" s="5">
        <v>39</v>
      </c>
      <c r="D188" s="6">
        <v>0.10847154433249678</v>
      </c>
      <c r="E188" s="6">
        <v>0.10845088505357056</v>
      </c>
      <c r="F188" s="6">
        <v>0.06956749261998375</v>
      </c>
      <c r="G188" s="6">
        <v>0.03234369967367835</v>
      </c>
      <c r="H188" s="6">
        <v>0.0987508969698768</v>
      </c>
      <c r="I188" s="6">
        <v>0.30081271878200116</v>
      </c>
      <c r="J188" s="6">
        <v>0.18263468016605572</v>
      </c>
      <c r="K188" s="6">
        <v>0.09896808240233683</v>
      </c>
      <c r="L188" s="7">
        <v>0.31883362167972945</v>
      </c>
      <c r="M188" s="7">
        <v>0.6811663783202705</v>
      </c>
      <c r="N188" s="8">
        <v>-0.7591371864320919</v>
      </c>
      <c r="O188" s="2">
        <f t="shared" si="3"/>
        <v>0.30081271878200116</v>
      </c>
    </row>
    <row r="189" spans="1:15" ht="12.75">
      <c r="A189" s="5" t="s">
        <v>63</v>
      </c>
      <c r="B189" s="5" t="s">
        <v>56</v>
      </c>
      <c r="C189" s="5">
        <v>46</v>
      </c>
      <c r="D189" s="6">
        <v>0.0028450758436421707</v>
      </c>
      <c r="E189" s="6">
        <v>0.0015355833229506038</v>
      </c>
      <c r="F189" s="6">
        <v>0.3595705216339336</v>
      </c>
      <c r="G189" s="6">
        <v>0.2435493841154959</v>
      </c>
      <c r="H189" s="6">
        <v>0.008479657535833547</v>
      </c>
      <c r="I189" s="6">
        <v>0.004221074539281486</v>
      </c>
      <c r="J189" s="6">
        <v>0.1675178186817412</v>
      </c>
      <c r="K189" s="6">
        <v>0.2122808843271215</v>
      </c>
      <c r="L189" s="7">
        <v>0.6075005649160222</v>
      </c>
      <c r="M189" s="7">
        <v>0.3924994350839778</v>
      </c>
      <c r="N189" s="8">
        <v>0.4368180071722507</v>
      </c>
      <c r="O189" s="2">
        <f t="shared" si="3"/>
        <v>0.3595705216339336</v>
      </c>
    </row>
    <row r="190" spans="1:15" ht="12.75">
      <c r="A190" s="5" t="s">
        <v>63</v>
      </c>
      <c r="B190" s="5" t="s">
        <v>45</v>
      </c>
      <c r="C190" s="5">
        <v>88</v>
      </c>
      <c r="D190" s="6">
        <v>0.08507146119835013</v>
      </c>
      <c r="E190" s="6">
        <v>0.1351280322040799</v>
      </c>
      <c r="F190" s="6">
        <v>0.09171837269169672</v>
      </c>
      <c r="G190" s="6">
        <v>0.0471868854399949</v>
      </c>
      <c r="H190" s="6">
        <v>0.14669037084815792</v>
      </c>
      <c r="I190" s="6">
        <v>0.25749276516534514</v>
      </c>
      <c r="J190" s="6">
        <v>0.14730299019018842</v>
      </c>
      <c r="K190" s="6">
        <v>0.08940912226218682</v>
      </c>
      <c r="L190" s="7">
        <v>0.35910475153412164</v>
      </c>
      <c r="M190" s="7">
        <v>0.6408952484658783</v>
      </c>
      <c r="N190" s="8">
        <v>-0.5792518917065</v>
      </c>
      <c r="O190" s="2">
        <f t="shared" si="3"/>
        <v>0.25749276516534514</v>
      </c>
    </row>
    <row r="191" spans="1:15" ht="12.75">
      <c r="A191" s="5" t="s">
        <v>63</v>
      </c>
      <c r="B191" s="5" t="s">
        <v>39</v>
      </c>
      <c r="C191" s="5">
        <v>92</v>
      </c>
      <c r="D191" s="6">
        <v>0.0012782786448104601</v>
      </c>
      <c r="E191" s="6">
        <v>0.16102609910619978</v>
      </c>
      <c r="F191" s="6">
        <v>0.031455267528251576</v>
      </c>
      <c r="G191" s="6">
        <v>0.07659601385827024</v>
      </c>
      <c r="H191" s="6">
        <v>0.0028553883895810813</v>
      </c>
      <c r="I191" s="6">
        <v>0.42581899607004936</v>
      </c>
      <c r="J191" s="6">
        <v>0.09160761158399018</v>
      </c>
      <c r="K191" s="6">
        <v>0.20936234481884736</v>
      </c>
      <c r="L191" s="7">
        <v>0.27035565913753207</v>
      </c>
      <c r="M191" s="7">
        <v>0.729644340862468</v>
      </c>
      <c r="N191" s="8">
        <v>-0.9928188628791997</v>
      </c>
      <c r="O191" s="2">
        <f t="shared" si="3"/>
        <v>0.42581899607004936</v>
      </c>
    </row>
    <row r="192" spans="1:15" ht="12.75">
      <c r="A192" s="5" t="s">
        <v>63</v>
      </c>
      <c r="B192" s="5" t="s">
        <v>43</v>
      </c>
      <c r="C192" s="5">
        <v>85</v>
      </c>
      <c r="D192" s="6">
        <v>0.012555079021651712</v>
      </c>
      <c r="E192" s="6">
        <v>0.16569485439146103</v>
      </c>
      <c r="F192" s="6">
        <v>0.019137463814915823</v>
      </c>
      <c r="G192" s="6">
        <v>0.05875028583772565</v>
      </c>
      <c r="H192" s="6">
        <v>0.03394357654761735</v>
      </c>
      <c r="I192" s="6">
        <v>0.47872450539014355</v>
      </c>
      <c r="J192" s="6">
        <v>0.05604333813094462</v>
      </c>
      <c r="K192" s="6">
        <v>0.1751508968655403</v>
      </c>
      <c r="L192" s="7">
        <v>0.25613768306575424</v>
      </c>
      <c r="M192" s="7">
        <v>0.7438623169342459</v>
      </c>
      <c r="N192" s="8">
        <v>-1.0661408354442736</v>
      </c>
      <c r="O192" s="2">
        <f t="shared" si="3"/>
        <v>0.47872450539014355</v>
      </c>
    </row>
    <row r="193" spans="1:15" ht="12.75">
      <c r="A193" s="5" t="s">
        <v>63</v>
      </c>
      <c r="B193" s="5" t="s">
        <v>62</v>
      </c>
      <c r="C193" s="5">
        <v>37</v>
      </c>
      <c r="D193" s="6">
        <v>0.2538579299171905</v>
      </c>
      <c r="E193" s="6">
        <v>0.3687463480821029</v>
      </c>
      <c r="F193" s="6">
        <v>0.13572204452628878</v>
      </c>
      <c r="G193" s="6">
        <v>0.11135745780817953</v>
      </c>
      <c r="H193" s="6">
        <v>0.001909043842308649</v>
      </c>
      <c r="I193" s="6">
        <v>0.09167729791240846</v>
      </c>
      <c r="J193" s="6">
        <v>0.006355208923159776</v>
      </c>
      <c r="K193" s="6">
        <v>0.030374668988361338</v>
      </c>
      <c r="L193" s="7">
        <v>0.8696837803337616</v>
      </c>
      <c r="M193" s="7">
        <v>0.13031621966623821</v>
      </c>
      <c r="N193" s="8">
        <v>1.8981657189092536</v>
      </c>
      <c r="O193" s="2">
        <f t="shared" si="3"/>
        <v>0.3687463480821029</v>
      </c>
    </row>
    <row r="194" spans="1:15" ht="12.75">
      <c r="A194" s="5" t="s">
        <v>66</v>
      </c>
      <c r="B194" s="5" t="s">
        <v>16</v>
      </c>
      <c r="C194" s="5">
        <v>42</v>
      </c>
      <c r="D194" s="6">
        <v>0.4789693167541709</v>
      </c>
      <c r="E194" s="6">
        <v>0.15683483082955832</v>
      </c>
      <c r="F194" s="6">
        <v>0.20178307185354782</v>
      </c>
      <c r="G194" s="6">
        <v>0.10557716969033439</v>
      </c>
      <c r="H194" s="6">
        <v>0.0016611044165548271</v>
      </c>
      <c r="I194" s="6">
        <v>0.009560466648518383</v>
      </c>
      <c r="J194" s="6">
        <v>0.034731134707460795</v>
      </c>
      <c r="K194" s="6">
        <v>0.010882905099854538</v>
      </c>
      <c r="L194" s="7">
        <v>0.9431643891276115</v>
      </c>
      <c r="M194" s="7">
        <v>0.056835610872388545</v>
      </c>
      <c r="N194" s="8">
        <v>2.8090775118790665</v>
      </c>
      <c r="O194" s="2">
        <f t="shared" si="3"/>
        <v>0.4789693167541709</v>
      </c>
    </row>
    <row r="195" spans="1:15" ht="12.75">
      <c r="A195" s="5" t="s">
        <v>66</v>
      </c>
      <c r="B195" s="5" t="s">
        <v>59</v>
      </c>
      <c r="C195" s="5">
        <v>41</v>
      </c>
      <c r="D195" s="6">
        <v>0.005300866536318998</v>
      </c>
      <c r="E195" s="6">
        <v>0.1234629013644054</v>
      </c>
      <c r="F195" s="6">
        <v>0.003236332412306631</v>
      </c>
      <c r="G195" s="6">
        <v>0.10560539784255328</v>
      </c>
      <c r="H195" s="6">
        <v>0.007311752537011056</v>
      </c>
      <c r="I195" s="6">
        <v>0.38639891896024137</v>
      </c>
      <c r="J195" s="6">
        <v>0.0072999704822042455</v>
      </c>
      <c r="K195" s="6">
        <v>0.36138385986495913</v>
      </c>
      <c r="L195" s="7">
        <v>0.2376054981555843</v>
      </c>
      <c r="M195" s="7">
        <v>0.7623945018444158</v>
      </c>
      <c r="N195" s="8">
        <v>-1.16585241306614</v>
      </c>
      <c r="O195" s="2">
        <f t="shared" si="3"/>
        <v>0.38639891896024137</v>
      </c>
    </row>
    <row r="196" spans="1:15" ht="12.75">
      <c r="A196" s="5" t="s">
        <v>66</v>
      </c>
      <c r="B196" s="5" t="s">
        <v>64</v>
      </c>
      <c r="C196" s="5">
        <v>38</v>
      </c>
      <c r="D196" s="6">
        <v>0.07241742639449619</v>
      </c>
      <c r="E196" s="6">
        <v>0.11505777131035523</v>
      </c>
      <c r="F196" s="6">
        <v>0.044010769328835964</v>
      </c>
      <c r="G196" s="6">
        <v>0.0350864470457337</v>
      </c>
      <c r="H196" s="6">
        <v>0.11956019666953163</v>
      </c>
      <c r="I196" s="6">
        <v>0.375007852775415</v>
      </c>
      <c r="J196" s="6">
        <v>0.11656475628105696</v>
      </c>
      <c r="K196" s="6">
        <v>0.1222947801945752</v>
      </c>
      <c r="L196" s="7">
        <v>0.2665724140794211</v>
      </c>
      <c r="M196" s="7">
        <v>0.7334275859205788</v>
      </c>
      <c r="N196" s="8">
        <v>-1.0120829393543782</v>
      </c>
      <c r="O196" s="2">
        <f aca="true" t="shared" si="4" ref="O196:O264">MAX(D196:K196)</f>
        <v>0.375007852775415</v>
      </c>
    </row>
    <row r="197" spans="1:15" ht="12.75">
      <c r="A197" s="5" t="s">
        <v>66</v>
      </c>
      <c r="B197" s="5" t="s">
        <v>61</v>
      </c>
      <c r="C197" s="5">
        <v>37</v>
      </c>
      <c r="D197" s="6">
        <v>0.18819727466147546</v>
      </c>
      <c r="E197" s="6">
        <v>0.15835272326093708</v>
      </c>
      <c r="F197" s="6">
        <v>0.0602694276230055</v>
      </c>
      <c r="G197" s="6">
        <v>0.1526215509848406</v>
      </c>
      <c r="H197" s="6">
        <v>0.06677431342743528</v>
      </c>
      <c r="I197" s="6">
        <v>0.18345891500036832</v>
      </c>
      <c r="J197" s="6">
        <v>0.022600922995888128</v>
      </c>
      <c r="K197" s="6">
        <v>0.16772487204604972</v>
      </c>
      <c r="L197" s="7">
        <v>0.5594409765302586</v>
      </c>
      <c r="M197" s="7">
        <v>0.4405590234697414</v>
      </c>
      <c r="N197" s="8">
        <v>0.2388936005577688</v>
      </c>
      <c r="O197" s="2">
        <f t="shared" si="4"/>
        <v>0.18819727466147546</v>
      </c>
    </row>
    <row r="198" spans="1:15" ht="12.75">
      <c r="A198" s="5" t="s">
        <v>66</v>
      </c>
      <c r="B198" s="5" t="s">
        <v>65</v>
      </c>
      <c r="C198" s="5">
        <v>39</v>
      </c>
      <c r="D198" s="6">
        <v>0.04028678571916395</v>
      </c>
      <c r="E198" s="6">
        <v>0.08955321603982838</v>
      </c>
      <c r="F198" s="6">
        <v>0.09414470761018905</v>
      </c>
      <c r="G198" s="6">
        <v>0.035426314446593145</v>
      </c>
      <c r="H198" s="6">
        <v>0.07319566003040864</v>
      </c>
      <c r="I198" s="6">
        <v>0.28902798501749866</v>
      </c>
      <c r="J198" s="6">
        <v>0.255960597698947</v>
      </c>
      <c r="K198" s="6">
        <v>0.1224047334373712</v>
      </c>
      <c r="L198" s="7">
        <v>0.2594110238157745</v>
      </c>
      <c r="M198" s="7">
        <v>0.7405889761842255</v>
      </c>
      <c r="N198" s="8">
        <v>-1.0490320150476555</v>
      </c>
      <c r="O198" s="2">
        <f t="shared" si="4"/>
        <v>0.28902798501749866</v>
      </c>
    </row>
    <row r="199" spans="1:15" ht="12.75">
      <c r="A199" s="5" t="s">
        <v>66</v>
      </c>
      <c r="B199" s="5" t="s">
        <v>54</v>
      </c>
      <c r="C199" s="5">
        <v>45</v>
      </c>
      <c r="D199" s="6">
        <v>0.2258075560973092</v>
      </c>
      <c r="E199" s="6">
        <v>0.0801866731492889</v>
      </c>
      <c r="F199" s="6">
        <v>0.1206456010346377</v>
      </c>
      <c r="G199" s="6">
        <v>0.03616313600934199</v>
      </c>
      <c r="H199" s="6">
        <v>0.17399535958002585</v>
      </c>
      <c r="I199" s="6">
        <v>0.11659228610551743</v>
      </c>
      <c r="J199" s="6">
        <v>0.1825790289858147</v>
      </c>
      <c r="K199" s="6">
        <v>0.06403035903806416</v>
      </c>
      <c r="L199" s="7">
        <v>0.4628029662905779</v>
      </c>
      <c r="M199" s="7">
        <v>0.5371970337094222</v>
      </c>
      <c r="N199" s="8">
        <v>-0.14906353812902545</v>
      </c>
      <c r="O199" s="2">
        <f t="shared" si="4"/>
        <v>0.2258075560973092</v>
      </c>
    </row>
    <row r="200" spans="1:15" ht="12.75">
      <c r="A200" s="5" t="s">
        <v>66</v>
      </c>
      <c r="B200" s="5" t="s">
        <v>56</v>
      </c>
      <c r="C200" s="5">
        <v>55</v>
      </c>
      <c r="D200" s="6">
        <v>0.14433824509879953</v>
      </c>
      <c r="E200" s="6">
        <v>0.04724042402206571</v>
      </c>
      <c r="F200" s="6">
        <v>0.05755551539774943</v>
      </c>
      <c r="G200" s="6">
        <v>0.02007638170971873</v>
      </c>
      <c r="H200" s="6">
        <v>0.3906485223098783</v>
      </c>
      <c r="I200" s="6">
        <v>0.1343783689015571</v>
      </c>
      <c r="J200" s="6">
        <v>0.14600771597605994</v>
      </c>
      <c r="K200" s="6">
        <v>0.05975482658417126</v>
      </c>
      <c r="L200" s="7">
        <v>0.2692105662283334</v>
      </c>
      <c r="M200" s="7">
        <v>0.7307894337716666</v>
      </c>
      <c r="N200" s="8">
        <v>-0.9986315184817912</v>
      </c>
      <c r="O200" s="2">
        <f t="shared" si="4"/>
        <v>0.3906485223098783</v>
      </c>
    </row>
    <row r="201" spans="1:15" ht="12.75">
      <c r="A201" s="5" t="s">
        <v>66</v>
      </c>
      <c r="B201" s="5" t="s">
        <v>45</v>
      </c>
      <c r="C201" s="5">
        <v>101</v>
      </c>
      <c r="D201" s="6">
        <v>0.0034543190015306853</v>
      </c>
      <c r="E201" s="6">
        <v>0.18681867278609882</v>
      </c>
      <c r="F201" s="6">
        <v>0.01387569130507624</v>
      </c>
      <c r="G201" s="6">
        <v>0.06327665672711376</v>
      </c>
      <c r="H201" s="6">
        <v>0.0038967692102367772</v>
      </c>
      <c r="I201" s="6">
        <v>0.5227614976374301</v>
      </c>
      <c r="J201" s="6">
        <v>0.024437658718297377</v>
      </c>
      <c r="K201" s="6">
        <v>0.18147873461421626</v>
      </c>
      <c r="L201" s="7">
        <v>0.2674253398198195</v>
      </c>
      <c r="M201" s="7">
        <v>0.7325746601801805</v>
      </c>
      <c r="N201" s="8">
        <v>-1.0077248369557354</v>
      </c>
      <c r="O201" s="2">
        <f t="shared" si="4"/>
        <v>0.5227614976374301</v>
      </c>
    </row>
    <row r="202" spans="1:15" ht="12.75">
      <c r="A202" s="5" t="s">
        <v>66</v>
      </c>
      <c r="B202" s="5" t="s">
        <v>39</v>
      </c>
      <c r="C202" s="5">
        <v>78</v>
      </c>
      <c r="D202" s="6">
        <v>0.012867107637689655</v>
      </c>
      <c r="E202" s="6">
        <v>0.2265605181222828</v>
      </c>
      <c r="F202" s="6">
        <v>0.018916075146435368</v>
      </c>
      <c r="G202" s="6">
        <v>0.07452999462947027</v>
      </c>
      <c r="H202" s="6">
        <v>0.0038510986456613844</v>
      </c>
      <c r="I202" s="6">
        <v>0.48235205865399766</v>
      </c>
      <c r="J202" s="6">
        <v>0.016488682880927037</v>
      </c>
      <c r="K202" s="6">
        <v>0.16443446428353578</v>
      </c>
      <c r="L202" s="7">
        <v>0.3328736955358781</v>
      </c>
      <c r="M202" s="7">
        <v>0.6671263044641219</v>
      </c>
      <c r="N202" s="8">
        <v>-0.695216264658347</v>
      </c>
      <c r="O202" s="2">
        <f t="shared" si="4"/>
        <v>0.48235205865399766</v>
      </c>
    </row>
    <row r="203" spans="1:15" ht="12.75">
      <c r="A203" s="5" t="s">
        <v>66</v>
      </c>
      <c r="B203" s="5" t="s">
        <v>43</v>
      </c>
      <c r="C203" s="5">
        <v>87</v>
      </c>
      <c r="D203" s="6">
        <v>0.11688104862555464</v>
      </c>
      <c r="E203" s="6">
        <v>0.14554815548558295</v>
      </c>
      <c r="F203" s="6">
        <v>0.43441791014752684</v>
      </c>
      <c r="G203" s="6">
        <v>0.14644982401788767</v>
      </c>
      <c r="H203" s="6">
        <v>0.0039042117209438475</v>
      </c>
      <c r="I203" s="6">
        <v>0.07576653763805596</v>
      </c>
      <c r="J203" s="6">
        <v>0.03397607971474317</v>
      </c>
      <c r="K203" s="6">
        <v>0.04305623264970491</v>
      </c>
      <c r="L203" s="7">
        <v>0.843296938276552</v>
      </c>
      <c r="M203" s="7">
        <v>0.1567030617234479</v>
      </c>
      <c r="N203" s="8">
        <v>1.6829664479988509</v>
      </c>
      <c r="O203" s="2">
        <f t="shared" si="4"/>
        <v>0.43441791014752684</v>
      </c>
    </row>
    <row r="204" spans="1:15" ht="12.75">
      <c r="A204" s="5" t="s">
        <v>66</v>
      </c>
      <c r="B204" s="5" t="s">
        <v>62</v>
      </c>
      <c r="C204" s="5">
        <v>41</v>
      </c>
      <c r="D204" s="6">
        <v>0.0062403153056300635</v>
      </c>
      <c r="E204" s="6">
        <v>0.1769029228022458</v>
      </c>
      <c r="F204" s="6">
        <v>0.02189155888259853</v>
      </c>
      <c r="G204" s="6">
        <v>0.052529236070896504</v>
      </c>
      <c r="H204" s="6">
        <v>0.018711595210139938</v>
      </c>
      <c r="I204" s="6">
        <v>0.49647379907953004</v>
      </c>
      <c r="J204" s="6">
        <v>0.06861634082784283</v>
      </c>
      <c r="K204" s="6">
        <v>0.15863423182111624</v>
      </c>
      <c r="L204" s="7">
        <v>0.2575640330613709</v>
      </c>
      <c r="M204" s="7">
        <v>0.7424359669386291</v>
      </c>
      <c r="N204" s="8">
        <v>-1.058668265871687</v>
      </c>
      <c r="O204" s="2">
        <f t="shared" si="4"/>
        <v>0.49647379907953004</v>
      </c>
    </row>
    <row r="205" spans="1:15" ht="12.75">
      <c r="A205" s="5" t="s">
        <v>67</v>
      </c>
      <c r="B205" s="5" t="s">
        <v>16</v>
      </c>
      <c r="C205" s="5">
        <v>46</v>
      </c>
      <c r="D205" s="6">
        <v>0.003613698453616142</v>
      </c>
      <c r="E205" s="6">
        <v>0.45946021200856224</v>
      </c>
      <c r="F205" s="6">
        <v>0.08456769587942366</v>
      </c>
      <c r="G205" s="6">
        <v>0.300804862135481</v>
      </c>
      <c r="H205" s="6">
        <v>0.0006381461724560285</v>
      </c>
      <c r="I205" s="6">
        <v>0.08781494919143498</v>
      </c>
      <c r="J205" s="6">
        <v>0.018508530803029378</v>
      </c>
      <c r="K205" s="6">
        <v>0.0445919053559966</v>
      </c>
      <c r="L205" s="7">
        <v>0.8484464684770832</v>
      </c>
      <c r="M205" s="7">
        <v>0.15155353152291698</v>
      </c>
      <c r="N205" s="8">
        <v>1.7224680871632694</v>
      </c>
      <c r="O205" s="2">
        <f t="shared" si="4"/>
        <v>0.45946021200856224</v>
      </c>
    </row>
    <row r="206" spans="1:15" ht="12.75">
      <c r="A206" s="5" t="s">
        <v>67</v>
      </c>
      <c r="B206" s="5" t="s">
        <v>59</v>
      </c>
      <c r="C206" s="5">
        <v>52</v>
      </c>
      <c r="D206" s="6">
        <v>0.010928394483790429</v>
      </c>
      <c r="E206" s="6">
        <v>0.154750382023674</v>
      </c>
      <c r="F206" s="6">
        <v>0.0744265981682838</v>
      </c>
      <c r="G206" s="6">
        <v>0.0491207457199443</v>
      </c>
      <c r="H206" s="6">
        <v>0.0035512987448842286</v>
      </c>
      <c r="I206" s="6">
        <v>0.4177421602198384</v>
      </c>
      <c r="J206" s="6">
        <v>0.15071104595948343</v>
      </c>
      <c r="K206" s="6">
        <v>0.13876937468010137</v>
      </c>
      <c r="L206" s="7">
        <v>0.2892261203956925</v>
      </c>
      <c r="M206" s="7">
        <v>0.7107738796043075</v>
      </c>
      <c r="N206" s="8">
        <v>-0.8991455420284041</v>
      </c>
      <c r="O206" s="2">
        <f t="shared" si="4"/>
        <v>0.4177421602198384</v>
      </c>
    </row>
    <row r="207" spans="1:15" ht="12.75">
      <c r="A207" s="5" t="s">
        <v>67</v>
      </c>
      <c r="B207" s="5" t="s">
        <v>68</v>
      </c>
      <c r="C207" s="5">
        <v>36</v>
      </c>
      <c r="D207" s="6">
        <v>0.01150251270210706</v>
      </c>
      <c r="E207" s="6">
        <v>0.054183893108264075</v>
      </c>
      <c r="F207" s="6">
        <v>0.19025850292181753</v>
      </c>
      <c r="G207" s="6">
        <v>0.0557134950653793</v>
      </c>
      <c r="H207" s="6">
        <v>0.035235713620458534</v>
      </c>
      <c r="I207" s="6">
        <v>0.15378653544037768</v>
      </c>
      <c r="J207" s="6">
        <v>0.38282023065673665</v>
      </c>
      <c r="K207" s="6">
        <v>0.11649911648485924</v>
      </c>
      <c r="L207" s="7">
        <v>0.311658403797568</v>
      </c>
      <c r="M207" s="7">
        <v>0.6883415962024321</v>
      </c>
      <c r="N207" s="8">
        <v>-0.792377492433486</v>
      </c>
      <c r="O207" s="2">
        <f t="shared" si="4"/>
        <v>0.38282023065673665</v>
      </c>
    </row>
    <row r="208" spans="1:15" ht="12.75">
      <c r="A208" s="5" t="s">
        <v>67</v>
      </c>
      <c r="B208" s="5" t="s">
        <v>69</v>
      </c>
      <c r="C208" s="5">
        <v>33</v>
      </c>
      <c r="D208" s="6">
        <v>0.1578423454871825</v>
      </c>
      <c r="E208" s="6">
        <v>0.20079884143587343</v>
      </c>
      <c r="F208" s="6">
        <v>0.054806215993485105</v>
      </c>
      <c r="G208" s="6">
        <v>0.059698745526529554</v>
      </c>
      <c r="H208" s="6">
        <v>0.2373606210515235</v>
      </c>
      <c r="I208" s="6">
        <v>0.1533306531962752</v>
      </c>
      <c r="J208" s="6">
        <v>0.07679171229518758</v>
      </c>
      <c r="K208" s="6">
        <v>0.05937086501394301</v>
      </c>
      <c r="L208" s="7">
        <v>0.47314614844307057</v>
      </c>
      <c r="M208" s="7">
        <v>0.5268538515569292</v>
      </c>
      <c r="N208" s="8">
        <v>-0.10751886588069078</v>
      </c>
      <c r="O208" s="2">
        <f t="shared" si="4"/>
        <v>0.2373606210515235</v>
      </c>
    </row>
    <row r="209" spans="1:15" ht="12.75">
      <c r="A209" s="5" t="s">
        <v>67</v>
      </c>
      <c r="B209" s="5" t="s">
        <v>64</v>
      </c>
      <c r="C209" s="5">
        <v>57</v>
      </c>
      <c r="D209" s="6">
        <v>0.00019113336915328855</v>
      </c>
      <c r="E209" s="6">
        <v>0.23134548284875242</v>
      </c>
      <c r="F209" s="6">
        <v>0.0039016993538117757</v>
      </c>
      <c r="G209" s="6">
        <v>0.09900911332669818</v>
      </c>
      <c r="H209" s="6">
        <v>0.0004490880302267667</v>
      </c>
      <c r="I209" s="6">
        <v>0.46858437110740014</v>
      </c>
      <c r="J209" s="6">
        <v>0.011878335244812471</v>
      </c>
      <c r="K209" s="6">
        <v>0.18464077671914486</v>
      </c>
      <c r="L209" s="7">
        <v>0.33444742889841567</v>
      </c>
      <c r="M209" s="7">
        <v>0.6655525711015842</v>
      </c>
      <c r="N209" s="8">
        <v>-0.6881379256252618</v>
      </c>
      <c r="O209" s="2">
        <f t="shared" si="4"/>
        <v>0.46858437110740014</v>
      </c>
    </row>
    <row r="210" spans="1:15" ht="12.75">
      <c r="A210" s="5" t="s">
        <v>67</v>
      </c>
      <c r="B210" s="5" t="s">
        <v>70</v>
      </c>
      <c r="C210" s="5">
        <v>33</v>
      </c>
      <c r="D210" s="6">
        <v>0.3764635848748923</v>
      </c>
      <c r="E210" s="6">
        <v>0.16118104220901375</v>
      </c>
      <c r="F210" s="6">
        <v>0.19608107447709086</v>
      </c>
      <c r="G210" s="6">
        <v>0.053760317826932566</v>
      </c>
      <c r="H210" s="6">
        <v>0.07161504613284791</v>
      </c>
      <c r="I210" s="6">
        <v>0.08050516327602271</v>
      </c>
      <c r="J210" s="6">
        <v>0.03588506967296304</v>
      </c>
      <c r="K210" s="6">
        <v>0.02450870153023698</v>
      </c>
      <c r="L210" s="7">
        <v>0.7874860193879295</v>
      </c>
      <c r="M210" s="7">
        <v>0.21251398061207064</v>
      </c>
      <c r="N210" s="8">
        <v>1.3098378400680568</v>
      </c>
      <c r="O210" s="2">
        <f t="shared" si="4"/>
        <v>0.3764635848748923</v>
      </c>
    </row>
    <row r="211" spans="1:15" ht="12.75">
      <c r="A211" s="5" t="s">
        <v>67</v>
      </c>
      <c r="B211" s="5" t="s">
        <v>61</v>
      </c>
      <c r="C211" s="5">
        <v>72</v>
      </c>
      <c r="D211" s="6">
        <v>0.44787560436809853</v>
      </c>
      <c r="E211" s="6">
        <v>0.26560266688657724</v>
      </c>
      <c r="F211" s="6">
        <v>0.18136316518422324</v>
      </c>
      <c r="G211" s="6">
        <v>0.09137432985996878</v>
      </c>
      <c r="H211" s="6">
        <v>0.003851260965585829</v>
      </c>
      <c r="I211" s="6">
        <v>0.0054087365456412856</v>
      </c>
      <c r="J211" s="6">
        <v>0.002667163438332364</v>
      </c>
      <c r="K211" s="6">
        <v>0.0018570727515726053</v>
      </c>
      <c r="L211" s="7">
        <v>0.9862157662988678</v>
      </c>
      <c r="M211" s="7">
        <v>0.013784233701132085</v>
      </c>
      <c r="N211" s="8">
        <v>4.2703497069766145</v>
      </c>
      <c r="O211" s="2">
        <f t="shared" si="4"/>
        <v>0.44787560436809853</v>
      </c>
    </row>
    <row r="212" spans="1:15" ht="12.75">
      <c r="A212" s="5" t="s">
        <v>67</v>
      </c>
      <c r="B212" s="5" t="s">
        <v>71</v>
      </c>
      <c r="C212" s="5">
        <v>42</v>
      </c>
      <c r="D212" s="6">
        <v>0.006087462698989897</v>
      </c>
      <c r="E212" s="6">
        <v>0.19603398578786677</v>
      </c>
      <c r="F212" s="6">
        <v>0.33006448388250825</v>
      </c>
      <c r="G212" s="6">
        <v>0.1501353130138551</v>
      </c>
      <c r="H212" s="6">
        <v>0.001736857619605182</v>
      </c>
      <c r="I212" s="6">
        <v>0.1677930476666341</v>
      </c>
      <c r="J212" s="6">
        <v>0.06828781598011208</v>
      </c>
      <c r="K212" s="6">
        <v>0.07986103335042877</v>
      </c>
      <c r="L212" s="7">
        <v>0.68232124538322</v>
      </c>
      <c r="M212" s="7">
        <v>0.31767875461678013</v>
      </c>
      <c r="N212" s="8">
        <v>0.7644599146569051</v>
      </c>
      <c r="O212" s="2">
        <f t="shared" si="4"/>
        <v>0.33006448388250825</v>
      </c>
    </row>
    <row r="213" spans="1:15" ht="12.75">
      <c r="A213" s="5" t="s">
        <v>67</v>
      </c>
      <c r="B213" s="5" t="s">
        <v>65</v>
      </c>
      <c r="C213" s="5">
        <v>59</v>
      </c>
      <c r="D213" s="6">
        <v>0.0006581501223411747</v>
      </c>
      <c r="E213" s="6">
        <v>0.10155888872643233</v>
      </c>
      <c r="F213" s="6">
        <v>0.0005555141568974719</v>
      </c>
      <c r="G213" s="6">
        <v>0.2108085261641369</v>
      </c>
      <c r="H213" s="6">
        <v>0.0012308843731912843</v>
      </c>
      <c r="I213" s="6">
        <v>0.20319737062352028</v>
      </c>
      <c r="J213" s="6">
        <v>0.0015811900753689718</v>
      </c>
      <c r="K213" s="6">
        <v>0.48040947575811166</v>
      </c>
      <c r="L213" s="7">
        <v>0.3135810791698079</v>
      </c>
      <c r="M213" s="7">
        <v>0.6864189208301922</v>
      </c>
      <c r="N213" s="8">
        <v>-0.7834301607297703</v>
      </c>
      <c r="O213" s="2">
        <f t="shared" si="4"/>
        <v>0.48040947575811166</v>
      </c>
    </row>
    <row r="214" spans="1:15" ht="12.75">
      <c r="A214" s="5" t="s">
        <v>67</v>
      </c>
      <c r="B214" s="5" t="s">
        <v>56</v>
      </c>
      <c r="C214" s="5">
        <v>40</v>
      </c>
      <c r="D214" s="6">
        <v>0.01065619564016838</v>
      </c>
      <c r="E214" s="6">
        <v>0.1086324648033473</v>
      </c>
      <c r="F214" s="6">
        <v>0.09529432900140568</v>
      </c>
      <c r="G214" s="6">
        <v>0.043179898047901726</v>
      </c>
      <c r="H214" s="6">
        <v>0.014500339406098255</v>
      </c>
      <c r="I214" s="6">
        <v>0.3273865141210271</v>
      </c>
      <c r="J214" s="6">
        <v>0.262733831781533</v>
      </c>
      <c r="K214" s="6">
        <v>0.13761642719851858</v>
      </c>
      <c r="L214" s="7">
        <v>0.2577628874928231</v>
      </c>
      <c r="M214" s="7">
        <v>0.7422371125071769</v>
      </c>
      <c r="N214" s="8">
        <v>-1.0576286291351362</v>
      </c>
      <c r="O214" s="2">
        <f t="shared" si="4"/>
        <v>0.3273865141210271</v>
      </c>
    </row>
    <row r="215" spans="1:15" ht="12.75">
      <c r="A215" s="5" t="s">
        <v>67</v>
      </c>
      <c r="B215" s="5" t="s">
        <v>45</v>
      </c>
      <c r="C215" s="5">
        <v>90</v>
      </c>
      <c r="D215" s="6">
        <v>0.01790783431173249</v>
      </c>
      <c r="E215" s="6">
        <v>0.12853084592832487</v>
      </c>
      <c r="F215" s="6">
        <v>0.01070990400888478</v>
      </c>
      <c r="G215" s="6">
        <v>0.10369041571139245</v>
      </c>
      <c r="H215" s="6">
        <v>0.03583684423163542</v>
      </c>
      <c r="I215" s="6">
        <v>0.37492960492290495</v>
      </c>
      <c r="J215" s="6">
        <v>0.024959095082667363</v>
      </c>
      <c r="K215" s="6">
        <v>0.3034354558024578</v>
      </c>
      <c r="L215" s="7">
        <v>0.26083899996033455</v>
      </c>
      <c r="M215" s="7">
        <v>0.7391610000396656</v>
      </c>
      <c r="N215" s="8">
        <v>-1.0416124006512766</v>
      </c>
      <c r="O215" s="2">
        <f t="shared" si="4"/>
        <v>0.37492960492290495</v>
      </c>
    </row>
    <row r="216" spans="1:15" ht="12.75">
      <c r="A216" s="5" t="s">
        <v>67</v>
      </c>
      <c r="B216" s="5" t="s">
        <v>39</v>
      </c>
      <c r="C216" s="5">
        <v>72</v>
      </c>
      <c r="D216" s="6">
        <v>0.22924938665013603</v>
      </c>
      <c r="E216" s="6">
        <v>0.09852362520089426</v>
      </c>
      <c r="F216" s="6">
        <v>0.09926533030730991</v>
      </c>
      <c r="G216" s="6">
        <v>0.032860111136439656</v>
      </c>
      <c r="H216" s="6">
        <v>0.19650650377198037</v>
      </c>
      <c r="I216" s="6">
        <v>0.1489797567042372</v>
      </c>
      <c r="J216" s="6">
        <v>0.14292363057354432</v>
      </c>
      <c r="K216" s="6">
        <v>0.0516916556554582</v>
      </c>
      <c r="L216" s="7">
        <v>0.4598984532947799</v>
      </c>
      <c r="M216" s="7">
        <v>0.54010154670522</v>
      </c>
      <c r="N216" s="8">
        <v>-0.1607514599268946</v>
      </c>
      <c r="O216" s="2">
        <f t="shared" si="4"/>
        <v>0.22924938665013603</v>
      </c>
    </row>
    <row r="217" spans="1:15" ht="12.75">
      <c r="A217" s="5" t="s">
        <v>67</v>
      </c>
      <c r="B217" s="5" t="s">
        <v>72</v>
      </c>
      <c r="C217" s="5">
        <v>33</v>
      </c>
      <c r="D217" s="6">
        <v>0.15114987894099838</v>
      </c>
      <c r="E217" s="6">
        <v>0.046038537470714</v>
      </c>
      <c r="F217" s="6">
        <v>0.0599181112104544</v>
      </c>
      <c r="G217" s="6">
        <v>0.02091540996156064</v>
      </c>
      <c r="H217" s="6">
        <v>0.37512368238052546</v>
      </c>
      <c r="I217" s="6">
        <v>0.12069562979790344</v>
      </c>
      <c r="J217" s="6">
        <v>0.15297460394164686</v>
      </c>
      <c r="K217" s="6">
        <v>0.07318414629619675</v>
      </c>
      <c r="L217" s="7">
        <v>0.27802193758372745</v>
      </c>
      <c r="M217" s="7">
        <v>0.7219780624162725</v>
      </c>
      <c r="N217" s="8">
        <v>-0.9542947312172956</v>
      </c>
      <c r="O217" s="2">
        <f t="shared" si="4"/>
        <v>0.37512368238052546</v>
      </c>
    </row>
    <row r="218" spans="1:15" ht="12.75">
      <c r="A218" s="5" t="s">
        <v>67</v>
      </c>
      <c r="B218" s="5" t="s">
        <v>43</v>
      </c>
      <c r="C218" s="5">
        <v>93</v>
      </c>
      <c r="D218" s="6">
        <v>0.026449824780843262</v>
      </c>
      <c r="E218" s="6">
        <v>0.14548670963606447</v>
      </c>
      <c r="F218" s="6">
        <v>0.03495581165641793</v>
      </c>
      <c r="G218" s="6">
        <v>0.06234250604320733</v>
      </c>
      <c r="H218" s="6">
        <v>0.07373209443558515</v>
      </c>
      <c r="I218" s="6">
        <v>0.3861591282012785</v>
      </c>
      <c r="J218" s="6">
        <v>0.09945940129765596</v>
      </c>
      <c r="K218" s="6">
        <v>0.17141452394894727</v>
      </c>
      <c r="L218" s="7">
        <v>0.269234852116533</v>
      </c>
      <c r="M218" s="7">
        <v>0.7307651478834669</v>
      </c>
      <c r="N218" s="8">
        <v>-0.9985080780994066</v>
      </c>
      <c r="O218" s="2">
        <f t="shared" si="4"/>
        <v>0.3861591282012785</v>
      </c>
    </row>
    <row r="219" spans="1:15" ht="12.75">
      <c r="A219" s="5" t="s">
        <v>67</v>
      </c>
      <c r="B219" s="5" t="s">
        <v>62</v>
      </c>
      <c r="C219" s="5">
        <v>60</v>
      </c>
      <c r="D219" s="6">
        <v>0.0021847873020323953</v>
      </c>
      <c r="E219" s="6">
        <v>0.22701042074892863</v>
      </c>
      <c r="F219" s="6">
        <v>0.023277702376166276</v>
      </c>
      <c r="G219" s="6">
        <v>0.07279485455098487</v>
      </c>
      <c r="H219" s="6">
        <v>0.004433985666149741</v>
      </c>
      <c r="I219" s="6">
        <v>0.4535105256968203</v>
      </c>
      <c r="J219" s="6">
        <v>0.06362576378014236</v>
      </c>
      <c r="K219" s="6">
        <v>0.15316195987877543</v>
      </c>
      <c r="L219" s="7">
        <v>0.32526776497811216</v>
      </c>
      <c r="M219" s="7">
        <v>0.6747322350218878</v>
      </c>
      <c r="N219" s="8">
        <v>-0.7296671879570543</v>
      </c>
      <c r="O219" s="2">
        <f t="shared" si="4"/>
        <v>0.4535105256968203</v>
      </c>
    </row>
    <row r="220" spans="1:15" ht="12.75">
      <c r="A220" s="5" t="s">
        <v>73</v>
      </c>
      <c r="B220" s="5" t="s">
        <v>59</v>
      </c>
      <c r="C220" s="5">
        <v>38</v>
      </c>
      <c r="D220" s="6">
        <v>0.0706786852680072</v>
      </c>
      <c r="E220" s="6">
        <v>0.322509128431154</v>
      </c>
      <c r="F220" s="6">
        <v>0.1590361350791256</v>
      </c>
      <c r="G220" s="6">
        <v>0.09215869267456257</v>
      </c>
      <c r="H220" s="6">
        <v>0.05520298687994902</v>
      </c>
      <c r="I220" s="6">
        <v>0.15737697565497138</v>
      </c>
      <c r="J220" s="6">
        <v>0.09431535861389449</v>
      </c>
      <c r="K220" s="6">
        <v>0.04872203739833583</v>
      </c>
      <c r="L220" s="7">
        <v>0.6443826414528493</v>
      </c>
      <c r="M220" s="7">
        <v>0.3556173585471507</v>
      </c>
      <c r="N220" s="8">
        <v>0.594437396145268</v>
      </c>
      <c r="O220" s="2">
        <f t="shared" si="4"/>
        <v>0.322509128431154</v>
      </c>
    </row>
    <row r="221" spans="1:15" ht="12.75">
      <c r="A221" s="5" t="s">
        <v>73</v>
      </c>
      <c r="B221" s="5" t="s">
        <v>74</v>
      </c>
      <c r="C221" s="5">
        <v>36</v>
      </c>
      <c r="D221" s="6">
        <v>0.14935274189261863</v>
      </c>
      <c r="E221" s="6">
        <v>0.1034542085308449</v>
      </c>
      <c r="F221" s="6">
        <v>0.07239440990478643</v>
      </c>
      <c r="G221" s="6">
        <v>0.02975412550541097</v>
      </c>
      <c r="H221" s="6">
        <v>0.1275241241523959</v>
      </c>
      <c r="I221" s="6">
        <v>0.28911105953266963</v>
      </c>
      <c r="J221" s="6">
        <v>0.13554597793711828</v>
      </c>
      <c r="K221" s="6">
        <v>0.09286335254415526</v>
      </c>
      <c r="L221" s="7">
        <v>0.35495548583366093</v>
      </c>
      <c r="M221" s="7">
        <v>0.645044514166339</v>
      </c>
      <c r="N221" s="8">
        <v>-0.5973269390304566</v>
      </c>
      <c r="O221" s="2">
        <f t="shared" si="4"/>
        <v>0.28911105953266963</v>
      </c>
    </row>
    <row r="222" spans="1:15" ht="12.75">
      <c r="A222" s="5" t="s">
        <v>73</v>
      </c>
      <c r="B222" s="5" t="s">
        <v>64</v>
      </c>
      <c r="C222" s="5">
        <v>53</v>
      </c>
      <c r="D222" s="6">
        <v>8.19693435225918E-05</v>
      </c>
      <c r="E222" s="6">
        <v>0.074417570732445</v>
      </c>
      <c r="F222" s="6">
        <v>0.24049326373002392</v>
      </c>
      <c r="G222" s="6">
        <v>0.16092257878786392</v>
      </c>
      <c r="H222" s="6">
        <v>0.00021063560112826615</v>
      </c>
      <c r="I222" s="6">
        <v>0.05754631137791976</v>
      </c>
      <c r="J222" s="6">
        <v>0.2959202637756445</v>
      </c>
      <c r="K222" s="6">
        <v>0.170407406651452</v>
      </c>
      <c r="L222" s="7">
        <v>0.4759153825938554</v>
      </c>
      <c r="M222" s="7">
        <v>0.5240846174061445</v>
      </c>
      <c r="N222" s="8">
        <v>-0.09641308411457264</v>
      </c>
      <c r="O222" s="2">
        <f t="shared" si="4"/>
        <v>0.2959202637756445</v>
      </c>
    </row>
    <row r="223" spans="1:15" ht="12.75">
      <c r="A223" s="5" t="s">
        <v>73</v>
      </c>
      <c r="B223" s="5" t="s">
        <v>61</v>
      </c>
      <c r="C223" s="5">
        <v>39</v>
      </c>
      <c r="D223" s="6">
        <v>0.018566692421668037</v>
      </c>
      <c r="E223" s="6">
        <v>0.005787374700967328</v>
      </c>
      <c r="F223" s="6">
        <v>0.19729079739457453</v>
      </c>
      <c r="G223" s="6">
        <v>0.05810784136340074</v>
      </c>
      <c r="H223" s="6">
        <v>0.01848541158515256</v>
      </c>
      <c r="I223" s="6">
        <v>0.0060822168647070365</v>
      </c>
      <c r="J223" s="6">
        <v>0.5297309549182633</v>
      </c>
      <c r="K223" s="6">
        <v>0.16594871075126652</v>
      </c>
      <c r="L223" s="7">
        <v>0.27975270588061063</v>
      </c>
      <c r="M223" s="7">
        <v>0.7202472941193894</v>
      </c>
      <c r="N223" s="8">
        <v>-0.9456885974537957</v>
      </c>
      <c r="O223" s="2">
        <f t="shared" si="4"/>
        <v>0.5297309549182633</v>
      </c>
    </row>
    <row r="224" spans="1:15" ht="12.75">
      <c r="A224" s="5" t="s">
        <v>73</v>
      </c>
      <c r="B224" s="5" t="s">
        <v>71</v>
      </c>
      <c r="C224" s="5">
        <v>30</v>
      </c>
      <c r="D224" s="6">
        <v>0.11961712880767049</v>
      </c>
      <c r="E224" s="6">
        <v>0.038186414439100494</v>
      </c>
      <c r="F224" s="6">
        <v>0.03558697888882634</v>
      </c>
      <c r="G224" s="6">
        <v>0.03733825002073043</v>
      </c>
      <c r="H224" s="6">
        <v>0.37637639737347395</v>
      </c>
      <c r="I224" s="6">
        <v>0.1295796887097594</v>
      </c>
      <c r="J224" s="6">
        <v>0.1227065887988548</v>
      </c>
      <c r="K224" s="6">
        <v>0.1406085529615842</v>
      </c>
      <c r="L224" s="7">
        <v>0.23072877215632775</v>
      </c>
      <c r="M224" s="7">
        <v>0.7692712278436722</v>
      </c>
      <c r="N224" s="8">
        <v>-1.2042007351659543</v>
      </c>
      <c r="O224" s="2">
        <f t="shared" si="4"/>
        <v>0.37637639737347395</v>
      </c>
    </row>
    <row r="225" spans="1:15" ht="12.75">
      <c r="A225" s="5" t="s">
        <v>73</v>
      </c>
      <c r="B225" s="5" t="s">
        <v>65</v>
      </c>
      <c r="C225" s="5">
        <v>51</v>
      </c>
      <c r="D225" s="6">
        <v>0.016736389348013952</v>
      </c>
      <c r="E225" s="6">
        <v>0.1331220268612808</v>
      </c>
      <c r="F225" s="6">
        <v>0.008308392950808218</v>
      </c>
      <c r="G225" s="6">
        <v>0.11908085819727368</v>
      </c>
      <c r="H225" s="6">
        <v>0.0494651818538699</v>
      </c>
      <c r="I225" s="6">
        <v>0.3453593094419221</v>
      </c>
      <c r="J225" s="6">
        <v>0.025523136428139633</v>
      </c>
      <c r="K225" s="6">
        <v>0.3024047049186918</v>
      </c>
      <c r="L225" s="7">
        <v>0.2772476673573766</v>
      </c>
      <c r="M225" s="7">
        <v>0.7227523326426235</v>
      </c>
      <c r="N225" s="8">
        <v>-0.9581553956495961</v>
      </c>
      <c r="O225" s="2">
        <f t="shared" si="4"/>
        <v>0.3453593094419221</v>
      </c>
    </row>
    <row r="226" spans="1:15" ht="12.75">
      <c r="A226" s="5" t="s">
        <v>73</v>
      </c>
      <c r="B226" s="5" t="s">
        <v>45</v>
      </c>
      <c r="C226" s="5">
        <v>84</v>
      </c>
      <c r="D226" s="6">
        <v>0.007898549649648865</v>
      </c>
      <c r="E226" s="6">
        <v>0.17852938830650894</v>
      </c>
      <c r="F226" s="6">
        <v>0.008221504553630372</v>
      </c>
      <c r="G226" s="6">
        <v>0.06560085117395029</v>
      </c>
      <c r="H226" s="6">
        <v>0.02254161111594394</v>
      </c>
      <c r="I226" s="6">
        <v>0.5015378880332276</v>
      </c>
      <c r="J226" s="6">
        <v>0.023716693184256163</v>
      </c>
      <c r="K226" s="6">
        <v>0.19195351398283386</v>
      </c>
      <c r="L226" s="7">
        <v>0.2602502936837385</v>
      </c>
      <c r="M226" s="7">
        <v>0.7397497063162617</v>
      </c>
      <c r="N226" s="8">
        <v>-1.044668058313984</v>
      </c>
      <c r="O226" s="2">
        <f t="shared" si="4"/>
        <v>0.5015378880332276</v>
      </c>
    </row>
    <row r="227" spans="1:15" ht="12.75">
      <c r="A227" s="5" t="s">
        <v>73</v>
      </c>
      <c r="B227" s="5" t="s">
        <v>43</v>
      </c>
      <c r="C227" s="5">
        <v>58</v>
      </c>
      <c r="D227" s="6">
        <v>0.000782677137378786</v>
      </c>
      <c r="E227" s="6">
        <v>0.174048444708641</v>
      </c>
      <c r="F227" s="6">
        <v>0.002096634999449982</v>
      </c>
      <c r="G227" s="6">
        <v>0.07505321610444785</v>
      </c>
      <c r="H227" s="6">
        <v>0.0019085458458391509</v>
      </c>
      <c r="I227" s="6">
        <v>0.5044481156840891</v>
      </c>
      <c r="J227" s="6">
        <v>0.004952859028999183</v>
      </c>
      <c r="K227" s="6">
        <v>0.23670950649115502</v>
      </c>
      <c r="L227" s="7">
        <v>0.2519809729499176</v>
      </c>
      <c r="M227" s="7">
        <v>0.7480190270500824</v>
      </c>
      <c r="N227" s="8">
        <v>-1.08807483438984</v>
      </c>
      <c r="O227" s="2">
        <f t="shared" si="4"/>
        <v>0.5044481156840891</v>
      </c>
    </row>
    <row r="228" spans="1:15" ht="12.75">
      <c r="A228" s="5" t="s">
        <v>73</v>
      </c>
      <c r="B228" s="5" t="s">
        <v>62</v>
      </c>
      <c r="C228" s="5">
        <v>46</v>
      </c>
      <c r="D228" s="6">
        <v>0.002261288726731649</v>
      </c>
      <c r="E228" s="6">
        <v>0.5615806976484597</v>
      </c>
      <c r="F228" s="6">
        <v>0.01483895001955516</v>
      </c>
      <c r="G228" s="6">
        <v>0.17393208196887353</v>
      </c>
      <c r="H228" s="6">
        <v>0.005119287258805255</v>
      </c>
      <c r="I228" s="6">
        <v>0.1752011747773887</v>
      </c>
      <c r="J228" s="6">
        <v>0.009625683434455277</v>
      </c>
      <c r="K228" s="6">
        <v>0.057440836165730744</v>
      </c>
      <c r="L228" s="7">
        <v>0.7526130183636202</v>
      </c>
      <c r="M228" s="7">
        <v>0.24738698163637995</v>
      </c>
      <c r="N228" s="8">
        <v>1.1125973379979965</v>
      </c>
      <c r="O228" s="2">
        <f t="shared" si="4"/>
        <v>0.5615806976484597</v>
      </c>
    </row>
    <row r="229" spans="1:15" ht="12.75">
      <c r="A229" s="5" t="s">
        <v>75</v>
      </c>
      <c r="B229" s="5" t="s">
        <v>76</v>
      </c>
      <c r="C229" s="5">
        <v>30</v>
      </c>
      <c r="D229" s="6">
        <v>0.11948709490615374</v>
      </c>
      <c r="E229" s="6">
        <v>0.03922805320405163</v>
      </c>
      <c r="F229" s="6">
        <v>0.07735398802031891</v>
      </c>
      <c r="G229" s="6">
        <v>0.020296137466249378</v>
      </c>
      <c r="H229" s="6">
        <v>0.32603411525615195</v>
      </c>
      <c r="I229" s="6">
        <v>0.10704061834434832</v>
      </c>
      <c r="J229" s="6">
        <v>0.2404971822167814</v>
      </c>
      <c r="K229" s="6">
        <v>0.07006281058594477</v>
      </c>
      <c r="L229" s="7">
        <v>0.25636527359677364</v>
      </c>
      <c r="M229" s="7">
        <v>0.7436347264032265</v>
      </c>
      <c r="N229" s="8">
        <v>-1.064946677653956</v>
      </c>
      <c r="O229" s="2">
        <f t="shared" si="4"/>
        <v>0.32603411525615195</v>
      </c>
    </row>
    <row r="230" spans="1:15" ht="12.75">
      <c r="A230" s="5" t="s">
        <v>75</v>
      </c>
      <c r="B230" s="5" t="s">
        <v>77</v>
      </c>
      <c r="C230" s="5">
        <v>41</v>
      </c>
      <c r="D230" s="6">
        <v>0.14089828210801808</v>
      </c>
      <c r="E230" s="6">
        <v>0.04590658813272083</v>
      </c>
      <c r="F230" s="6">
        <v>0.09674790124050558</v>
      </c>
      <c r="G230" s="6">
        <v>0.030443649209010434</v>
      </c>
      <c r="H230" s="6">
        <v>0.29490430447764554</v>
      </c>
      <c r="I230" s="6">
        <v>0.10989641348770014</v>
      </c>
      <c r="J230" s="6">
        <v>0.2139063337719933</v>
      </c>
      <c r="K230" s="6">
        <v>0.06729652757240599</v>
      </c>
      <c r="L230" s="7">
        <v>0.3139964206902549</v>
      </c>
      <c r="M230" s="7">
        <v>0.686003579309745</v>
      </c>
      <c r="N230" s="8">
        <v>-0.7815012585973007</v>
      </c>
      <c r="O230" s="2">
        <f t="shared" si="4"/>
        <v>0.29490430447764554</v>
      </c>
    </row>
    <row r="231" spans="1:15" ht="12.75">
      <c r="A231" s="5" t="s">
        <v>75</v>
      </c>
      <c r="B231" s="5" t="s">
        <v>64</v>
      </c>
      <c r="C231" s="5">
        <v>85</v>
      </c>
      <c r="D231" s="6">
        <v>4.33177317007728E-05</v>
      </c>
      <c r="E231" s="6">
        <v>0.4415668233516827</v>
      </c>
      <c r="F231" s="6">
        <v>0.0015354590072456026</v>
      </c>
      <c r="G231" s="6">
        <v>0.1602888519063514</v>
      </c>
      <c r="H231" s="6">
        <v>0.00012158777202236041</v>
      </c>
      <c r="I231" s="6">
        <v>0.2934792036301723</v>
      </c>
      <c r="J231" s="6">
        <v>0.0025981685170796756</v>
      </c>
      <c r="K231" s="6">
        <v>0.10036658808374542</v>
      </c>
      <c r="L231" s="7">
        <v>0.6034344519969805</v>
      </c>
      <c r="M231" s="7">
        <v>0.3965655480030198</v>
      </c>
      <c r="N231" s="8">
        <v>0.4197960776046534</v>
      </c>
      <c r="O231" s="2">
        <f t="shared" si="4"/>
        <v>0.4415668233516827</v>
      </c>
    </row>
    <row r="232" spans="1:15" ht="12.75">
      <c r="A232" s="5" t="s">
        <v>75</v>
      </c>
      <c r="B232" s="5" t="s">
        <v>61</v>
      </c>
      <c r="C232" s="5">
        <v>45</v>
      </c>
      <c r="D232" s="6">
        <v>0.016178841163513636</v>
      </c>
      <c r="E232" s="6">
        <v>0.0818491978524887</v>
      </c>
      <c r="F232" s="6">
        <v>0.12216572243151484</v>
      </c>
      <c r="G232" s="6">
        <v>0.048816161210719224</v>
      </c>
      <c r="H232" s="6">
        <v>0.04375254587230215</v>
      </c>
      <c r="I232" s="6">
        <v>0.1558983648457466</v>
      </c>
      <c r="J232" s="6">
        <v>0.3838317430900539</v>
      </c>
      <c r="K232" s="6">
        <v>0.14750742353366095</v>
      </c>
      <c r="L232" s="7">
        <v>0.2690099226582364</v>
      </c>
      <c r="M232" s="7">
        <v>0.7309900773417636</v>
      </c>
      <c r="N232" s="8">
        <v>-0.9996516194429123</v>
      </c>
      <c r="O232" s="2">
        <f t="shared" si="4"/>
        <v>0.3838317430900539</v>
      </c>
    </row>
    <row r="233" spans="1:15" ht="12.75">
      <c r="A233" s="5" t="s">
        <v>75</v>
      </c>
      <c r="B233" s="5" t="s">
        <v>65</v>
      </c>
      <c r="C233" s="5">
        <v>58</v>
      </c>
      <c r="D233" s="6">
        <v>0.006368317982429696</v>
      </c>
      <c r="E233" s="6">
        <v>0.24757264858924516</v>
      </c>
      <c r="F233" s="6">
        <v>0.0023802465353277495</v>
      </c>
      <c r="G233" s="6">
        <v>0.2985889266667153</v>
      </c>
      <c r="H233" s="6">
        <v>0.012375417002995825</v>
      </c>
      <c r="I233" s="6">
        <v>0.25463607825547574</v>
      </c>
      <c r="J233" s="6">
        <v>0.0050069922310164924</v>
      </c>
      <c r="K233" s="6">
        <v>0.1730713727367941</v>
      </c>
      <c r="L233" s="7">
        <v>0.554910139773718</v>
      </c>
      <c r="M233" s="7">
        <v>0.44508986022628216</v>
      </c>
      <c r="N233" s="8">
        <v>0.2205299954466522</v>
      </c>
      <c r="O233" s="2">
        <f t="shared" si="4"/>
        <v>0.2985889266667153</v>
      </c>
    </row>
    <row r="234" spans="1:15" ht="12.75">
      <c r="A234" s="5" t="s">
        <v>75</v>
      </c>
      <c r="B234" s="5" t="s">
        <v>45</v>
      </c>
      <c r="C234" s="5">
        <v>35</v>
      </c>
      <c r="D234" s="6">
        <v>0.14155022622971689</v>
      </c>
      <c r="E234" s="6">
        <v>0.044770875859390886</v>
      </c>
      <c r="F234" s="6">
        <v>0.042672634458638</v>
      </c>
      <c r="G234" s="6">
        <v>0.014672690005284641</v>
      </c>
      <c r="H234" s="6">
        <v>0.42604652298113116</v>
      </c>
      <c r="I234" s="6">
        <v>0.1400017062154804</v>
      </c>
      <c r="J234" s="6">
        <v>0.1390946462635284</v>
      </c>
      <c r="K234" s="6">
        <v>0.05119069798682942</v>
      </c>
      <c r="L234" s="7">
        <v>0.24366642655303042</v>
      </c>
      <c r="M234" s="7">
        <v>0.7563335734469694</v>
      </c>
      <c r="N234" s="8">
        <v>-1.1326823279196296</v>
      </c>
      <c r="O234" s="2">
        <f t="shared" si="4"/>
        <v>0.42604652298113116</v>
      </c>
    </row>
    <row r="235" spans="1:15" ht="12.75">
      <c r="A235" s="5" t="s">
        <v>75</v>
      </c>
      <c r="B235" s="5" t="s">
        <v>43</v>
      </c>
      <c r="C235" s="5">
        <v>65</v>
      </c>
      <c r="D235" s="6">
        <v>0.05118783028652885</v>
      </c>
      <c r="E235" s="6">
        <v>0.09444849846491525</v>
      </c>
      <c r="F235" s="6">
        <v>0.07238902475723112</v>
      </c>
      <c r="G235" s="6">
        <v>0.04020304239751904</v>
      </c>
      <c r="H235" s="6">
        <v>0.11739331643038292</v>
      </c>
      <c r="I235" s="6">
        <v>0.2823088866099376</v>
      </c>
      <c r="J235" s="6">
        <v>0.21691418490907727</v>
      </c>
      <c r="K235" s="6">
        <v>0.12515521614440803</v>
      </c>
      <c r="L235" s="7">
        <v>0.2582283959061943</v>
      </c>
      <c r="M235" s="7">
        <v>0.7417716040938058</v>
      </c>
      <c r="N235" s="8">
        <v>-1.0551969358249846</v>
      </c>
      <c r="O235" s="2">
        <f t="shared" si="4"/>
        <v>0.2823088866099376</v>
      </c>
    </row>
    <row r="236" spans="1:15" ht="12.75">
      <c r="A236" s="5" t="s">
        <v>75</v>
      </c>
      <c r="B236" s="5" t="s">
        <v>62</v>
      </c>
      <c r="C236" s="5">
        <v>41</v>
      </c>
      <c r="D236" s="6">
        <v>0.09582309574124834</v>
      </c>
      <c r="E236" s="6">
        <v>0.1718417768369031</v>
      </c>
      <c r="F236" s="6">
        <v>0.03267382018660185</v>
      </c>
      <c r="G236" s="6">
        <v>0.07926866615494939</v>
      </c>
      <c r="H236" s="6">
        <v>0.21499535524336932</v>
      </c>
      <c r="I236" s="6">
        <v>0.190948496302074</v>
      </c>
      <c r="J236" s="6">
        <v>0.07112961234750777</v>
      </c>
      <c r="K236" s="6">
        <v>0.1433191771873461</v>
      </c>
      <c r="L236" s="7">
        <v>0.37960735891970265</v>
      </c>
      <c r="M236" s="7">
        <v>0.6203926410802971</v>
      </c>
      <c r="N236" s="8">
        <v>-0.49121511712700366</v>
      </c>
      <c r="O236" s="2">
        <f t="shared" si="4"/>
        <v>0.21499535524336932</v>
      </c>
    </row>
    <row r="237" spans="1:15" ht="12.75">
      <c r="A237" s="5" t="s">
        <v>75</v>
      </c>
      <c r="B237" s="5" t="s">
        <v>78</v>
      </c>
      <c r="C237" s="5">
        <v>40</v>
      </c>
      <c r="D237" s="6">
        <v>0.20652962125070112</v>
      </c>
      <c r="E237" s="6">
        <v>0.09071953145750704</v>
      </c>
      <c r="F237" s="6">
        <v>0.06444245630289794</v>
      </c>
      <c r="G237" s="6">
        <v>0.029745487421060007</v>
      </c>
      <c r="H237" s="6">
        <v>0.2568454211061999</v>
      </c>
      <c r="I237" s="6">
        <v>0.19103255268440858</v>
      </c>
      <c r="J237" s="6">
        <v>0.09500636092148278</v>
      </c>
      <c r="K237" s="6">
        <v>0.06567856885574269</v>
      </c>
      <c r="L237" s="7">
        <v>0.39143709643216607</v>
      </c>
      <c r="M237" s="7">
        <v>0.6085629035678339</v>
      </c>
      <c r="N237" s="8">
        <v>-0.4412754525922148</v>
      </c>
      <c r="O237" s="2">
        <f t="shared" si="4"/>
        <v>0.2568454211061999</v>
      </c>
    </row>
    <row r="238" spans="1:15" ht="12.75">
      <c r="A238" s="5" t="s">
        <v>79</v>
      </c>
      <c r="B238" s="5" t="s">
        <v>16</v>
      </c>
      <c r="C238" s="5">
        <v>30</v>
      </c>
      <c r="D238" s="6">
        <v>0.022535111777027272</v>
      </c>
      <c r="E238" s="6">
        <v>0.043805456049563325</v>
      </c>
      <c r="F238" s="6">
        <v>0.13140161240820916</v>
      </c>
      <c r="G238" s="6">
        <v>0.036572509020041895</v>
      </c>
      <c r="H238" s="6">
        <v>0.04046220251365948</v>
      </c>
      <c r="I238" s="6">
        <v>0.14872137906750266</v>
      </c>
      <c r="J238" s="6">
        <v>0.4412336775972972</v>
      </c>
      <c r="K238" s="6">
        <v>0.13526805156669902</v>
      </c>
      <c r="L238" s="7">
        <v>0.23431468925484164</v>
      </c>
      <c r="M238" s="7">
        <v>0.7656853107451584</v>
      </c>
      <c r="N238" s="8">
        <v>-1.184106226084121</v>
      </c>
      <c r="O238" s="2">
        <f t="shared" si="4"/>
        <v>0.4412336775972972</v>
      </c>
    </row>
    <row r="239" spans="1:15" ht="12.75">
      <c r="A239" s="5" t="s">
        <v>79</v>
      </c>
      <c r="B239" s="5" t="s">
        <v>76</v>
      </c>
      <c r="C239" s="5">
        <v>72</v>
      </c>
      <c r="D239" s="6">
        <v>8.813182225621257E-09</v>
      </c>
      <c r="E239" s="6">
        <v>0.2357386924850161</v>
      </c>
      <c r="F239" s="6">
        <v>8.289413637451329E-06</v>
      </c>
      <c r="G239" s="6">
        <v>0.14362232080612994</v>
      </c>
      <c r="H239" s="6">
        <v>2.5257766030142662E-08</v>
      </c>
      <c r="I239" s="6">
        <v>0.3246468651611394</v>
      </c>
      <c r="J239" s="6">
        <v>2.3902744902820127E-05</v>
      </c>
      <c r="K239" s="6">
        <v>0.29595989531822603</v>
      </c>
      <c r="L239" s="7">
        <v>0.3793693115179657</v>
      </c>
      <c r="M239" s="7">
        <v>0.6206306884820343</v>
      </c>
      <c r="N239" s="8">
        <v>-0.49222603313878616</v>
      </c>
      <c r="O239" s="2">
        <f t="shared" si="4"/>
        <v>0.3246468651611394</v>
      </c>
    </row>
    <row r="240" spans="1:15" ht="12.75">
      <c r="A240" s="5" t="s">
        <v>79</v>
      </c>
      <c r="B240" s="5" t="s">
        <v>77</v>
      </c>
      <c r="C240" s="5">
        <v>54</v>
      </c>
      <c r="D240" s="6">
        <v>0.00261678086114187</v>
      </c>
      <c r="E240" s="6">
        <v>0.15807853115886675</v>
      </c>
      <c r="F240" s="6">
        <v>0.0012518118003858366</v>
      </c>
      <c r="G240" s="6">
        <v>0.14081242377816083</v>
      </c>
      <c r="H240" s="6">
        <v>0.0014206725748456919</v>
      </c>
      <c r="I240" s="6">
        <v>0.35600503833371444</v>
      </c>
      <c r="J240" s="6">
        <v>0.0009530812550073859</v>
      </c>
      <c r="K240" s="6">
        <v>0.33886166023787734</v>
      </c>
      <c r="L240" s="7">
        <v>0.3027595475985553</v>
      </c>
      <c r="M240" s="7">
        <v>0.6972404524014448</v>
      </c>
      <c r="N240" s="8">
        <v>-0.834191415010335</v>
      </c>
      <c r="O240" s="2">
        <f t="shared" si="4"/>
        <v>0.35600503833371444</v>
      </c>
    </row>
    <row r="241" spans="1:15" ht="12.75">
      <c r="A241" s="5" t="s">
        <v>79</v>
      </c>
      <c r="B241" s="5" t="s">
        <v>74</v>
      </c>
      <c r="C241" s="5">
        <v>33</v>
      </c>
      <c r="D241" s="6">
        <v>1.2330155845961086E-06</v>
      </c>
      <c r="E241" s="6">
        <v>0.3449551750666489</v>
      </c>
      <c r="F241" s="6">
        <v>0.0007007630131774488</v>
      </c>
      <c r="G241" s="6">
        <v>0.6476962719924865</v>
      </c>
      <c r="H241" s="6">
        <v>2.4607021465504075E-06</v>
      </c>
      <c r="I241" s="6">
        <v>0.0033743664382256725</v>
      </c>
      <c r="J241" s="6">
        <v>0.0005380561182180348</v>
      </c>
      <c r="K241" s="6">
        <v>0.0027316736535122647</v>
      </c>
      <c r="L241" s="7">
        <v>0.9933534430878974</v>
      </c>
      <c r="M241" s="7">
        <v>0.0066465569121025225</v>
      </c>
      <c r="N241" s="8">
        <v>5.006987572339322</v>
      </c>
      <c r="O241" s="2">
        <f t="shared" si="4"/>
        <v>0.6476962719924865</v>
      </c>
    </row>
    <row r="242" spans="1:15" ht="12.75">
      <c r="A242" s="5" t="s">
        <v>79</v>
      </c>
      <c r="B242" s="5" t="s">
        <v>64</v>
      </c>
      <c r="C242" s="5">
        <v>87</v>
      </c>
      <c r="D242" s="6">
        <v>4.494722811573532E-09</v>
      </c>
      <c r="E242" s="6">
        <v>0.621877855889614</v>
      </c>
      <c r="F242" s="6">
        <v>8.239988755278331E-06</v>
      </c>
      <c r="G242" s="6">
        <v>0.2461447000320665</v>
      </c>
      <c r="H242" s="6">
        <v>1.2810986969501815E-08</v>
      </c>
      <c r="I242" s="6">
        <v>0.09784586575555773</v>
      </c>
      <c r="J242" s="6">
        <v>8.098255929059459E-06</v>
      </c>
      <c r="K242" s="6">
        <v>0.034115222772367684</v>
      </c>
      <c r="L242" s="7">
        <v>0.8680308004051587</v>
      </c>
      <c r="M242" s="7">
        <v>0.13196919959484144</v>
      </c>
      <c r="N242" s="8">
        <v>1.8836586394120558</v>
      </c>
      <c r="O242" s="2">
        <f t="shared" si="4"/>
        <v>0.621877855889614</v>
      </c>
    </row>
    <row r="243" spans="1:15" ht="12.75">
      <c r="A243" s="5" t="s">
        <v>79</v>
      </c>
      <c r="B243" s="5" t="s">
        <v>70</v>
      </c>
      <c r="C243" s="5">
        <v>33</v>
      </c>
      <c r="D243" s="6">
        <v>5.36994921883266E-06</v>
      </c>
      <c r="E243" s="6">
        <v>2.1086023793694667E-06</v>
      </c>
      <c r="F243" s="6">
        <v>0.01339350743268017</v>
      </c>
      <c r="G243" s="6">
        <v>0.24329567147919992</v>
      </c>
      <c r="H243" s="6">
        <v>1.0062365970841583E-05</v>
      </c>
      <c r="I243" s="6">
        <v>3.530072651942774E-06</v>
      </c>
      <c r="J243" s="6">
        <v>0.02972722144596699</v>
      </c>
      <c r="K243" s="6">
        <v>0.7135625286519319</v>
      </c>
      <c r="L243" s="7">
        <v>0.2566966574634783</v>
      </c>
      <c r="M243" s="7">
        <v>0.7433033425365217</v>
      </c>
      <c r="N243" s="8">
        <v>-1.0632091619948791</v>
      </c>
      <c r="O243" s="2">
        <f t="shared" si="4"/>
        <v>0.7135625286519319</v>
      </c>
    </row>
    <row r="244" spans="1:15" ht="12.75">
      <c r="A244" s="5" t="s">
        <v>79</v>
      </c>
      <c r="B244" s="5" t="s">
        <v>61</v>
      </c>
      <c r="C244" s="5">
        <v>95</v>
      </c>
      <c r="D244" s="6">
        <v>1.1042260408149838E-07</v>
      </c>
      <c r="E244" s="6">
        <v>0.00023402052857301846</v>
      </c>
      <c r="F244" s="6">
        <v>0.44082746429716585</v>
      </c>
      <c r="G244" s="6">
        <v>0.2380068538909692</v>
      </c>
      <c r="H244" s="6">
        <v>2.343022545487152E-08</v>
      </c>
      <c r="I244" s="6">
        <v>0.00036160757650338107</v>
      </c>
      <c r="J244" s="6">
        <v>0.17623252750166993</v>
      </c>
      <c r="K244" s="6">
        <v>0.1443373923522892</v>
      </c>
      <c r="L244" s="7">
        <v>0.6790684491393122</v>
      </c>
      <c r="M244" s="7">
        <v>0.320931550860688</v>
      </c>
      <c r="N244" s="8">
        <v>0.7494940680273674</v>
      </c>
      <c r="O244" s="2">
        <f t="shared" si="4"/>
        <v>0.44082746429716585</v>
      </c>
    </row>
    <row r="245" spans="1:15" ht="12.75">
      <c r="A245" s="5" t="s">
        <v>79</v>
      </c>
      <c r="B245" s="5" t="s">
        <v>65</v>
      </c>
      <c r="C245" s="5">
        <v>85</v>
      </c>
      <c r="D245" s="6">
        <v>0.000156797156436052</v>
      </c>
      <c r="E245" s="6">
        <v>0.13398398492921337</v>
      </c>
      <c r="F245" s="6">
        <v>0.018443652573833767</v>
      </c>
      <c r="G245" s="6">
        <v>0.29217952514901496</v>
      </c>
      <c r="H245" s="6">
        <v>6.186949943660008E-05</v>
      </c>
      <c r="I245" s="6">
        <v>0.16372655583555074</v>
      </c>
      <c r="J245" s="6">
        <v>0.010096589502424582</v>
      </c>
      <c r="K245" s="6">
        <v>0.38135102535409</v>
      </c>
      <c r="L245" s="7">
        <v>0.44476395980849814</v>
      </c>
      <c r="M245" s="7">
        <v>0.555236040191502</v>
      </c>
      <c r="N245" s="8">
        <v>-0.22184960693214265</v>
      </c>
      <c r="O245" s="2">
        <f t="shared" si="4"/>
        <v>0.38135102535409</v>
      </c>
    </row>
    <row r="246" spans="1:15" ht="12.75">
      <c r="A246" s="5" t="s">
        <v>79</v>
      </c>
      <c r="B246" s="5" t="s">
        <v>43</v>
      </c>
      <c r="C246" s="5">
        <v>77</v>
      </c>
      <c r="D246" s="6">
        <v>3.255450213455185E-06</v>
      </c>
      <c r="E246" s="6">
        <v>0.2016982605500224</v>
      </c>
      <c r="F246" s="6">
        <v>0.00040933262924777654</v>
      </c>
      <c r="G246" s="6">
        <v>0.08408923907285543</v>
      </c>
      <c r="H246" s="6">
        <v>2.216091358811985E-06</v>
      </c>
      <c r="I246" s="6">
        <v>0.5032440803148777</v>
      </c>
      <c r="J246" s="6">
        <v>0.0011480619978550823</v>
      </c>
      <c r="K246" s="6">
        <v>0.20940555389356938</v>
      </c>
      <c r="L246" s="7">
        <v>0.28620008770233907</v>
      </c>
      <c r="M246" s="7">
        <v>0.713799912297661</v>
      </c>
      <c r="N246" s="8">
        <v>-0.9139115146296815</v>
      </c>
      <c r="O246" s="2">
        <f t="shared" si="4"/>
        <v>0.5032440803148777</v>
      </c>
    </row>
    <row r="247" spans="1:15" ht="12.75">
      <c r="A247" s="5" t="s">
        <v>79</v>
      </c>
      <c r="B247" s="5" t="s">
        <v>78</v>
      </c>
      <c r="C247" s="5">
        <v>50</v>
      </c>
      <c r="D247" s="6">
        <v>0.011685198021252157</v>
      </c>
      <c r="E247" s="6">
        <v>0.08512433255860526</v>
      </c>
      <c r="F247" s="6">
        <v>0.10293656489733559</v>
      </c>
      <c r="G247" s="6">
        <v>0.04758597354987258</v>
      </c>
      <c r="H247" s="6">
        <v>0.02388655676579299</v>
      </c>
      <c r="I247" s="6">
        <v>0.26396668829048797</v>
      </c>
      <c r="J247" s="6">
        <v>0.3142921333779838</v>
      </c>
      <c r="K247" s="6">
        <v>0.15052255253866964</v>
      </c>
      <c r="L247" s="7">
        <v>0.24733206902706562</v>
      </c>
      <c r="M247" s="7">
        <v>0.7526679309729344</v>
      </c>
      <c r="N247" s="8">
        <v>-1.1128922930734675</v>
      </c>
      <c r="O247" s="2">
        <f t="shared" si="4"/>
        <v>0.3142921333779838</v>
      </c>
    </row>
    <row r="248" spans="1:15" ht="12.75">
      <c r="A248" s="5" t="s">
        <v>80</v>
      </c>
      <c r="B248" s="5" t="s">
        <v>76</v>
      </c>
      <c r="C248" s="5">
        <v>77</v>
      </c>
      <c r="D248" s="6">
        <v>5.2555425883635846E-05</v>
      </c>
      <c r="E248" s="6">
        <v>0.18967471606683659</v>
      </c>
      <c r="F248" s="6">
        <v>5.416667480021671E-05</v>
      </c>
      <c r="G248" s="6">
        <v>0.07895802389424655</v>
      </c>
      <c r="H248" s="6">
        <v>7.086543225073539E-05</v>
      </c>
      <c r="I248" s="6">
        <v>0.5136864525570256</v>
      </c>
      <c r="J248" s="6">
        <v>8.765146661195382E-05</v>
      </c>
      <c r="K248" s="6">
        <v>0.2174155684823447</v>
      </c>
      <c r="L248" s="7">
        <v>0.268739462061767</v>
      </c>
      <c r="M248" s="7">
        <v>0.731260537938233</v>
      </c>
      <c r="N248" s="8">
        <v>-1.0010274415577902</v>
      </c>
      <c r="O248" s="2">
        <f t="shared" si="4"/>
        <v>0.5136864525570256</v>
      </c>
    </row>
    <row r="249" spans="1:15" ht="12.75">
      <c r="A249" s="5" t="s">
        <v>80</v>
      </c>
      <c r="B249" s="5" t="s">
        <v>74</v>
      </c>
      <c r="C249" s="5">
        <v>47</v>
      </c>
      <c r="D249" s="6">
        <v>0.0003408368623287922</v>
      </c>
      <c r="E249" s="6">
        <v>0.19783681874702622</v>
      </c>
      <c r="F249" s="6">
        <v>0.00019798629717997227</v>
      </c>
      <c r="G249" s="6">
        <v>0.06502825283164423</v>
      </c>
      <c r="H249" s="6">
        <v>0.00028509519588216213</v>
      </c>
      <c r="I249" s="6">
        <v>0.5476567237945753</v>
      </c>
      <c r="J249" s="6">
        <v>0.0002778007008613683</v>
      </c>
      <c r="K249" s="6">
        <v>0.18837648557050188</v>
      </c>
      <c r="L249" s="7">
        <v>0.2634038947381792</v>
      </c>
      <c r="M249" s="7">
        <v>0.7365961052618207</v>
      </c>
      <c r="N249" s="8">
        <v>-1.0283511409421253</v>
      </c>
      <c r="O249" s="2">
        <f t="shared" si="4"/>
        <v>0.5476567237945753</v>
      </c>
    </row>
    <row r="250" spans="1:15" ht="12.75">
      <c r="A250" s="5" t="s">
        <v>80</v>
      </c>
      <c r="B250" s="5" t="s">
        <v>64</v>
      </c>
      <c r="C250" s="5">
        <v>76</v>
      </c>
      <c r="D250" s="6">
        <v>0.03446471848271998</v>
      </c>
      <c r="E250" s="6">
        <v>0.6483698321996523</v>
      </c>
      <c r="F250" s="6">
        <v>0.01471638151738123</v>
      </c>
      <c r="G250" s="6">
        <v>0.2136710724804659</v>
      </c>
      <c r="H250" s="6">
        <v>0.007257975272765698</v>
      </c>
      <c r="I250" s="6">
        <v>0.057999601979270725</v>
      </c>
      <c r="J250" s="6">
        <v>0.0033954494839087456</v>
      </c>
      <c r="K250" s="6">
        <v>0.02012496858383558</v>
      </c>
      <c r="L250" s="7">
        <v>0.9112220046802194</v>
      </c>
      <c r="M250" s="7">
        <v>0.08877799531978074</v>
      </c>
      <c r="N250" s="8">
        <v>2.328647742126065</v>
      </c>
      <c r="O250" s="2">
        <f t="shared" si="4"/>
        <v>0.6483698321996523</v>
      </c>
    </row>
    <row r="251" spans="1:15" ht="12.75">
      <c r="A251" s="5" t="s">
        <v>80</v>
      </c>
      <c r="B251" s="5" t="s">
        <v>65</v>
      </c>
      <c r="C251" s="5">
        <v>58</v>
      </c>
      <c r="D251" s="6">
        <v>0.15762750621200752</v>
      </c>
      <c r="E251" s="6">
        <v>0.09607252556401087</v>
      </c>
      <c r="F251" s="6">
        <v>0.08162237116791908</v>
      </c>
      <c r="G251" s="6">
        <v>0.03826237787587173</v>
      </c>
      <c r="H251" s="6">
        <v>0.21999642965363894</v>
      </c>
      <c r="I251" s="6">
        <v>0.18350367489997446</v>
      </c>
      <c r="J251" s="6">
        <v>0.14406069358368795</v>
      </c>
      <c r="K251" s="6">
        <v>0.0788544210428894</v>
      </c>
      <c r="L251" s="7">
        <v>0.3735847808198092</v>
      </c>
      <c r="M251" s="7">
        <v>0.6264152191801908</v>
      </c>
      <c r="N251" s="8">
        <v>-0.5168684716848649</v>
      </c>
      <c r="O251" s="2">
        <f t="shared" si="4"/>
        <v>0.21999642965363894</v>
      </c>
    </row>
    <row r="252" spans="1:15" ht="12.75">
      <c r="A252" s="5" t="s">
        <v>80</v>
      </c>
      <c r="B252" s="5" t="s">
        <v>43</v>
      </c>
      <c r="C252" s="5">
        <v>44</v>
      </c>
      <c r="D252" s="6">
        <v>0.05557093907545125</v>
      </c>
      <c r="E252" s="6">
        <v>0.20346659712704765</v>
      </c>
      <c r="F252" s="6">
        <v>0.024667876472803406</v>
      </c>
      <c r="G252" s="6">
        <v>0.0744539889575061</v>
      </c>
      <c r="H252" s="6">
        <v>0.05464637066572402</v>
      </c>
      <c r="I252" s="6">
        <v>0.39728757395858555</v>
      </c>
      <c r="J252" s="6">
        <v>0.03270933090950367</v>
      </c>
      <c r="K252" s="6">
        <v>0.15719732283337834</v>
      </c>
      <c r="L252" s="7">
        <v>0.3581594016328084</v>
      </c>
      <c r="M252" s="7">
        <v>0.6418405983671915</v>
      </c>
      <c r="N252" s="8">
        <v>-0.5833618404521845</v>
      </c>
      <c r="O252" s="2">
        <f t="shared" si="4"/>
        <v>0.39728757395858555</v>
      </c>
    </row>
    <row r="253" spans="1:15" ht="12.75">
      <c r="A253" s="5" t="s">
        <v>81</v>
      </c>
      <c r="B253" s="5" t="s">
        <v>76</v>
      </c>
      <c r="C253" s="5">
        <v>93</v>
      </c>
      <c r="D253" s="6">
        <v>0.026782979876795468</v>
      </c>
      <c r="E253" s="6">
        <v>0.43380790136774233</v>
      </c>
      <c r="F253" s="6">
        <v>0.03970995105324135</v>
      </c>
      <c r="G253" s="6">
        <v>0.3067891015670177</v>
      </c>
      <c r="H253" s="6">
        <v>0.021188429433220246</v>
      </c>
      <c r="I253" s="6">
        <v>0.09418553434225076</v>
      </c>
      <c r="J253" s="6">
        <v>0.021634009850750674</v>
      </c>
      <c r="K253" s="6">
        <v>0.055902092508981434</v>
      </c>
      <c r="L253" s="7">
        <v>0.8070899338647968</v>
      </c>
      <c r="M253" s="7">
        <v>0.19291006613520312</v>
      </c>
      <c r="N253" s="8">
        <v>1.431211002543317</v>
      </c>
      <c r="O253" s="2">
        <f t="shared" si="4"/>
        <v>0.43380790136774233</v>
      </c>
    </row>
    <row r="254" spans="1:15" ht="12.75">
      <c r="A254" s="5" t="s">
        <v>81</v>
      </c>
      <c r="B254" s="5" t="s">
        <v>77</v>
      </c>
      <c r="C254" s="5">
        <v>58</v>
      </c>
      <c r="D254" s="6">
        <v>0.10674860140155147</v>
      </c>
      <c r="E254" s="6">
        <v>0.06936242103879871</v>
      </c>
      <c r="F254" s="6">
        <v>0.05107755874605179</v>
      </c>
      <c r="G254" s="6">
        <v>0.02755568782513537</v>
      </c>
      <c r="H254" s="6">
        <v>0.31210921473185055</v>
      </c>
      <c r="I254" s="6">
        <v>0.19470323944943155</v>
      </c>
      <c r="J254" s="6">
        <v>0.15531829856175788</v>
      </c>
      <c r="K254" s="6">
        <v>0.08312497824542273</v>
      </c>
      <c r="L254" s="7">
        <v>0.25474426901153735</v>
      </c>
      <c r="M254" s="7">
        <v>0.7452557309884628</v>
      </c>
      <c r="N254" s="8">
        <v>-1.0734672472202196</v>
      </c>
      <c r="O254" s="2">
        <f t="shared" si="4"/>
        <v>0.31210921473185055</v>
      </c>
    </row>
    <row r="255" spans="1:15" ht="12.75">
      <c r="A255" s="5" t="s">
        <v>81</v>
      </c>
      <c r="B255" s="5" t="s">
        <v>82</v>
      </c>
      <c r="C255" s="5">
        <v>31</v>
      </c>
      <c r="D255" s="6">
        <v>8.24631528019724E-05</v>
      </c>
      <c r="E255" s="6">
        <v>0.1765205944012035</v>
      </c>
      <c r="F255" s="6">
        <v>7.878265281665709E-05</v>
      </c>
      <c r="G255" s="6">
        <v>0.048334772392152774</v>
      </c>
      <c r="H255" s="6">
        <v>0.00018607908246804882</v>
      </c>
      <c r="I255" s="6">
        <v>0.5956160701451764</v>
      </c>
      <c r="J255" s="6">
        <v>0.00017197542021370386</v>
      </c>
      <c r="K255" s="6">
        <v>0.179009262753167</v>
      </c>
      <c r="L255" s="7">
        <v>0.2250166125989749</v>
      </c>
      <c r="M255" s="7">
        <v>0.7749833874010251</v>
      </c>
      <c r="N255" s="8">
        <v>-1.2366673602599574</v>
      </c>
      <c r="O255" s="2">
        <f t="shared" si="4"/>
        <v>0.5956160701451764</v>
      </c>
    </row>
    <row r="256" spans="1:15" ht="12.75">
      <c r="A256" s="5" t="s">
        <v>81</v>
      </c>
      <c r="B256" s="5" t="s">
        <v>74</v>
      </c>
      <c r="C256" s="5">
        <v>46</v>
      </c>
      <c r="D256" s="6">
        <v>5.4003228636268275E-05</v>
      </c>
      <c r="E256" s="6">
        <v>0.3639837243678671</v>
      </c>
      <c r="F256" s="6">
        <v>0.00012040540601747837</v>
      </c>
      <c r="G256" s="6">
        <v>0.11055559991101858</v>
      </c>
      <c r="H256" s="6">
        <v>0.00010703160584816524</v>
      </c>
      <c r="I256" s="6">
        <v>0.3981339694706706</v>
      </c>
      <c r="J256" s="6">
        <v>0.00037224187118113666</v>
      </c>
      <c r="K256" s="6">
        <v>0.12667302413876058</v>
      </c>
      <c r="L256" s="7">
        <v>0.4747137329135394</v>
      </c>
      <c r="M256" s="7">
        <v>0.5252862670864604</v>
      </c>
      <c r="N256" s="8">
        <v>-0.10123142981937065</v>
      </c>
      <c r="O256" s="2">
        <f t="shared" si="4"/>
        <v>0.3981339694706706</v>
      </c>
    </row>
    <row r="257" spans="1:15" ht="12.75">
      <c r="A257" s="5" t="s">
        <v>81</v>
      </c>
      <c r="B257" s="5" t="s">
        <v>64</v>
      </c>
      <c r="C257" s="5">
        <v>72</v>
      </c>
      <c r="D257" s="6">
        <v>0.0123051469452832</v>
      </c>
      <c r="E257" s="6">
        <v>0.22185046175179016</v>
      </c>
      <c r="F257" s="6">
        <v>0.0044039574590261366</v>
      </c>
      <c r="G257" s="6">
        <v>0.07252756414736482</v>
      </c>
      <c r="H257" s="6">
        <v>0.02469010901890803</v>
      </c>
      <c r="I257" s="6">
        <v>0.4883428036272049</v>
      </c>
      <c r="J257" s="6">
        <v>0.009545001608433436</v>
      </c>
      <c r="K257" s="6">
        <v>0.16633495544198926</v>
      </c>
      <c r="L257" s="7">
        <v>0.3110871303034643</v>
      </c>
      <c r="M257" s="7">
        <v>0.6889128696965356</v>
      </c>
      <c r="N257" s="8">
        <v>-0.7950417692521559</v>
      </c>
      <c r="O257" s="2">
        <f t="shared" si="4"/>
        <v>0.4883428036272049</v>
      </c>
    </row>
    <row r="258" spans="1:15" ht="12.75">
      <c r="A258" s="5" t="s">
        <v>83</v>
      </c>
      <c r="B258" s="5" t="s">
        <v>76</v>
      </c>
      <c r="C258" s="5">
        <v>70</v>
      </c>
      <c r="D258" s="6">
        <v>0.04430275686154048</v>
      </c>
      <c r="E258" s="6">
        <v>0.053505313340167525</v>
      </c>
      <c r="F258" s="6">
        <v>0.21321071814219758</v>
      </c>
      <c r="G258" s="6">
        <v>0.644134037921407</v>
      </c>
      <c r="H258" s="6">
        <v>0.0030486149747805513</v>
      </c>
      <c r="I258" s="6">
        <v>0.004013031363593582</v>
      </c>
      <c r="J258" s="6">
        <v>0.009895171459054629</v>
      </c>
      <c r="K258" s="6">
        <v>0.02789035593725862</v>
      </c>
      <c r="L258" s="7">
        <v>0.9551528262653126</v>
      </c>
      <c r="M258" s="7">
        <v>0.044847173734687384</v>
      </c>
      <c r="N258" s="8">
        <v>3.0586107846104227</v>
      </c>
      <c r="O258" s="2">
        <f t="shared" si="4"/>
        <v>0.644134037921407</v>
      </c>
    </row>
    <row r="259" spans="1:15" ht="12.75">
      <c r="A259" s="5" t="s">
        <v>83</v>
      </c>
      <c r="B259" s="5" t="s">
        <v>84</v>
      </c>
      <c r="C259" s="5">
        <v>59</v>
      </c>
      <c r="D259" s="6">
        <v>0.07128351768746881</v>
      </c>
      <c r="E259" s="6">
        <v>0.24631868651756852</v>
      </c>
      <c r="F259" s="6">
        <v>0.028908225418475875</v>
      </c>
      <c r="G259" s="6">
        <v>0.09096161633246547</v>
      </c>
      <c r="H259" s="6">
        <v>0.08311459099834083</v>
      </c>
      <c r="I259" s="6">
        <v>0.3382093668335516</v>
      </c>
      <c r="J259" s="6">
        <v>0.028909351734913973</v>
      </c>
      <c r="K259" s="6">
        <v>0.11229464447721489</v>
      </c>
      <c r="L259" s="7">
        <v>0.43747204595597866</v>
      </c>
      <c r="M259" s="7">
        <v>0.5625279540440213</v>
      </c>
      <c r="N259" s="8">
        <v>-0.25142802012348986</v>
      </c>
      <c r="O259" s="2">
        <f t="shared" si="4"/>
        <v>0.3382093668335516</v>
      </c>
    </row>
    <row r="260" spans="1:15" ht="12.75">
      <c r="A260" s="5" t="s">
        <v>85</v>
      </c>
      <c r="B260" s="5" t="s">
        <v>86</v>
      </c>
      <c r="C260" s="5">
        <v>42</v>
      </c>
      <c r="D260" s="6">
        <v>0.00035096703329248074</v>
      </c>
      <c r="E260" s="6">
        <v>0.3415498691225738</v>
      </c>
      <c r="F260" s="6">
        <v>0.009520941090779994</v>
      </c>
      <c r="G260" s="6">
        <v>0.10040807488196325</v>
      </c>
      <c r="H260" s="6">
        <v>0.0010302311264446182</v>
      </c>
      <c r="I260" s="6">
        <v>0.39879081962655133</v>
      </c>
      <c r="J260" s="6">
        <v>0.02345156001475641</v>
      </c>
      <c r="K260" s="6">
        <v>0.12489753710363807</v>
      </c>
      <c r="L260" s="7">
        <v>0.4518298521286095</v>
      </c>
      <c r="M260" s="7">
        <v>0.5481701478713904</v>
      </c>
      <c r="N260" s="8">
        <v>-0.19328005195311365</v>
      </c>
      <c r="O260" s="2">
        <f t="shared" si="4"/>
        <v>0.39879081962655133</v>
      </c>
    </row>
    <row r="261" spans="1:15" ht="12.75">
      <c r="A261" s="5" t="s">
        <v>85</v>
      </c>
      <c r="B261" s="5" t="s">
        <v>84</v>
      </c>
      <c r="C261" s="5">
        <v>177</v>
      </c>
      <c r="D261" s="6">
        <v>0.1111121440946247</v>
      </c>
      <c r="E261" s="6">
        <v>0.04702402283244941</v>
      </c>
      <c r="F261" s="6">
        <v>0.09070918276086687</v>
      </c>
      <c r="G261" s="6">
        <v>0.03657056519906716</v>
      </c>
      <c r="H261" s="6">
        <v>0.27743708469085077</v>
      </c>
      <c r="I261" s="6">
        <v>0.11506992631137664</v>
      </c>
      <c r="J261" s="6">
        <v>0.22566238224743115</v>
      </c>
      <c r="K261" s="6">
        <v>0.09641469186333324</v>
      </c>
      <c r="L261" s="7">
        <v>0.2854159148870081</v>
      </c>
      <c r="M261" s="7">
        <v>0.7145840851129919</v>
      </c>
      <c r="N261" s="8">
        <v>-0.9177532073664233</v>
      </c>
      <c r="O261" s="2">
        <f t="shared" si="4"/>
        <v>0.27743708469085077</v>
      </c>
    </row>
    <row r="262" spans="1:15" ht="12.75">
      <c r="A262" s="5" t="s">
        <v>87</v>
      </c>
      <c r="B262" s="5" t="s">
        <v>86</v>
      </c>
      <c r="C262" s="5">
        <v>49</v>
      </c>
      <c r="D262" s="6">
        <v>0.004431761823795691</v>
      </c>
      <c r="E262" s="6">
        <v>0.1473138469032456</v>
      </c>
      <c r="F262" s="6">
        <v>0.006896853711874284</v>
      </c>
      <c r="G262" s="6">
        <v>0.0919906126974613</v>
      </c>
      <c r="H262" s="6">
        <v>0.0130420506034618</v>
      </c>
      <c r="I262" s="6">
        <v>0.4206483484833057</v>
      </c>
      <c r="J262" s="6">
        <v>0.01991149509418033</v>
      </c>
      <c r="K262" s="6">
        <v>0.29576503068267535</v>
      </c>
      <c r="L262" s="7">
        <v>0.2506330751363769</v>
      </c>
      <c r="M262" s="7">
        <v>0.7493669248636232</v>
      </c>
      <c r="N262" s="8">
        <v>-1.0952387323580601</v>
      </c>
      <c r="O262" s="2">
        <f t="shared" si="4"/>
        <v>0.4206483484833057</v>
      </c>
    </row>
    <row r="263" spans="1:15" ht="12.75">
      <c r="A263" s="5" t="s">
        <v>87</v>
      </c>
      <c r="B263" s="5" t="s">
        <v>88</v>
      </c>
      <c r="C263" s="5">
        <v>38</v>
      </c>
      <c r="D263" s="6">
        <v>0.00017100355682543548</v>
      </c>
      <c r="E263" s="6">
        <v>0.15430273314655837</v>
      </c>
      <c r="F263" s="6">
        <v>0.03852920296791235</v>
      </c>
      <c r="G263" s="6">
        <v>0.09054047993689004</v>
      </c>
      <c r="H263" s="6">
        <v>0.0003887970061433687</v>
      </c>
      <c r="I263" s="6">
        <v>0.3993862834301498</v>
      </c>
      <c r="J263" s="6">
        <v>0.09429508594885858</v>
      </c>
      <c r="K263" s="6">
        <v>0.2223864140066621</v>
      </c>
      <c r="L263" s="7">
        <v>0.2835434196081862</v>
      </c>
      <c r="M263" s="7">
        <v>0.7164565803918139</v>
      </c>
      <c r="N263" s="8">
        <v>-0.9269523788141554</v>
      </c>
      <c r="O263" s="2">
        <f t="shared" si="4"/>
        <v>0.3993862834301498</v>
      </c>
    </row>
    <row r="264" spans="1:15" ht="13.5" thickBot="1">
      <c r="A264" s="10" t="s">
        <v>87</v>
      </c>
      <c r="B264" s="10" t="s">
        <v>84</v>
      </c>
      <c r="C264" s="10">
        <v>107</v>
      </c>
      <c r="D264" s="11">
        <v>3.29750600005203E-07</v>
      </c>
      <c r="E264" s="11">
        <v>0.5473089803806274</v>
      </c>
      <c r="F264" s="11">
        <v>0.00019004650122649472</v>
      </c>
      <c r="G264" s="11">
        <v>0.19557421612839826</v>
      </c>
      <c r="H264" s="11">
        <v>6.118464178641965E-07</v>
      </c>
      <c r="I264" s="11">
        <v>0.19062841333242922</v>
      </c>
      <c r="J264" s="11">
        <v>0.00014153985414905779</v>
      </c>
      <c r="K264" s="11">
        <v>0.0661558622061517</v>
      </c>
      <c r="L264" s="12">
        <v>0.7430735727608522</v>
      </c>
      <c r="M264" s="12">
        <v>0.2569264272391478</v>
      </c>
      <c r="N264" s="13">
        <v>1.0620052924513759</v>
      </c>
      <c r="O264" s="2">
        <f t="shared" si="4"/>
        <v>0.5473089803806274</v>
      </c>
    </row>
  </sheetData>
  <mergeCells count="2">
    <mergeCell ref="D2:M2"/>
    <mergeCell ref="A1:N1"/>
  </mergeCells>
  <conditionalFormatting sqref="D4:K264">
    <cfRule type="cellIs" priority="1" dxfId="0" operator="equal" stopIfTrue="1">
      <formula>$O4</formula>
    </cfRule>
  </conditionalFormatting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Finnegan</dc:creator>
  <cp:keywords/>
  <dc:description/>
  <cp:lastModifiedBy>natashaatkins</cp:lastModifiedBy>
  <cp:lastPrinted>2008-04-29T17:21:02Z</cp:lastPrinted>
  <dcterms:created xsi:type="dcterms:W3CDTF">2008-04-22T07:36:27Z</dcterms:created>
  <dcterms:modified xsi:type="dcterms:W3CDTF">2008-05-03T20:02:05Z</dcterms:modified>
  <cp:category/>
  <cp:version/>
  <cp:contentType/>
  <cp:contentStatus/>
</cp:coreProperties>
</file>