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1965" yWindow="3015" windowWidth="48525" windowHeight="23520" tabRatio="602" activeTab="3"/>
  </bookViews>
  <sheets>
    <sheet name="S1.1 Tankard database" sheetId="10" r:id="rId1"/>
    <sheet name="S1.2 Continential tankards" sheetId="8" r:id="rId2"/>
    <sheet name="S1.3 Possible tankards" sheetId="9" r:id="rId3"/>
    <sheet name="S1.4. Volume estimates" sheetId="11" r:id="rId4"/>
  </sheets>
  <definedNames/>
  <calcPr calcId="152511"/>
  <extLst/>
</workbook>
</file>

<file path=xl/sharedStrings.xml><?xml version="1.0" encoding="utf-8"?>
<sst xmlns="http://schemas.openxmlformats.org/spreadsheetml/2006/main" count="3051" uniqueCount="721">
  <si>
    <t>What</t>
  </si>
  <si>
    <t xml:space="preserve">Location </t>
  </si>
  <si>
    <t>Country</t>
  </si>
  <si>
    <t>Condition</t>
  </si>
  <si>
    <t>Context</t>
  </si>
  <si>
    <t>Museum</t>
  </si>
  <si>
    <t>Bartlow</t>
  </si>
  <si>
    <t>Bulbury, Poole</t>
  </si>
  <si>
    <t>Burwell Fen</t>
  </si>
  <si>
    <t>Carlingwark Loch, Castle Douglas</t>
  </si>
  <si>
    <t>Castor</t>
  </si>
  <si>
    <t>Catterick</t>
  </si>
  <si>
    <t>Colchester</t>
  </si>
  <si>
    <t>Cromwell</t>
  </si>
  <si>
    <t>Culbin Sands</t>
  </si>
  <si>
    <t>Greenhill, Weymouth</t>
  </si>
  <si>
    <t>Kew</t>
  </si>
  <si>
    <t>Langstone</t>
  </si>
  <si>
    <t>Longframlington</t>
  </si>
  <si>
    <t>Muthill</t>
  </si>
  <si>
    <t>Okstrow Broch, Birsay</t>
  </si>
  <si>
    <t>Pentuan</t>
  </si>
  <si>
    <t>Porth Dafarch, Holyhead</t>
  </si>
  <si>
    <t>Puddlehill</t>
  </si>
  <si>
    <t>Shapwick</t>
  </si>
  <si>
    <t>Trawsfynydd</t>
  </si>
  <si>
    <t>England</t>
  </si>
  <si>
    <t>Wales</t>
  </si>
  <si>
    <t>Scotland</t>
  </si>
  <si>
    <t>?</t>
  </si>
  <si>
    <t>fragment</t>
  </si>
  <si>
    <t>large fragment</t>
  </si>
  <si>
    <t>complete</t>
  </si>
  <si>
    <t>near complete</t>
  </si>
  <si>
    <t>Incomplete</t>
  </si>
  <si>
    <t>Fragment</t>
  </si>
  <si>
    <t>tankard</t>
  </si>
  <si>
    <t>tankard handle</t>
  </si>
  <si>
    <t>Site Type</t>
  </si>
  <si>
    <t>burial</t>
  </si>
  <si>
    <t>cremation</t>
  </si>
  <si>
    <t>stray</t>
  </si>
  <si>
    <t>hillfort</t>
  </si>
  <si>
    <t>hoard</t>
  </si>
  <si>
    <t>excav</t>
  </si>
  <si>
    <t>unknown</t>
  </si>
  <si>
    <t>IA settlement</t>
  </si>
  <si>
    <t>hoard (dry land)</t>
  </si>
  <si>
    <t>river (Thames)</t>
  </si>
  <si>
    <t>broch</t>
  </si>
  <si>
    <t>PAS</t>
  </si>
  <si>
    <t>excav - hut</t>
  </si>
  <si>
    <t>bog</t>
  </si>
  <si>
    <t>-</t>
  </si>
  <si>
    <t>49 - 61 AD</t>
  </si>
  <si>
    <t>70 - 20 BC</t>
  </si>
  <si>
    <t>C14/Contextual</t>
  </si>
  <si>
    <t>Jope 2000</t>
  </si>
  <si>
    <t>BM</t>
  </si>
  <si>
    <t>Birmingham</t>
  </si>
  <si>
    <t>Cambridge</t>
  </si>
  <si>
    <t>Peterborough</t>
  </si>
  <si>
    <t>Private hands</t>
  </si>
  <si>
    <t>Truro</t>
  </si>
  <si>
    <t>Liverpool</t>
  </si>
  <si>
    <t>Bridport</t>
  </si>
  <si>
    <t>DW 80</t>
  </si>
  <si>
    <t>BI 154</t>
  </si>
  <si>
    <t>2008.15H</t>
  </si>
  <si>
    <t>GD 54</t>
  </si>
  <si>
    <t>2007.40H</t>
  </si>
  <si>
    <t>TT 167/09</t>
  </si>
  <si>
    <t>HESH-7757A4</t>
  </si>
  <si>
    <t>DUR-D3F138</t>
  </si>
  <si>
    <t>ESS-B07C21</t>
  </si>
  <si>
    <t>NMGW-EB2CB8</t>
  </si>
  <si>
    <t>NCL-DD4133</t>
  </si>
  <si>
    <t>SF2374</t>
  </si>
  <si>
    <t>WILT-A48197</t>
  </si>
  <si>
    <t>n</t>
  </si>
  <si>
    <t>y</t>
  </si>
  <si>
    <t>cast</t>
  </si>
  <si>
    <t>County (modern)</t>
  </si>
  <si>
    <t>Kent</t>
  </si>
  <si>
    <t>Cambridgeshire</t>
  </si>
  <si>
    <t>Buckinghamshire</t>
  </si>
  <si>
    <t>Worcestershire</t>
  </si>
  <si>
    <t>Dorset</t>
  </si>
  <si>
    <t>Monmouthshire</t>
  </si>
  <si>
    <t>Dumfries &amp; Galloway</t>
  </si>
  <si>
    <t>Essex</t>
  </si>
  <si>
    <t>Nottinghamshire</t>
  </si>
  <si>
    <t>Suffolk</t>
  </si>
  <si>
    <t>Somerset</t>
  </si>
  <si>
    <t>Shropshire</t>
  </si>
  <si>
    <t>London</t>
  </si>
  <si>
    <t>Northumberland</t>
  </si>
  <si>
    <t>Perth &amp; Kinross</t>
  </si>
  <si>
    <t>Orkney</t>
  </si>
  <si>
    <t>Cornwall</t>
  </si>
  <si>
    <t>Bedfordshire</t>
  </si>
  <si>
    <t>Gwynedd</t>
  </si>
  <si>
    <t>Hertfordshire</t>
  </si>
  <si>
    <t>Perforating lugs</t>
  </si>
  <si>
    <t>PAS find ID</t>
  </si>
  <si>
    <t>Wooler, Alnwick</t>
  </si>
  <si>
    <t>Hatfield Broad Oak, Uttlesford</t>
  </si>
  <si>
    <t>Otley</t>
  </si>
  <si>
    <t>Watford</t>
  </si>
  <si>
    <t>Kingston Deverill</t>
  </si>
  <si>
    <t>Newport</t>
  </si>
  <si>
    <t>Wiltshire</t>
  </si>
  <si>
    <t>incomplete</t>
  </si>
  <si>
    <t>NCL-66AD76</t>
  </si>
  <si>
    <t>Cheshire</t>
  </si>
  <si>
    <t>Great Barrow, Chester</t>
  </si>
  <si>
    <t>Knockin, Oswestry</t>
  </si>
  <si>
    <t>LVPL-1AFDB5</t>
  </si>
  <si>
    <t>LVPL-CF65F2</t>
  </si>
  <si>
    <t>sheet</t>
  </si>
  <si>
    <t>Warwickshire</t>
  </si>
  <si>
    <t>WMID3150</t>
  </si>
  <si>
    <t>Ballinbreich Castle</t>
  </si>
  <si>
    <t>Fife</t>
  </si>
  <si>
    <t>Camerton I</t>
  </si>
  <si>
    <t>Camerton II</t>
  </si>
  <si>
    <t>Camerton III</t>
  </si>
  <si>
    <t>NMS</t>
  </si>
  <si>
    <t>NMW</t>
  </si>
  <si>
    <t>Warminster</t>
  </si>
  <si>
    <t>Stonea Camp</t>
  </si>
  <si>
    <t>1981, 0503.1</t>
  </si>
  <si>
    <t>1976, 0105.1</t>
  </si>
  <si>
    <t>Wroxeter</t>
  </si>
  <si>
    <t>Auctioned</t>
  </si>
  <si>
    <t>SOMDOR-8B7966</t>
  </si>
  <si>
    <t>LIN-96EDE3</t>
  </si>
  <si>
    <t>Long Bennington</t>
  </si>
  <si>
    <t>Lincolnshire</t>
  </si>
  <si>
    <t>Powys</t>
  </si>
  <si>
    <t>Caerleon - Roman Gates</t>
  </si>
  <si>
    <t>Caerwent</t>
  </si>
  <si>
    <t>unstratified</t>
  </si>
  <si>
    <t>Castell Henllys</t>
  </si>
  <si>
    <t>Brithdir</t>
  </si>
  <si>
    <t>Roman fort</t>
  </si>
  <si>
    <t>Block B, Phase II</t>
  </si>
  <si>
    <t>setting present</t>
  </si>
  <si>
    <t>red glass</t>
  </si>
  <si>
    <t>red enamel</t>
  </si>
  <si>
    <t xml:space="preserve">red glass </t>
  </si>
  <si>
    <t>2009.226.26</t>
  </si>
  <si>
    <t>2009.226.25</t>
  </si>
  <si>
    <t>Carrickfergus</t>
  </si>
  <si>
    <t>Ireland</t>
  </si>
  <si>
    <t>NCL-A7C901</t>
  </si>
  <si>
    <t>Revesby</t>
  </si>
  <si>
    <t>Hallaton</t>
  </si>
  <si>
    <t>Leicestershire</t>
  </si>
  <si>
    <t>buried in a well</t>
  </si>
  <si>
    <t>FRA 1200</t>
  </si>
  <si>
    <t>Pit 57</t>
  </si>
  <si>
    <t>Ufton</t>
  </si>
  <si>
    <t>LEIC-71E2B1</t>
  </si>
  <si>
    <t>LEIC-4E7513</t>
  </si>
  <si>
    <t>Swithland, Charnwood</t>
  </si>
  <si>
    <t>SWYOR-096293</t>
  </si>
  <si>
    <t>Misterton, Bassetlaw</t>
  </si>
  <si>
    <t>LVPL-D87285</t>
  </si>
  <si>
    <t>Skirpenbeck</t>
  </si>
  <si>
    <t>CUPMS:2000.0058</t>
  </si>
  <si>
    <t>small fragment</t>
  </si>
  <si>
    <t>Openwork</t>
  </si>
  <si>
    <t>1892,9-1.1706</t>
  </si>
  <si>
    <t>Taunton</t>
  </si>
  <si>
    <t xml:space="preserve">burial </t>
  </si>
  <si>
    <t>Lost</t>
  </si>
  <si>
    <t>A341.1911</t>
  </si>
  <si>
    <t>O1755</t>
  </si>
  <si>
    <t>Sf.1001</t>
  </si>
  <si>
    <t xml:space="preserve">Dorchester </t>
  </si>
  <si>
    <t>Kelvedon</t>
  </si>
  <si>
    <t>LIA burial</t>
  </si>
  <si>
    <t>75-25 BC</t>
  </si>
  <si>
    <t>St Donats</t>
  </si>
  <si>
    <t>Vale of Glamorgan</t>
  </si>
  <si>
    <t>NMGW-9C0216</t>
  </si>
  <si>
    <t>2007.92.4.</t>
  </si>
  <si>
    <t>TT.Temp3</t>
  </si>
  <si>
    <t>Haversham Cum Little Linford</t>
  </si>
  <si>
    <t>SOM-D3B3D1</t>
  </si>
  <si>
    <t>Wilsford, North Kesteven</t>
  </si>
  <si>
    <t>NLM7147</t>
  </si>
  <si>
    <t>NCL-633E32</t>
  </si>
  <si>
    <t>Rochester</t>
  </si>
  <si>
    <t>ESS-5EA867</t>
  </si>
  <si>
    <t>Canvey Island</t>
  </si>
  <si>
    <t>NMS-113022</t>
  </si>
  <si>
    <t>Bawsey</t>
  </si>
  <si>
    <t>Norfolk</t>
  </si>
  <si>
    <t>Tanworth in Arden</t>
  </si>
  <si>
    <t>tankard handle?</t>
  </si>
  <si>
    <t xml:space="preserve">County Antrim </t>
  </si>
  <si>
    <t>Pembrokeshire</t>
  </si>
  <si>
    <t>2000.45H/3.31</t>
  </si>
  <si>
    <t>Swansea</t>
  </si>
  <si>
    <t>98.6H/3.60</t>
  </si>
  <si>
    <t>HETFM:0035.1</t>
  </si>
  <si>
    <t>NPTMG 2012.20</t>
  </si>
  <si>
    <t>TTNCM A.3083</t>
  </si>
  <si>
    <t>Corbridge</t>
  </si>
  <si>
    <t>nearly complete</t>
  </si>
  <si>
    <t>AD 122 - 138</t>
  </si>
  <si>
    <t>Hampshire</t>
  </si>
  <si>
    <t>Hayling island I</t>
  </si>
  <si>
    <t>Hayling island II</t>
  </si>
  <si>
    <t>outer ditches</t>
  </si>
  <si>
    <t>Seven Sisters I, Neath</t>
  </si>
  <si>
    <t>Seven Sisters II, Neath</t>
  </si>
  <si>
    <t>Seven Sisters III, Neath</t>
  </si>
  <si>
    <t>Seven Sisters IV, Neath</t>
  </si>
  <si>
    <t>Seven Sisters V, Neath</t>
  </si>
  <si>
    <t xml:space="preserve">Hoard </t>
  </si>
  <si>
    <t>BH-38B0D6</t>
  </si>
  <si>
    <t>AD 45-60</t>
  </si>
  <si>
    <t>1883.758?</t>
  </si>
  <si>
    <t>Coelbren/Onllwyn</t>
  </si>
  <si>
    <t>AD 25-50</t>
  </si>
  <si>
    <t>tankard fittings</t>
  </si>
  <si>
    <t>AD 41-68</t>
  </si>
  <si>
    <t>Hod Hill II</t>
  </si>
  <si>
    <t xml:space="preserve">Hod Hill I </t>
  </si>
  <si>
    <t>fragments</t>
  </si>
  <si>
    <t>fragmentary</t>
  </si>
  <si>
    <t>Rivets</t>
  </si>
  <si>
    <t>Colchester (Sheepen)</t>
  </si>
  <si>
    <t>1853.23.2</t>
  </si>
  <si>
    <t>enamel inlay</t>
  </si>
  <si>
    <t>50 BC - AD 75</t>
  </si>
  <si>
    <t>AD 43 - 150</t>
  </si>
  <si>
    <t>AD 50 - 200</t>
  </si>
  <si>
    <t>100 BC - AD 50</t>
  </si>
  <si>
    <t>AD 50 - 150</t>
  </si>
  <si>
    <t>AD 50-100</t>
  </si>
  <si>
    <t xml:space="preserve"> AD 50-100</t>
  </si>
  <si>
    <t>75 BC - AD 150</t>
  </si>
  <si>
    <t>Eccleston, Chester</t>
  </si>
  <si>
    <t>AD 355 - 380</t>
  </si>
  <si>
    <t>Glass/enamel</t>
  </si>
  <si>
    <t>Fig No.</t>
  </si>
  <si>
    <t>Possibly</t>
  </si>
  <si>
    <t>Welwyn II</t>
  </si>
  <si>
    <t>IA shrine</t>
  </si>
  <si>
    <t>hoard (wet)</t>
  </si>
  <si>
    <t>Ditch 2</t>
  </si>
  <si>
    <t>Biddlesden (Brackley)</t>
  </si>
  <si>
    <t xml:space="preserve">Taunton </t>
  </si>
  <si>
    <t xml:space="preserve">Hoard/feasting </t>
  </si>
  <si>
    <t>ditch w/ pottery</t>
  </si>
  <si>
    <t>Hertford</t>
  </si>
  <si>
    <t>Perth</t>
  </si>
  <si>
    <t>Harborough</t>
  </si>
  <si>
    <t xml:space="preserve">Lost </t>
  </si>
  <si>
    <t>Lincoln</t>
  </si>
  <si>
    <t>Elgin</t>
  </si>
  <si>
    <t>Ulster</t>
  </si>
  <si>
    <t xml:space="preserve">Newport </t>
  </si>
  <si>
    <t xml:space="preserve">Brecknock </t>
  </si>
  <si>
    <t xml:space="preserve">Fife </t>
  </si>
  <si>
    <t>BM (loaned)</t>
  </si>
  <si>
    <t>Castle Craig</t>
  </si>
  <si>
    <t>Handle</t>
  </si>
  <si>
    <t>Accession no.</t>
  </si>
  <si>
    <t xml:space="preserve">NMWPA2010.13.7 </t>
  </si>
  <si>
    <t>Lancashire</t>
  </si>
  <si>
    <t>Ribchester II</t>
  </si>
  <si>
    <t>WS.CA.35</t>
  </si>
  <si>
    <t>Segedunum + Roman Gallery</t>
  </si>
  <si>
    <t>Wallsend (Segedunum Roman Fort)</t>
  </si>
  <si>
    <t>Chew Valley Lake</t>
  </si>
  <si>
    <t>Marlowe</t>
  </si>
  <si>
    <t xml:space="preserve">CO 23112 </t>
  </si>
  <si>
    <t>Doncaster?</t>
  </si>
  <si>
    <t>Gloucestershire</t>
  </si>
  <si>
    <t>Salmonsbury</t>
  </si>
  <si>
    <t>1978:856:15</t>
  </si>
  <si>
    <t>Cheltenham</t>
  </si>
  <si>
    <t>two fragments</t>
  </si>
  <si>
    <t>hillfort - hoard</t>
  </si>
  <si>
    <t>Waddon Hill/Stoke Abbott</t>
  </si>
  <si>
    <t>Subsidence into pit</t>
  </si>
  <si>
    <t>Thurston</t>
  </si>
  <si>
    <t>SF-203135</t>
  </si>
  <si>
    <t>NLM-B25DC6</t>
  </si>
  <si>
    <t>Ludford</t>
  </si>
  <si>
    <t>Ribchester Museum</t>
  </si>
  <si>
    <t>Bristol City Museum?</t>
  </si>
  <si>
    <t>Waterhouses CP</t>
  </si>
  <si>
    <t>Staffordshire</t>
  </si>
  <si>
    <t>WMID-A27223</t>
  </si>
  <si>
    <t>Found within 20 yards of Roman objects including brooch dating AD 75 - 175 (Worrel 2007) Polden Hill type (hinged) WMID-A2B135</t>
  </si>
  <si>
    <t>AD 75- 175</t>
  </si>
  <si>
    <t>Leaden Roding</t>
  </si>
  <si>
    <t>Postwick</t>
  </si>
  <si>
    <t>NMS-865CC5</t>
  </si>
  <si>
    <t>NMS-3A8CC0</t>
  </si>
  <si>
    <t xml:space="preserve">Fincham </t>
  </si>
  <si>
    <t>West Rudham</t>
  </si>
  <si>
    <t>Returned to finder</t>
  </si>
  <si>
    <t>Not currently in a museum</t>
  </si>
  <si>
    <t>50 BC - 50 AD</t>
  </si>
  <si>
    <t>Bredon Hill (Conderton Camp)</t>
  </si>
  <si>
    <t>Ellesmere/Hordley</t>
  </si>
  <si>
    <t>polychrome enamel</t>
  </si>
  <si>
    <t>sheet iron</t>
  </si>
  <si>
    <t>ESS-A915B1</t>
  </si>
  <si>
    <t>Rossington</t>
  </si>
  <si>
    <t>Hoard (dry)</t>
  </si>
  <si>
    <t>Tin stream unstratified</t>
  </si>
  <si>
    <t>bog/fen unstratified</t>
  </si>
  <si>
    <t>bog/lake metal detector</t>
  </si>
  <si>
    <t>Shiptonthorpe (Skelfrey Park)</t>
  </si>
  <si>
    <t xml:space="preserve">KINCM:1986.1339.746 </t>
  </si>
  <si>
    <t>Loughor</t>
  </si>
  <si>
    <t xml:space="preserve">Group </t>
  </si>
  <si>
    <t>Possibly Bagendon brooch fragment?</t>
  </si>
  <si>
    <t>Quarry</t>
  </si>
  <si>
    <t>Ribchester</t>
  </si>
  <si>
    <t>Elveden II</t>
  </si>
  <si>
    <t>Elveden I</t>
  </si>
  <si>
    <t>Aylesford II</t>
  </si>
  <si>
    <t>Brecon Gaer II</t>
  </si>
  <si>
    <t>Brecon Gaer I</t>
  </si>
  <si>
    <t>Aylesford I</t>
  </si>
  <si>
    <t>Topsham</t>
  </si>
  <si>
    <t>Devon</t>
  </si>
  <si>
    <t>Glastonbury Lake Village</t>
  </si>
  <si>
    <t>Uppermost clay of mound LXIX6 ft 6 in. S.S.W. of the central picket</t>
  </si>
  <si>
    <t>Moyse's Hall</t>
  </si>
  <si>
    <t>SF-D4D044 (SF0119)</t>
  </si>
  <si>
    <t>IA settlement?</t>
  </si>
  <si>
    <t>Ham Hill</t>
  </si>
  <si>
    <t xml:space="preserve">Dorset </t>
  </si>
  <si>
    <t>PAS MD find</t>
  </si>
  <si>
    <t>Roman fort stray</t>
  </si>
  <si>
    <t>Roman canabae</t>
  </si>
  <si>
    <t>Period 6a</t>
  </si>
  <si>
    <t>unstratified?</t>
  </si>
  <si>
    <t>MD</t>
  </si>
  <si>
    <t>Oxfordshire</t>
  </si>
  <si>
    <t>Warrington</t>
  </si>
  <si>
    <t>Intercisa</t>
  </si>
  <si>
    <t>Hungary</t>
  </si>
  <si>
    <t>Military fort</t>
  </si>
  <si>
    <t>n.i.</t>
  </si>
  <si>
    <t>100-120 AD</t>
  </si>
  <si>
    <t>http://db.edcs.eu/epigr/epi_einzel_de.php?p_belegstelle=AE+1977%2C+00638&amp;r_sortierung=Belegstelle</t>
  </si>
  <si>
    <t>San Bernardo</t>
  </si>
  <si>
    <t>Italy</t>
  </si>
  <si>
    <t>Cemetary</t>
  </si>
  <si>
    <t>grave 1</t>
  </si>
  <si>
    <t>50 BC-1 AD</t>
  </si>
  <si>
    <t>Weinstadt Endersbach</t>
  </si>
  <si>
    <t>Baden-Württemberg</t>
  </si>
  <si>
    <t>Germany</t>
  </si>
  <si>
    <t>GOB-4003</t>
  </si>
  <si>
    <t>Basel-Stadt</t>
  </si>
  <si>
    <t xml:space="preserve">Switzerland </t>
  </si>
  <si>
    <t>France</t>
  </si>
  <si>
    <t>Mileham</t>
  </si>
  <si>
    <t>Morley</t>
  </si>
  <si>
    <t>North Creake</t>
  </si>
  <si>
    <t>Old Hunstanton</t>
  </si>
  <si>
    <t>Spixworth</t>
  </si>
  <si>
    <t>Hay-on-Wye</t>
  </si>
  <si>
    <t>Charsfield</t>
  </si>
  <si>
    <t>West Stow (formerly nr Bury St Edmunds)</t>
  </si>
  <si>
    <t>Airth</t>
  </si>
  <si>
    <t>Falkirk</t>
  </si>
  <si>
    <t>Clarkly Hill II</t>
  </si>
  <si>
    <t>Highlands</t>
  </si>
  <si>
    <t>Clarkly Hill I</t>
  </si>
  <si>
    <t>Lakenheath</t>
  </si>
  <si>
    <t>Yorkshire (North)</t>
  </si>
  <si>
    <t>Yorkshire (South)</t>
  </si>
  <si>
    <t>Northamptonshire</t>
  </si>
  <si>
    <t>Greywell</t>
  </si>
  <si>
    <t>Norwich Castle Museum</t>
  </si>
  <si>
    <t>NHER Number:33229</t>
  </si>
  <si>
    <t>http://www.heritage.norfolk.gov.uk/record-details?MNF33229</t>
  </si>
  <si>
    <t>misc./3</t>
  </si>
  <si>
    <t>HER 30999</t>
  </si>
  <si>
    <t>unid.</t>
  </si>
  <si>
    <t>NHER Number:1270</t>
  </si>
  <si>
    <t>http://www.heritage.norfolk.gov.uk/record-details?MNF1270-Roman-building-and-multi-period-finds&amp;Index=2&amp;RecordCount=10&amp;SessionID=f76b6eff-b614-426f-bf27-4e9287eac4e5</t>
  </si>
  <si>
    <t>Small projection on arm possibly originally filled with glass/enamel</t>
  </si>
  <si>
    <t>NHER HER 28299</t>
  </si>
  <si>
    <t>NHER Number:24518</t>
  </si>
  <si>
    <t>http://www.heritage.norfolk.gov.uk/record-details?MNF24518-Multi-period-finds&amp;Index=3&amp;RecordCount=10&amp;SessionID=f76b6eff-b614-426f-bf27-4e9287eac4e5</t>
  </si>
  <si>
    <t>misc./unid.</t>
  </si>
  <si>
    <t>Gussage St. Michael</t>
  </si>
  <si>
    <t>DOR-EA34FA</t>
  </si>
  <si>
    <t>BH-220C84</t>
  </si>
  <si>
    <t>HESH-950365</t>
  </si>
  <si>
    <t>Sleaford</t>
  </si>
  <si>
    <t>LIN-477E50</t>
  </si>
  <si>
    <t>NARC-708393</t>
  </si>
  <si>
    <t>SF-F23C71</t>
  </si>
  <si>
    <t>UKDFD : 37416</t>
  </si>
  <si>
    <t>http://www.ukdfd.co.uk/ukdfddata/showrecords.php?product=37416&amp;cat=18</t>
  </si>
  <si>
    <t>CHA011</t>
  </si>
  <si>
    <t>http://suffolkinstitute.pdfsrv.co.uk/customers/Suffolk%20Institute/2014/01/10/Volume%20XXXVIII%20Part%204%20(1996)_Archaeology%20in%20Suffolk%201995%20E%20A%20Martin%20etc_457%20to%20488.pdf</t>
  </si>
  <si>
    <t>Ipswich and District Detector Club</t>
  </si>
  <si>
    <t>SUR-88AFA4</t>
  </si>
  <si>
    <t>BH-5081B3</t>
  </si>
  <si>
    <t>misc.</t>
  </si>
  <si>
    <t>Newstead II</t>
  </si>
  <si>
    <t>Scottish Borders</t>
  </si>
  <si>
    <t>Fraser Hunter pers. comm.</t>
  </si>
  <si>
    <t>Bradford stores</t>
  </si>
  <si>
    <t>Newstead I</t>
  </si>
  <si>
    <t>Colney Heath, St Albans</t>
  </si>
  <si>
    <t>tankard with fittings</t>
  </si>
  <si>
    <t>Isle of Anglesey</t>
  </si>
  <si>
    <t>Yorkshire (East Riding )</t>
  </si>
  <si>
    <t>unstrat?</t>
  </si>
  <si>
    <t>Possible tankard</t>
  </si>
  <si>
    <t>Parrallels</t>
  </si>
  <si>
    <t xml:space="preserve">Catterick and Caenarfon </t>
  </si>
  <si>
    <t>Brecon Gaer and Porth Dafarch</t>
  </si>
  <si>
    <t>Ornavasso, San Barnardo Grave 1</t>
  </si>
  <si>
    <t>Basel-Münsterhügel</t>
  </si>
  <si>
    <t xml:space="preserve">Saint-Rémy-de-Provence </t>
  </si>
  <si>
    <t>Idria tankard handle of insular derivation</t>
  </si>
  <si>
    <t>Mont Beuvray (Bibracte)</t>
  </si>
  <si>
    <t>Bourgogne</t>
  </si>
  <si>
    <t xml:space="preserve">Bouches-du-Rhône </t>
  </si>
  <si>
    <t>RGZM O.2514</t>
  </si>
  <si>
    <t>Nord-Pas-de-Calais</t>
  </si>
  <si>
    <t>Saint-Nicolas-les-Arras Grave 1</t>
  </si>
  <si>
    <t xml:space="preserve">misc. </t>
  </si>
  <si>
    <t>Langstone and Loughor</t>
  </si>
  <si>
    <t>Br. 400</t>
  </si>
  <si>
    <t>Lyon, Musée Gallo-Romain de Fourvière</t>
  </si>
  <si>
    <t>http://artefacts.mom.fr/en/result.php?id=ANS-9001&amp;find=bois&amp;pagenum=6&amp;affmode=vign</t>
  </si>
  <si>
    <t>www.</t>
  </si>
  <si>
    <t>Dunaujváros (Fejér County)</t>
  </si>
  <si>
    <t>From phase 3 southern trackway ditch (context 242)</t>
  </si>
  <si>
    <t>Knettishall</t>
  </si>
  <si>
    <t xml:space="preserve"> SF-A3A816</t>
  </si>
  <si>
    <t>HESH-B30272</t>
  </si>
  <si>
    <t>BERK-17B0E2</t>
  </si>
  <si>
    <t>Wantage</t>
  </si>
  <si>
    <t>HAMP3380</t>
  </si>
  <si>
    <t>Winchester</t>
  </si>
  <si>
    <t>Rhône-Alpes</t>
  </si>
  <si>
    <t>La Rochette, Savoie</t>
  </si>
  <si>
    <t xml:space="preserve">barrow II, sealed sepulchre found alongside a coin of Hadrian providing a tpq of AD 117. From evidence of the other barrows it has been suggested that the cemetary was probably out of use past AD 125. </t>
  </si>
  <si>
    <t>AD 117-125</t>
  </si>
  <si>
    <t>misc./6</t>
  </si>
  <si>
    <t>6a</t>
  </si>
  <si>
    <t>Reference</t>
  </si>
  <si>
    <t>AD 50-125</t>
  </si>
  <si>
    <t>Caenarfon (Segontium Roman fort)</t>
  </si>
  <si>
    <t xml:space="preserve">Deposition details of the stray tankard handle from Burwell Fen were not noted though it likely came to light as a result of peat cutting in the area. </t>
  </si>
  <si>
    <t>75 BC - AD 200</t>
  </si>
  <si>
    <t xml:space="preserve">Ornavasso, Porth Dafarch </t>
  </si>
  <si>
    <t>Oppida?</t>
  </si>
  <si>
    <t>Derivatives</t>
  </si>
  <si>
    <t>tankard rim?</t>
  </si>
  <si>
    <t>Not Tankards</t>
  </si>
  <si>
    <t>Rattlesden</t>
  </si>
  <si>
    <t>Pentyrch</t>
  </si>
  <si>
    <t>Cardiff</t>
  </si>
  <si>
    <t>Bromeswell</t>
  </si>
  <si>
    <t>BML013</t>
  </si>
  <si>
    <t>Suffolk HER finds report and drawing from record BML 013</t>
  </si>
  <si>
    <t xml:space="preserve">Stray MD find though located in close proximity to BML004 'belgic' pottery Very close to BML 004, Belgic pottery and one IA sherd from BML 007 to the North). A copper-alloy coin of Constantine I c. AD 306-318 was found nearby but is probably not related. </t>
  </si>
  <si>
    <t>https://heritage.suffolk.gov.uk/hbsmr-web/record.aspx?UID=MSF12881-Findspot-of-a-fragment-of-an-Iron-Age-bronze-handle-from-a-tankard.-(IA)&amp;pageid=16&amp;mid=9</t>
  </si>
  <si>
    <t>West Lindsey</t>
  </si>
  <si>
    <t>LIN-FA0516</t>
  </si>
  <si>
    <t>NMWPA 2014.190.1</t>
  </si>
  <si>
    <t>excavation find</t>
  </si>
  <si>
    <t>NMW (Caerleon)</t>
  </si>
  <si>
    <t>82.22H/2.103</t>
  </si>
  <si>
    <t>Private</t>
  </si>
  <si>
    <t>Neath-Port Talbot</t>
  </si>
  <si>
    <t>Herefordshire</t>
  </si>
  <si>
    <t>tankard rim fitting?</t>
  </si>
  <si>
    <t>Braich y Dinas</t>
  </si>
  <si>
    <t>Conwy</t>
  </si>
  <si>
    <t>AD 43-60</t>
  </si>
  <si>
    <t>2a</t>
  </si>
  <si>
    <t>Little Hadham</t>
  </si>
  <si>
    <t>SWYOR-BEC04D</t>
  </si>
  <si>
    <t>Thirsk</t>
  </si>
  <si>
    <t>&lt;1815&gt;</t>
  </si>
  <si>
    <t>RB settlement</t>
  </si>
  <si>
    <t>Colne Fen, Earith II</t>
  </si>
  <si>
    <t>Colne Fen, Earith I</t>
  </si>
  <si>
    <t>surface find</t>
  </si>
  <si>
    <t>&lt;1794&gt;</t>
  </si>
  <si>
    <t>Unknown</t>
  </si>
  <si>
    <t>http://www.time-lines.co.uk/romano-british-celtic-bossed-mount-024713-36196-0.html</t>
  </si>
  <si>
    <t>Unclear</t>
  </si>
  <si>
    <t>From a cellar</t>
  </si>
  <si>
    <t>No direct parallels</t>
  </si>
  <si>
    <t>Kelveden though greatly embellished; Decorative features around attachment plate reminiscent of Trawsfynydd and Carrickfergus</t>
  </si>
  <si>
    <t>Central motif parralleled on a razor from Broye-Aubigney-Montseugny, France: http://artefacts.mom.fr/en/result.php?id=RSR-1005&amp;find=handle&amp;pagenum=1&amp;affmode=vign</t>
  </si>
  <si>
    <t>Other Notes</t>
  </si>
  <si>
    <t>One fragment recovered as a stray surface find, the other from Trench 3</t>
  </si>
  <si>
    <t>Private hands and Hull</t>
  </si>
  <si>
    <t>Two attachment plates of almost identical form therefore probably from the same handle.</t>
  </si>
  <si>
    <t>http://www.hullcc.gov.uk/museumcollections/collections/search-results/image.php?accessionnumber=&amp;collectionorig=&amp;keywords=tankard&amp;museumorig=&amp;placeorig=&amp;titleorig=&amp;Sender=List&amp;Page=3&amp;irn=82897</t>
  </si>
  <si>
    <t>Website</t>
  </si>
  <si>
    <t>Tomb XIII</t>
  </si>
  <si>
    <t>Strongly paralleled by the fragment from Otley, Suffolk</t>
  </si>
  <si>
    <t>Strongly paralleled by the fragment from Charsfield, Suffolk 33mm; terminal 22mm x 18mm x 5mm</t>
  </si>
  <si>
    <t>7a</t>
  </si>
  <si>
    <t>Contextual dating</t>
  </si>
  <si>
    <t>Dating by form/decoration</t>
  </si>
  <si>
    <t>hoard/hillfort</t>
  </si>
  <si>
    <t>Hoard (wet)</t>
  </si>
  <si>
    <t>broch - lowland</t>
  </si>
  <si>
    <t>Somerford Keynes</t>
  </si>
  <si>
    <t>RB settlement/industrial working area</t>
  </si>
  <si>
    <t>RB settlement (civitas capital)</t>
  </si>
  <si>
    <t>Stray</t>
  </si>
  <si>
    <t>MD find presumably; No record on PAS</t>
  </si>
  <si>
    <t>low-lying hillfort or marshfort - unstratified</t>
  </si>
  <si>
    <t xml:space="preserve">stray from ploughing on the western side of the hillfort probably over the Roman fort </t>
  </si>
  <si>
    <t>Stray MD find</t>
  </si>
  <si>
    <t>Roman fort - surrounding area</t>
  </si>
  <si>
    <t>Stray PAS</t>
  </si>
  <si>
    <t>75-10 BC</t>
  </si>
  <si>
    <t>50 BC-AD 50</t>
  </si>
  <si>
    <t>AD 50-75</t>
  </si>
  <si>
    <t>AD 40-75</t>
  </si>
  <si>
    <t>AD 70-140</t>
  </si>
  <si>
    <t>AD 70-90</t>
  </si>
  <si>
    <t>AD 90-200</t>
  </si>
  <si>
    <t>AD 75-150</t>
  </si>
  <si>
    <t>AD 388-400</t>
  </si>
  <si>
    <t>AD 1-60</t>
  </si>
  <si>
    <t>AD 90-125</t>
  </si>
  <si>
    <t>AD 60-150</t>
  </si>
  <si>
    <t>unid./2a</t>
  </si>
  <si>
    <t>75 BC-AD 200</t>
  </si>
  <si>
    <t>stray find?</t>
  </si>
  <si>
    <t>AD 75-140</t>
  </si>
  <si>
    <t>75 BC-AD 100</t>
  </si>
  <si>
    <t>75 BC-AD 50</t>
  </si>
  <si>
    <t>http://artefacts.mom.fr/fr/result.php?id=GOB-4003&amp;find=chope&amp;pagenum=1&amp;affmode=vign</t>
  </si>
  <si>
    <t>OBJECTID</t>
  </si>
  <si>
    <t>FIND_LOCATION</t>
  </si>
  <si>
    <t>EASTING</t>
  </si>
  <si>
    <t>NORTHING</t>
  </si>
  <si>
    <t>County_Modern</t>
  </si>
  <si>
    <t>Cast/sheet</t>
  </si>
  <si>
    <t>Group</t>
  </si>
  <si>
    <t>Deposition_interpretation</t>
  </si>
  <si>
    <t>Dating_by_style</t>
  </si>
  <si>
    <t>Contextual_dating</t>
  </si>
  <si>
    <t>Primary_references</t>
  </si>
  <si>
    <t>Accession_Number</t>
  </si>
  <si>
    <t>PAS_find_ID</t>
  </si>
  <si>
    <t>Figure_Number</t>
  </si>
  <si>
    <t>Other_Notes</t>
  </si>
  <si>
    <t>F25</t>
  </si>
  <si>
    <t>WOOD</t>
  </si>
  <si>
    <t>YES</t>
  </si>
  <si>
    <t>London, City of</t>
  </si>
  <si>
    <t xml:space="preserve">M6384 </t>
  </si>
  <si>
    <t>NO</t>
  </si>
  <si>
    <t>NA</t>
  </si>
  <si>
    <t xml:space="preserve">LVPL-7C0B25
</t>
  </si>
  <si>
    <t>This tankard handle was found in association with a group of copper-alloy objects including a â€˜Wroxallâ€™ type neck-ring, nail cleaner, an ivy-leaf horse pendant and a belt plate with niello decoration (Megaw 1971, 149-153).</t>
  </si>
  <si>
    <t>Tankard Stave</t>
  </si>
  <si>
    <t>Vindolanda 1</t>
  </si>
  <si>
    <t>complete stave</t>
  </si>
  <si>
    <t>Vindolanda 2</t>
  </si>
  <si>
    <t>Tankard Base</t>
  </si>
  <si>
    <t>Vindolanda 3</t>
  </si>
  <si>
    <t>incomplete base</t>
  </si>
  <si>
    <t>Prestatyn</t>
  </si>
  <si>
    <t>Denbighshire</t>
  </si>
  <si>
    <t>Incomplete stave</t>
  </si>
  <si>
    <t>Roman fort/civic</t>
  </si>
  <si>
    <t>Plantation Place</t>
  </si>
  <si>
    <t>From context 7252; site period 4; c. AD 85 – 120/30 context within the floor layers of building 32 however, these deposits produced quite mixed dating also included residual military equipment and pottery from the earlier fort and one suspects that it was in use / initially deposited during the Neronian – Flavian period and that it is this period 3 military dimension that accounts for its presence (Michael Marshall pers. comm).</t>
  </si>
  <si>
    <t>AD 60-130</t>
  </si>
  <si>
    <t>Bucknowle</t>
  </si>
  <si>
    <t>Roman villa</t>
  </si>
  <si>
    <t>SF 18 under courtyard, Period 6</t>
  </si>
  <si>
    <t>Height</t>
  </si>
  <si>
    <t>Diameter</t>
  </si>
  <si>
    <t>Volume ml</t>
  </si>
  <si>
    <t>Notes</t>
  </si>
  <si>
    <t>10.4 at base, 13 an inch from top so estimate an average at 12</t>
  </si>
  <si>
    <t>14.9 and 17.46</t>
  </si>
  <si>
    <t>Aylesford</t>
  </si>
  <si>
    <t>Welwyn</t>
  </si>
  <si>
    <t>Ingham</t>
  </si>
  <si>
    <t>SF10645</t>
  </si>
  <si>
    <t>Leominster</t>
  </si>
  <si>
    <t>PAS: Mr Peter Reavill 2011</t>
  </si>
  <si>
    <t>Cockshutt</t>
  </si>
  <si>
    <t>Mr Peter Reavill pers. comm.</t>
  </si>
  <si>
    <t>LON-7EC6E4</t>
  </si>
  <si>
    <t>Mere/lake PAS</t>
  </si>
  <si>
    <t>SUR-BE71FA</t>
  </si>
  <si>
    <t>Grendon</t>
  </si>
  <si>
    <t>SF-1D11D0</t>
  </si>
  <si>
    <t>Westley</t>
  </si>
  <si>
    <t>http://www.timelineauctions.com/lot/iron-age-enamelled-tankard-handle/2686/</t>
  </si>
  <si>
    <t>Alrewas and Fradley</t>
  </si>
  <si>
    <t>WMID-189215</t>
  </si>
  <si>
    <t>Auction 1</t>
  </si>
  <si>
    <t>Biddlesden</t>
  </si>
  <si>
    <t>19111208.42; 19111208.25</t>
  </si>
  <si>
    <t xml:space="preserve">Lingwood </t>
  </si>
  <si>
    <t>NMS-8E40B7</t>
  </si>
  <si>
    <t>Urchfont II</t>
  </si>
  <si>
    <t>Urchfont I, Kennet</t>
  </si>
  <si>
    <t>Essex?</t>
  </si>
  <si>
    <t>Average</t>
  </si>
  <si>
    <t>Internal Height (when not known estimated at external height -2cm)</t>
  </si>
  <si>
    <t xml:space="preserve">Internal Diameter (When not known estimated at external diameter -1.5cm) </t>
  </si>
  <si>
    <t>Joy 2010</t>
  </si>
  <si>
    <t>Gwilt 2012</t>
  </si>
  <si>
    <t>70-20 BC</t>
  </si>
  <si>
    <t>Object ID</t>
  </si>
  <si>
    <t>Dalton</t>
  </si>
  <si>
    <t>Thames? Check</t>
  </si>
  <si>
    <t>Horn 2015</t>
  </si>
  <si>
    <t>O'Neill 2002</t>
  </si>
  <si>
    <t>Not included as sizes are based on unreliable reconstructions</t>
  </si>
  <si>
    <t>Allason-Jones &amp; Bishop 1988</t>
  </si>
  <si>
    <t>Rob Sands pers. comm.</t>
  </si>
  <si>
    <t>http://thehumanjourney.net/html_pages/microsites/cotswoldweb/somerford.htm</t>
  </si>
  <si>
    <t>Michael Marshall pers. comm.</t>
  </si>
  <si>
    <t>Andrew Rogerson pers. comm.</t>
  </si>
  <si>
    <t>References</t>
  </si>
  <si>
    <t>Name</t>
  </si>
  <si>
    <t>No.</t>
  </si>
  <si>
    <t>Object</t>
  </si>
  <si>
    <t>Corcoran 1952a</t>
  </si>
  <si>
    <t>Timeline Originals 2012</t>
  </si>
  <si>
    <t>Howard-Davis &amp; Buxton 2009</t>
  </si>
  <si>
    <t>MacGregor 1976</t>
  </si>
  <si>
    <t>Graue 1974</t>
  </si>
  <si>
    <t>Luik &amp; Blumer 2009, 160, figs 3 &amp; 8</t>
  </si>
  <si>
    <t>Kruta &amp; Leman-Delerive 2007, 37, fig. 6</t>
  </si>
  <si>
    <r>
      <t xml:space="preserve">Boucher </t>
    </r>
    <r>
      <rPr>
        <i/>
        <sz val="10"/>
        <color theme="1"/>
        <rFont val="Calibri"/>
        <family val="2"/>
        <scheme val="minor"/>
      </rPr>
      <t>et al.</t>
    </r>
    <r>
      <rPr>
        <sz val="10"/>
        <color theme="1"/>
        <rFont val="Calibri"/>
        <family val="2"/>
        <scheme val="minor"/>
      </rPr>
      <t xml:space="preserve"> 1980, 76, no. 376</t>
    </r>
  </si>
  <si>
    <t>Feugère 1991, 129, figs 1 &amp; 11</t>
  </si>
  <si>
    <t>Tendille 1981</t>
  </si>
  <si>
    <t>Teichner 2012; Lőrincz 2001, 115, fig. 48, 125</t>
  </si>
  <si>
    <t>Furger-Gunti 1979, 623, cat. no. 34; Feugère 1991, 128, fig. 9</t>
  </si>
  <si>
    <t>Penhallurick 1986; Jope 2000</t>
  </si>
  <si>
    <t>Corcoran 1952a, 85–102; Jope 2000</t>
  </si>
  <si>
    <t>Raftery 1984</t>
  </si>
  <si>
    <t>Joy 2006</t>
  </si>
  <si>
    <t>Smith 1912</t>
  </si>
  <si>
    <t>Score 2011</t>
  </si>
  <si>
    <t>Worrell &amp; Pearce 2011</t>
  </si>
  <si>
    <t>Matthews 1976</t>
  </si>
  <si>
    <t>Corcoran 1952b</t>
  </si>
  <si>
    <t>Spratling 1972</t>
  </si>
  <si>
    <r>
      <t xml:space="preserve">Evans </t>
    </r>
    <r>
      <rPr>
        <i/>
        <sz val="11"/>
        <color theme="1"/>
        <rFont val="Calibri"/>
        <family val="2"/>
        <scheme val="minor"/>
      </rPr>
      <t>et al.</t>
    </r>
    <r>
      <rPr>
        <sz val="11"/>
        <color theme="1"/>
        <rFont val="Calibri"/>
        <family val="2"/>
        <scheme val="minor"/>
      </rPr>
      <t xml:space="preserve"> 2013, 343, fig. 4.24.7</t>
    </r>
  </si>
  <si>
    <r>
      <t>Evans</t>
    </r>
    <r>
      <rPr>
        <i/>
        <sz val="11"/>
        <color theme="1"/>
        <rFont val="Calibri"/>
        <family val="2"/>
        <scheme val="minor"/>
      </rPr>
      <t xml:space="preserve"> et al. </t>
    </r>
    <r>
      <rPr>
        <sz val="11"/>
        <color theme="1"/>
        <rFont val="Calibri"/>
        <family val="2"/>
        <scheme val="minor"/>
      </rPr>
      <t>2013, 343, fig. 4.24.8</t>
    </r>
  </si>
  <si>
    <t>Jackson &amp; Potter 1996</t>
  </si>
  <si>
    <r>
      <t xml:space="preserve">Hinchliffe </t>
    </r>
    <r>
      <rPr>
        <i/>
        <sz val="11"/>
        <color theme="1"/>
        <rFont val="Calibri"/>
        <family val="2"/>
        <scheme val="minor"/>
      </rPr>
      <t xml:space="preserve">et al. </t>
    </r>
    <r>
      <rPr>
        <sz val="11"/>
        <color theme="1"/>
        <rFont val="Calibri"/>
        <family val="2"/>
        <scheme val="minor"/>
      </rPr>
      <t>1992</t>
    </r>
  </si>
  <si>
    <t>Joy pers. comm. Found by Linda James of East Devon MDC</t>
  </si>
  <si>
    <t>Jope 2000; Cunliffe 1972</t>
  </si>
  <si>
    <t>Brailsford 1962</t>
  </si>
  <si>
    <t>Corcoran 1952a; Jope 2000; Cunliffe 1972</t>
  </si>
  <si>
    <t>Hawkes &amp; Hull 1947</t>
  </si>
  <si>
    <t>Sealey 2007</t>
  </si>
  <si>
    <t>Dunning 1976</t>
  </si>
  <si>
    <r>
      <t xml:space="preserve">Miles </t>
    </r>
    <r>
      <rPr>
        <i/>
        <sz val="11"/>
        <color theme="1"/>
        <rFont val="Calibri"/>
        <family val="2"/>
        <scheme val="minor"/>
      </rPr>
      <t>et al.</t>
    </r>
    <r>
      <rPr>
        <sz val="11"/>
        <color theme="1"/>
        <rFont val="Calibri"/>
        <family val="2"/>
        <scheme val="minor"/>
      </rPr>
      <t xml:space="preserve"> 2007</t>
    </r>
  </si>
  <si>
    <r>
      <t xml:space="preserve">Downey </t>
    </r>
    <r>
      <rPr>
        <i/>
        <sz val="11"/>
        <color theme="1"/>
        <rFont val="Calibri"/>
        <family val="2"/>
        <scheme val="minor"/>
      </rPr>
      <t>et al.</t>
    </r>
    <r>
      <rPr>
        <sz val="11"/>
        <color theme="1"/>
        <rFont val="Calibri"/>
        <family val="2"/>
        <scheme val="minor"/>
      </rPr>
      <t xml:space="preserve"> 1980</t>
    </r>
  </si>
  <si>
    <r>
      <t xml:space="preserve">Blockley </t>
    </r>
    <r>
      <rPr>
        <i/>
        <sz val="11"/>
        <color theme="1"/>
        <rFont val="Calibri"/>
        <family val="2"/>
        <scheme val="minor"/>
      </rPr>
      <t>et al.</t>
    </r>
    <r>
      <rPr>
        <sz val="11"/>
        <color theme="1"/>
        <rFont val="Calibri"/>
        <family val="2"/>
        <scheme val="minor"/>
      </rPr>
      <t xml:space="preserve"> 1995</t>
    </r>
  </si>
  <si>
    <t>Howard-Davis &amp; Buxton 2003</t>
  </si>
  <si>
    <t>Gurney 1996, 389, fig. 1D</t>
  </si>
  <si>
    <t>Gurney 2002, 153, fig. 2D</t>
  </si>
  <si>
    <t>Gurney 2005, 741, fig. 3C</t>
  </si>
  <si>
    <t>Norfolk Heritage Explorer 2007</t>
  </si>
  <si>
    <t>Gurney 2003</t>
  </si>
  <si>
    <t>The British Museum 2010</t>
  </si>
  <si>
    <t>Jackson 1990, 45-46</t>
  </si>
  <si>
    <t>Rahtz &amp; Greenfield 1977</t>
  </si>
  <si>
    <r>
      <t xml:space="preserve">Edward </t>
    </r>
    <r>
      <rPr>
        <i/>
        <sz val="11"/>
        <color theme="1"/>
        <rFont val="Calibri"/>
        <family val="2"/>
        <scheme val="minor"/>
      </rPr>
      <t>et al.</t>
    </r>
    <r>
      <rPr>
        <sz val="11"/>
        <color theme="1"/>
        <rFont val="Calibri"/>
        <family val="2"/>
        <scheme val="minor"/>
      </rPr>
      <t xml:space="preserve"> 2005</t>
    </r>
  </si>
  <si>
    <t>UK detector finds database 2012</t>
  </si>
  <si>
    <t>Timeline originals 2011</t>
  </si>
  <si>
    <t>Hencken 1938, 88; Jope 2000; Hurst &amp; Western 2012</t>
  </si>
  <si>
    <t>Millett 2006, 222, cat. 25, 228, cat. 92, illus. 10.4.92</t>
  </si>
  <si>
    <t>Wilson 2002</t>
  </si>
  <si>
    <t>Dearne &amp; Parsons 1997</t>
  </si>
  <si>
    <t>Hunter 1996</t>
  </si>
  <si>
    <t>Hunter 2009</t>
  </si>
  <si>
    <t>MacGregor 1976, 291</t>
  </si>
  <si>
    <t>James 2012</t>
  </si>
  <si>
    <t>Hunter 2003</t>
  </si>
  <si>
    <t>MacGregor 1976, 290</t>
  </si>
  <si>
    <t>White 1978</t>
  </si>
  <si>
    <t>Casey &amp; Davies 1993</t>
  </si>
  <si>
    <t>O'Neil 1940; Jope 2000</t>
  </si>
  <si>
    <t>Simpson 1972</t>
  </si>
  <si>
    <t>Davies &amp; Spratling 1976; Davis &amp; Gwilt 2008</t>
  </si>
  <si>
    <t>Evans &amp; Metcalf 1992</t>
  </si>
  <si>
    <t>Adam Gwilt pers. comm.</t>
  </si>
  <si>
    <t>Lewis 2011</t>
  </si>
  <si>
    <t>Marvell &amp; Owen-John 1997</t>
  </si>
  <si>
    <t>Hodgson 2003</t>
  </si>
  <si>
    <t>Newstead 1938</t>
  </si>
  <si>
    <t>Light &amp; Ellis 2009</t>
  </si>
  <si>
    <t>Piggott 1953</t>
  </si>
  <si>
    <t>Appendix S1.1@ Tankard database</t>
  </si>
  <si>
    <t>Appendix S1.2. Continental tankards</t>
  </si>
  <si>
    <t>Appendix S1.3. Possible tankards</t>
  </si>
  <si>
    <t>Appendix S1.4. Volume estimates</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</si>
</sst>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b/>
      <sz val="10"/>
      <color theme="1"/>
      <name val="Arial"/>
      <family val="2"/>
    </font>
    <font>
      <b/>
      <sz val="10"/>
      <name val="Arial"/>
      <family val="2"/>
    </font>
    <font>
      <sz val="10"/>
      <color theme="1"/>
      <name val="Calibri"/>
      <family val="2"/>
      <scheme val="minor"/>
    </font>
    <font>
      <b/>
      <sz val="11"/>
      <color theme="1"/>
      <name val="Calibri"/>
      <family val="2"/>
      <scheme val="minor"/>
    </font>
    <font>
      <b/>
      <sz val="10"/>
      <color theme="1"/>
      <name val="Calibri"/>
      <family val="2"/>
      <scheme val="minor"/>
    </font>
    <font>
      <sz val="10"/>
      <name val="Calibri"/>
      <family val="2"/>
      <scheme val="minor"/>
    </font>
    <font>
      <u val="single"/>
      <sz val="11"/>
      <color theme="10"/>
      <name val="Calibri"/>
      <family val="2"/>
      <scheme val="minor"/>
    </font>
    <font>
      <u val="single"/>
      <sz val="11"/>
      <color theme="11"/>
      <name val="Calibri"/>
      <family val="2"/>
      <scheme val="minor"/>
    </font>
    <font>
      <i/>
      <sz val="10"/>
      <color theme="1"/>
      <name val="Calibri"/>
      <family val="2"/>
      <scheme val="minor"/>
    </font>
    <font>
      <i/>
      <sz val="11"/>
      <color theme="1"/>
      <name val="Calibri"/>
      <family val="2"/>
      <scheme val="minor"/>
    </font>
  </fonts>
  <fills count="3">
    <fill>
      <patternFill/>
    </fill>
    <fill>
      <patternFill patternType="gray125"/>
    </fill>
    <fill>
      <patternFill patternType="solid">
        <fgColor theme="1"/>
        <bgColor indexed="64"/>
      </patternFill>
    </fill>
  </fills>
  <borders count="2">
    <border>
      <left/>
      <right/>
      <top/>
      <bottom/>
      <diagonal/>
    </border>
    <border>
      <left/>
      <right/>
      <top/>
      <bottom style="thin"/>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38">
    <xf numFmtId="0" fontId="0" fillId="0" borderId="0" xfId="0"/>
    <xf numFmtId="0" fontId="2" fillId="0" borderId="1" xfId="0" applyFont="1" applyBorder="1"/>
    <xf numFmtId="0" fontId="4" fillId="0" borderId="0" xfId="0" applyFont="1"/>
    <xf numFmtId="0" fontId="4" fillId="0" borderId="0" xfId="0" applyFont="1" applyAlignment="1">
      <alignment horizontal="center"/>
    </xf>
    <xf numFmtId="0" fontId="6" fillId="0" borderId="0" xfId="0" applyFont="1"/>
    <xf numFmtId="0" fontId="5" fillId="0" borderId="0" xfId="0" applyFont="1"/>
    <xf numFmtId="0" fontId="2" fillId="0" borderId="1" xfId="0" applyFont="1" applyBorder="1" applyProtection="1">
      <protection/>
    </xf>
    <xf numFmtId="0" fontId="3" fillId="0" borderId="1" xfId="0" applyFont="1" applyFill="1" applyBorder="1" applyAlignment="1" applyProtection="1">
      <alignment horizontal="center" vertical="center"/>
      <protection/>
    </xf>
    <xf numFmtId="0" fontId="2" fillId="0" borderId="1" xfId="0" applyFont="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2" fillId="0" borderId="0" xfId="0" applyFont="1" applyProtection="1">
      <protection/>
    </xf>
    <xf numFmtId="0" fontId="5" fillId="0" borderId="0" xfId="0" applyFont="1" applyProtection="1">
      <protection/>
    </xf>
    <xf numFmtId="0" fontId="7" fillId="0" borderId="0" xfId="0" applyFont="1" applyFill="1" applyBorder="1" applyAlignment="1">
      <alignment horizontal="center" vertical="center"/>
    </xf>
    <xf numFmtId="0" fontId="4" fillId="0" borderId="0" xfId="0" applyFont="1" applyBorder="1" applyAlignment="1">
      <alignment horizontal="center"/>
    </xf>
    <xf numFmtId="16" fontId="4" fillId="0" borderId="0" xfId="0" applyNumberFormat="1" applyFont="1" applyAlignment="1">
      <alignment horizontal="center"/>
    </xf>
    <xf numFmtId="16" fontId="7" fillId="0" borderId="0" xfId="0" applyNumberFormat="1" applyFont="1" applyFill="1" applyBorder="1" applyAlignment="1">
      <alignment horizontal="center" vertical="center"/>
    </xf>
    <xf numFmtId="0" fontId="0" fillId="0" borderId="0" xfId="0" applyAlignment="1">
      <alignment/>
    </xf>
    <xf numFmtId="0" fontId="0" fillId="0" borderId="0" xfId="0" applyFill="1"/>
    <xf numFmtId="0" fontId="5" fillId="0" borderId="1" xfId="0" applyFont="1" applyBorder="1" applyAlignment="1">
      <alignment/>
    </xf>
    <xf numFmtId="0" fontId="5" fillId="0" borderId="0" xfId="0" applyFont="1" applyAlignment="1">
      <alignment/>
    </xf>
    <xf numFmtId="4" fontId="0" fillId="0" borderId="0" xfId="0" applyNumberFormat="1" applyAlignment="1">
      <alignment/>
    </xf>
    <xf numFmtId="0" fontId="2" fillId="0" borderId="1" xfId="0" applyFont="1" applyFill="1" applyBorder="1" applyProtection="1">
      <protection/>
    </xf>
    <xf numFmtId="0" fontId="0" fillId="2" borderId="0" xfId="0" applyFill="1"/>
    <xf numFmtId="0" fontId="4" fillId="2" borderId="0" xfId="0" applyFont="1" applyFill="1"/>
    <xf numFmtId="0" fontId="4" fillId="2" borderId="0" xfId="0" applyFont="1" applyFill="1" applyAlignment="1">
      <alignment horizontal="center"/>
    </xf>
    <xf numFmtId="0" fontId="4" fillId="0" borderId="0" xfId="0" applyFont="1" applyAlignment="1">
      <alignment wrapText="1"/>
    </xf>
    <xf numFmtId="0" fontId="2" fillId="0" borderId="1" xfId="0" applyFont="1" applyBorder="1" applyAlignment="1">
      <alignment wrapText="1"/>
    </xf>
    <xf numFmtId="0" fontId="4" fillId="2" borderId="0" xfId="0" applyFont="1" applyFill="1" applyAlignment="1">
      <alignment wrapText="1"/>
    </xf>
    <xf numFmtId="0" fontId="5" fillId="0" borderId="1" xfId="0" applyFont="1" applyFill="1" applyBorder="1" applyAlignment="1">
      <alignment wrapText="1"/>
    </xf>
    <xf numFmtId="0" fontId="0" fillId="0" borderId="0" xfId="0" applyFill="1" applyAlignment="1">
      <alignment wrapText="1"/>
    </xf>
    <xf numFmtId="0" fontId="0" fillId="0" borderId="0" xfId="0" applyFont="1" applyFill="1" applyAlignment="1">
      <alignment wrapText="1"/>
    </xf>
    <xf numFmtId="0" fontId="5" fillId="0" borderId="1" xfId="0" applyFont="1" applyBorder="1" applyAlignment="1">
      <alignment wrapText="1"/>
    </xf>
    <xf numFmtId="0" fontId="0" fillId="0" borderId="0" xfId="0" applyAlignment="1">
      <alignment wrapText="1"/>
    </xf>
    <xf numFmtId="0" fontId="5"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5" fillId="0" borderId="0" xfId="0" applyFont="1" applyFill="1" applyAlignment="1">
      <alignment vertical="top"/>
    </xf>
    <xf numFmtId="0" fontId="5" fillId="0" borderId="0" xfId="0" applyFont="1" applyFill="1"/>
  </cellXfs>
  <cellStyles count="30">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9"/>
  <sheetViews>
    <sheetView zoomScale="150" zoomScaleNormal="150" zoomScalePageLayoutView="150" workbookViewId="0" topLeftCell="A1">
      <pane ySplit="2" topLeftCell="A12" activePane="bottomLeft" state="frozen"/>
      <selection pane="bottomLeft" activeCell="C9" sqref="C9"/>
    </sheetView>
  </sheetViews>
  <sheetFormatPr defaultColWidth="8.8515625" defaultRowHeight="15"/>
  <cols>
    <col min="1" max="1" width="9.00390625" style="16" bestFit="1" customWidth="1"/>
    <col min="2" max="2" width="17.421875" style="16" bestFit="1" customWidth="1"/>
    <col min="3" max="3" width="17.7109375" style="16" customWidth="1"/>
    <col min="4" max="4" width="8.140625" style="16" customWidth="1"/>
    <col min="5" max="5" width="8.8515625" style="16" customWidth="1"/>
    <col min="6" max="6" width="11.28125" style="16" customWidth="1"/>
    <col min="7" max="7" width="8.00390625" style="16" bestFit="1" customWidth="1"/>
    <col min="8" max="8" width="9.7109375" style="16" customWidth="1"/>
    <col min="9" max="9" width="9.7109375" style="16" bestFit="1" customWidth="1"/>
    <col min="10" max="11" width="3.7109375" style="16" customWidth="1"/>
    <col min="12" max="12" width="4.00390625" style="16" customWidth="1"/>
    <col min="13" max="13" width="3.7109375" style="16" customWidth="1"/>
    <col min="14" max="14" width="5.7109375" style="16" customWidth="1"/>
    <col min="15" max="15" width="13.28125" style="16" customWidth="1"/>
    <col min="16" max="16" width="13.421875" style="16" customWidth="1"/>
    <col min="17" max="17" width="12.140625" style="16" customWidth="1"/>
    <col min="18" max="18" width="11.00390625" style="16" customWidth="1"/>
    <col min="19" max="19" width="45.140625" style="29" bestFit="1" customWidth="1"/>
    <col min="20" max="20" width="9.28125" style="16" customWidth="1"/>
    <col min="21" max="21" width="21.7109375" style="16" bestFit="1" customWidth="1"/>
    <col min="22" max="22" width="17.140625" style="16" bestFit="1" customWidth="1"/>
    <col min="23" max="23" width="8.8515625" style="16" customWidth="1"/>
    <col min="24" max="24" width="61.00390625" style="32" customWidth="1"/>
    <col min="25" max="25" width="59.421875" style="32" customWidth="1"/>
    <col min="26" max="16384" width="8.8515625" style="16" customWidth="1"/>
  </cols>
  <sheetData>
    <row r="1" spans="1:16" ht="15">
      <c r="A1" s="19" t="s">
        <v>717</v>
      </c>
      <c r="P1" s="33"/>
    </row>
    <row r="2" spans="1:27" s="19" customFormat="1" ht="15">
      <c r="A2" s="18" t="s">
        <v>553</v>
      </c>
      <c r="B2" s="18" t="s">
        <v>0</v>
      </c>
      <c r="C2" s="18" t="s">
        <v>554</v>
      </c>
      <c r="D2" s="18" t="s">
        <v>555</v>
      </c>
      <c r="E2" s="18" t="s">
        <v>556</v>
      </c>
      <c r="F2" s="18" t="s">
        <v>557</v>
      </c>
      <c r="G2" s="18" t="s">
        <v>2</v>
      </c>
      <c r="H2" s="18" t="s">
        <v>3</v>
      </c>
      <c r="I2" s="18" t="s">
        <v>558</v>
      </c>
      <c r="J2" s="18" t="s">
        <v>234</v>
      </c>
      <c r="K2" s="18" t="s">
        <v>172</v>
      </c>
      <c r="L2" s="18" t="s">
        <v>248</v>
      </c>
      <c r="M2" s="18" t="s">
        <v>103</v>
      </c>
      <c r="N2" s="18" t="s">
        <v>559</v>
      </c>
      <c r="O2" s="18" t="s">
        <v>560</v>
      </c>
      <c r="P2" s="18" t="s">
        <v>4</v>
      </c>
      <c r="Q2" s="18" t="s">
        <v>561</v>
      </c>
      <c r="R2" s="18" t="s">
        <v>562</v>
      </c>
      <c r="S2" s="28" t="s">
        <v>563</v>
      </c>
      <c r="T2" s="18" t="s">
        <v>5</v>
      </c>
      <c r="U2" s="18" t="s">
        <v>564</v>
      </c>
      <c r="V2" s="18" t="s">
        <v>565</v>
      </c>
      <c r="W2" s="18" t="s">
        <v>566</v>
      </c>
      <c r="X2" s="31" t="s">
        <v>514</v>
      </c>
      <c r="Y2" s="31" t="s">
        <v>567</v>
      </c>
      <c r="Z2" s="18" t="s">
        <v>568</v>
      </c>
      <c r="AA2" s="18" t="s">
        <v>569</v>
      </c>
    </row>
    <row r="3" spans="1:27" ht="15">
      <c r="A3" s="16">
        <v>1</v>
      </c>
      <c r="B3" s="16" t="s">
        <v>36</v>
      </c>
      <c r="C3" s="16" t="s">
        <v>6</v>
      </c>
      <c r="D3" s="16">
        <v>558458</v>
      </c>
      <c r="E3" s="16">
        <v>245257</v>
      </c>
      <c r="F3" s="16" t="s">
        <v>84</v>
      </c>
      <c r="G3" s="16" t="s">
        <v>26</v>
      </c>
      <c r="H3" s="16" t="s">
        <v>32</v>
      </c>
      <c r="I3" s="16" t="s">
        <v>119</v>
      </c>
      <c r="J3" s="16" t="s">
        <v>80</v>
      </c>
      <c r="K3" s="16" t="s">
        <v>79</v>
      </c>
      <c r="L3" s="16" t="s">
        <v>79</v>
      </c>
      <c r="M3" s="16" t="s">
        <v>79</v>
      </c>
      <c r="N3" s="12">
        <v>5</v>
      </c>
      <c r="O3" s="16" t="s">
        <v>175</v>
      </c>
      <c r="P3" s="16" t="s">
        <v>457</v>
      </c>
      <c r="Q3" s="16" t="s">
        <v>53</v>
      </c>
      <c r="R3" s="16" t="s">
        <v>458</v>
      </c>
      <c r="S3" s="29" t="s">
        <v>649</v>
      </c>
      <c r="T3" s="16" t="s">
        <v>176</v>
      </c>
      <c r="U3" s="16" t="s">
        <v>176</v>
      </c>
      <c r="V3" s="16" t="s">
        <v>53</v>
      </c>
      <c r="AA3" s="16" t="s">
        <v>570</v>
      </c>
    </row>
    <row r="4" spans="1:27" ht="15">
      <c r="A4" s="16">
        <v>2</v>
      </c>
      <c r="B4" s="16" t="s">
        <v>36</v>
      </c>
      <c r="C4" s="16" t="s">
        <v>21</v>
      </c>
      <c r="D4" s="16">
        <v>201900</v>
      </c>
      <c r="E4" s="16">
        <v>47300</v>
      </c>
      <c r="F4" s="16" t="s">
        <v>99</v>
      </c>
      <c r="G4" s="16" t="s">
        <v>26</v>
      </c>
      <c r="H4" s="16" t="s">
        <v>32</v>
      </c>
      <c r="I4" s="16" t="s">
        <v>81</v>
      </c>
      <c r="J4" s="16" t="s">
        <v>80</v>
      </c>
      <c r="K4" s="16" t="s">
        <v>79</v>
      </c>
      <c r="L4" s="16" t="s">
        <v>79</v>
      </c>
      <c r="M4" s="16" t="s">
        <v>79</v>
      </c>
      <c r="N4" s="12">
        <v>7</v>
      </c>
      <c r="O4" s="16" t="s">
        <v>317</v>
      </c>
      <c r="P4" s="16" t="s">
        <v>318</v>
      </c>
      <c r="Q4" s="16" t="s">
        <v>540</v>
      </c>
      <c r="R4" s="16" t="s">
        <v>53</v>
      </c>
      <c r="S4" s="29" t="s">
        <v>658</v>
      </c>
      <c r="T4" s="16" t="s">
        <v>63</v>
      </c>
      <c r="U4" s="16" t="s">
        <v>236</v>
      </c>
      <c r="V4" s="16" t="s">
        <v>53</v>
      </c>
      <c r="AA4" s="16" t="s">
        <v>570</v>
      </c>
    </row>
    <row r="5" spans="1:27" ht="15">
      <c r="A5" s="16">
        <v>3</v>
      </c>
      <c r="B5" s="16" t="s">
        <v>36</v>
      </c>
      <c r="C5" s="16" t="s">
        <v>16</v>
      </c>
      <c r="D5" s="16">
        <v>519000</v>
      </c>
      <c r="E5" s="16">
        <v>177800</v>
      </c>
      <c r="F5" s="16" t="s">
        <v>571</v>
      </c>
      <c r="G5" s="16" t="s">
        <v>26</v>
      </c>
      <c r="H5" s="16" t="s">
        <v>32</v>
      </c>
      <c r="I5" s="16" t="s">
        <v>81</v>
      </c>
      <c r="J5" s="16" t="s">
        <v>79</v>
      </c>
      <c r="K5" s="16" t="s">
        <v>80</v>
      </c>
      <c r="L5" s="16" t="s">
        <v>79</v>
      </c>
      <c r="M5" s="16" t="s">
        <v>79</v>
      </c>
      <c r="N5" s="12" t="s">
        <v>492</v>
      </c>
      <c r="O5" s="16" t="s">
        <v>522</v>
      </c>
      <c r="P5" s="16" t="s">
        <v>48</v>
      </c>
      <c r="Q5" s="16" t="s">
        <v>543</v>
      </c>
      <c r="R5" s="16" t="s">
        <v>53</v>
      </c>
      <c r="S5" s="29" t="s">
        <v>659</v>
      </c>
      <c r="T5" s="16" t="s">
        <v>95</v>
      </c>
      <c r="U5" s="16" t="s">
        <v>178</v>
      </c>
      <c r="V5" s="16" t="s">
        <v>53</v>
      </c>
      <c r="AA5" s="16" t="s">
        <v>570</v>
      </c>
    </row>
    <row r="6" spans="1:27" ht="15">
      <c r="A6" s="16">
        <v>4</v>
      </c>
      <c r="B6" s="16" t="s">
        <v>36</v>
      </c>
      <c r="C6" s="16" t="s">
        <v>210</v>
      </c>
      <c r="D6" s="16">
        <v>398813</v>
      </c>
      <c r="E6" s="16">
        <v>564733</v>
      </c>
      <c r="F6" s="16" t="s">
        <v>96</v>
      </c>
      <c r="G6" s="16" t="s">
        <v>26</v>
      </c>
      <c r="H6" s="16" t="s">
        <v>211</v>
      </c>
      <c r="I6" s="16" t="s">
        <v>119</v>
      </c>
      <c r="J6" s="16" t="s">
        <v>80</v>
      </c>
      <c r="K6" s="16" t="s">
        <v>79</v>
      </c>
      <c r="L6" s="16" t="s">
        <v>79</v>
      </c>
      <c r="M6" s="16" t="s">
        <v>79</v>
      </c>
      <c r="N6" s="12">
        <v>5</v>
      </c>
      <c r="O6" s="16" t="s">
        <v>145</v>
      </c>
      <c r="P6" s="16" t="s">
        <v>222</v>
      </c>
      <c r="Q6" s="16" t="s">
        <v>53</v>
      </c>
      <c r="R6" s="16" t="s">
        <v>212</v>
      </c>
      <c r="S6" s="29" t="s">
        <v>637</v>
      </c>
      <c r="T6" s="16" t="s">
        <v>210</v>
      </c>
      <c r="U6" s="16" t="s">
        <v>281</v>
      </c>
      <c r="V6" s="16" t="s">
        <v>53</v>
      </c>
      <c r="AA6" s="16" t="s">
        <v>570</v>
      </c>
    </row>
    <row r="7" spans="1:27" ht="15">
      <c r="A7" s="16">
        <v>5</v>
      </c>
      <c r="B7" s="16" t="s">
        <v>36</v>
      </c>
      <c r="C7" s="16" t="s">
        <v>13</v>
      </c>
      <c r="D7" s="16">
        <v>479870</v>
      </c>
      <c r="E7" s="16">
        <v>361612</v>
      </c>
      <c r="F7" s="16" t="s">
        <v>91</v>
      </c>
      <c r="G7" s="16" t="s">
        <v>26</v>
      </c>
      <c r="H7" s="16" t="s">
        <v>32</v>
      </c>
      <c r="I7" s="16" t="s">
        <v>119</v>
      </c>
      <c r="J7" s="16" t="s">
        <v>80</v>
      </c>
      <c r="K7" s="16" t="s">
        <v>79</v>
      </c>
      <c r="L7" s="16" t="s">
        <v>79</v>
      </c>
      <c r="M7" s="16" t="s">
        <v>79</v>
      </c>
      <c r="N7" s="12">
        <v>5</v>
      </c>
      <c r="O7" s="16" t="s">
        <v>317</v>
      </c>
      <c r="P7" s="16" t="s">
        <v>326</v>
      </c>
      <c r="Q7" s="16" t="s">
        <v>538</v>
      </c>
      <c r="R7" s="16" t="s">
        <v>53</v>
      </c>
      <c r="S7" s="29" t="s">
        <v>57</v>
      </c>
      <c r="T7" s="16" t="s">
        <v>263</v>
      </c>
      <c r="U7" s="16" t="s">
        <v>29</v>
      </c>
      <c r="V7" s="16" t="s">
        <v>53</v>
      </c>
      <c r="AA7" s="16" t="s">
        <v>570</v>
      </c>
    </row>
    <row r="8" spans="1:27" ht="15">
      <c r="A8" s="16">
        <v>6</v>
      </c>
      <c r="B8" s="16" t="s">
        <v>36</v>
      </c>
      <c r="C8" s="16" t="s">
        <v>24</v>
      </c>
      <c r="D8" s="16">
        <v>341722</v>
      </c>
      <c r="E8" s="16">
        <v>137657</v>
      </c>
      <c r="F8" s="16" t="s">
        <v>93</v>
      </c>
      <c r="G8" s="16" t="s">
        <v>26</v>
      </c>
      <c r="H8" s="16" t="s">
        <v>32</v>
      </c>
      <c r="I8" s="16" t="s">
        <v>81</v>
      </c>
      <c r="J8" s="16" t="s">
        <v>80</v>
      </c>
      <c r="K8" s="16" t="s">
        <v>79</v>
      </c>
      <c r="L8" s="16" t="s">
        <v>79</v>
      </c>
      <c r="M8" s="16" t="s">
        <v>79</v>
      </c>
      <c r="N8" s="12">
        <v>7</v>
      </c>
      <c r="O8" s="16" t="s">
        <v>253</v>
      </c>
      <c r="P8" s="16" t="s">
        <v>52</v>
      </c>
      <c r="Q8" s="16" t="s">
        <v>540</v>
      </c>
      <c r="R8" s="16" t="s">
        <v>542</v>
      </c>
      <c r="S8" s="29" t="s">
        <v>57</v>
      </c>
      <c r="T8" s="16" t="s">
        <v>174</v>
      </c>
      <c r="U8" s="16" t="s">
        <v>209</v>
      </c>
      <c r="V8" s="16" t="s">
        <v>53</v>
      </c>
      <c r="AA8" s="16" t="s">
        <v>570</v>
      </c>
    </row>
    <row r="9" spans="1:27" ht="15">
      <c r="A9" s="16">
        <v>7</v>
      </c>
      <c r="B9" s="16" t="s">
        <v>36</v>
      </c>
      <c r="C9" s="16" t="s">
        <v>329</v>
      </c>
      <c r="D9" s="16">
        <v>582337</v>
      </c>
      <c r="E9" s="16">
        <v>279993</v>
      </c>
      <c r="F9" s="16" t="s">
        <v>92</v>
      </c>
      <c r="G9" s="16" t="s">
        <v>26</v>
      </c>
      <c r="H9" s="16" t="s">
        <v>32</v>
      </c>
      <c r="I9" s="16" t="s">
        <v>81</v>
      </c>
      <c r="J9" s="16" t="s">
        <v>80</v>
      </c>
      <c r="K9" s="16" t="s">
        <v>79</v>
      </c>
      <c r="L9" s="16" t="s">
        <v>79</v>
      </c>
      <c r="M9" s="16" t="s">
        <v>79</v>
      </c>
      <c r="N9" s="12">
        <v>1</v>
      </c>
      <c r="O9" s="16" t="s">
        <v>39</v>
      </c>
      <c r="P9" s="16" t="s">
        <v>39</v>
      </c>
      <c r="Q9" s="16" t="s">
        <v>534</v>
      </c>
      <c r="R9" s="16" t="s">
        <v>53</v>
      </c>
      <c r="S9" s="29" t="s">
        <v>57</v>
      </c>
      <c r="T9" s="16" t="s">
        <v>262</v>
      </c>
      <c r="U9" s="16" t="s">
        <v>338</v>
      </c>
      <c r="Y9" s="32" t="s">
        <v>412</v>
      </c>
      <c r="AA9" s="16" t="s">
        <v>570</v>
      </c>
    </row>
    <row r="10" spans="1:27" ht="15">
      <c r="A10" s="16">
        <v>8</v>
      </c>
      <c r="B10" s="16" t="s">
        <v>36</v>
      </c>
      <c r="C10" s="16" t="s">
        <v>153</v>
      </c>
      <c r="D10" s="16">
        <v>152971</v>
      </c>
      <c r="E10" s="16">
        <v>543842</v>
      </c>
      <c r="F10" s="16" t="s">
        <v>202</v>
      </c>
      <c r="G10" s="16" t="s">
        <v>154</v>
      </c>
      <c r="H10" s="16" t="s">
        <v>32</v>
      </c>
      <c r="I10" s="16" t="s">
        <v>119</v>
      </c>
      <c r="J10" s="16" t="s">
        <v>80</v>
      </c>
      <c r="K10" s="16" t="s">
        <v>79</v>
      </c>
      <c r="L10" s="16" t="s">
        <v>79</v>
      </c>
      <c r="M10" s="16" t="s">
        <v>79</v>
      </c>
      <c r="N10" s="12">
        <v>5</v>
      </c>
      <c r="O10" s="16" t="s">
        <v>253</v>
      </c>
      <c r="P10" s="16" t="s">
        <v>319</v>
      </c>
      <c r="Q10" s="16" t="s">
        <v>538</v>
      </c>
      <c r="R10" s="16" t="s">
        <v>53</v>
      </c>
      <c r="S10" s="29" t="s">
        <v>660</v>
      </c>
      <c r="T10" s="16" t="s">
        <v>265</v>
      </c>
      <c r="U10" s="16" t="s">
        <v>177</v>
      </c>
      <c r="V10" s="16" t="s">
        <v>53</v>
      </c>
      <c r="AA10" s="16" t="s">
        <v>570</v>
      </c>
    </row>
    <row r="11" spans="1:27" ht="15">
      <c r="A11" s="16">
        <v>9</v>
      </c>
      <c r="B11" s="16" t="s">
        <v>36</v>
      </c>
      <c r="C11" s="16" t="s">
        <v>25</v>
      </c>
      <c r="D11" s="16">
        <v>270973</v>
      </c>
      <c r="E11" s="16">
        <v>335749</v>
      </c>
      <c r="F11" s="16" t="s">
        <v>101</v>
      </c>
      <c r="G11" s="16" t="s">
        <v>27</v>
      </c>
      <c r="H11" s="16" t="s">
        <v>32</v>
      </c>
      <c r="I11" s="16" t="s">
        <v>81</v>
      </c>
      <c r="J11" s="16" t="s">
        <v>80</v>
      </c>
      <c r="K11" s="16" t="s">
        <v>80</v>
      </c>
      <c r="L11" s="16" t="s">
        <v>79</v>
      </c>
      <c r="M11" s="16" t="s">
        <v>79</v>
      </c>
      <c r="N11" s="12" t="s">
        <v>518</v>
      </c>
      <c r="O11" s="16" t="s">
        <v>253</v>
      </c>
      <c r="P11" s="16" t="s">
        <v>52</v>
      </c>
      <c r="Q11" s="16" t="s">
        <v>238</v>
      </c>
      <c r="R11" s="16" t="s">
        <v>53</v>
      </c>
      <c r="S11" s="29" t="s">
        <v>57</v>
      </c>
      <c r="T11" s="16" t="s">
        <v>64</v>
      </c>
      <c r="U11" s="16" t="s">
        <v>572</v>
      </c>
      <c r="V11" s="16" t="s">
        <v>53</v>
      </c>
      <c r="AA11" s="16" t="s">
        <v>570</v>
      </c>
    </row>
    <row r="12" spans="1:27" ht="15">
      <c r="A12" s="16">
        <v>10</v>
      </c>
      <c r="B12" s="16" t="s">
        <v>36</v>
      </c>
      <c r="C12" s="16" t="s">
        <v>17</v>
      </c>
      <c r="D12" s="16">
        <v>337268</v>
      </c>
      <c r="E12" s="16">
        <v>189837</v>
      </c>
      <c r="F12" s="16" t="s">
        <v>110</v>
      </c>
      <c r="G12" s="16" t="s">
        <v>27</v>
      </c>
      <c r="H12" s="16" t="s">
        <v>33</v>
      </c>
      <c r="I12" s="16" t="s">
        <v>81</v>
      </c>
      <c r="J12" s="16" t="s">
        <v>80</v>
      </c>
      <c r="K12" s="16" t="s">
        <v>79</v>
      </c>
      <c r="L12" s="16" t="s">
        <v>79</v>
      </c>
      <c r="M12" s="16" t="s">
        <v>79</v>
      </c>
      <c r="N12" s="3" t="s">
        <v>415</v>
      </c>
      <c r="O12" s="16" t="s">
        <v>253</v>
      </c>
      <c r="P12" s="16" t="s">
        <v>320</v>
      </c>
      <c r="Q12" s="16" t="s">
        <v>53</v>
      </c>
      <c r="R12" s="16" t="s">
        <v>462</v>
      </c>
      <c r="S12" s="29" t="s">
        <v>629</v>
      </c>
      <c r="T12" s="16" t="s">
        <v>128</v>
      </c>
      <c r="U12" s="16" t="s">
        <v>68</v>
      </c>
      <c r="V12" s="16" t="s">
        <v>186</v>
      </c>
      <c r="AA12" s="16" t="s">
        <v>570</v>
      </c>
    </row>
    <row r="13" spans="1:27" ht="15">
      <c r="A13" s="16">
        <v>11</v>
      </c>
      <c r="B13" s="16" t="s">
        <v>228</v>
      </c>
      <c r="C13" s="16" t="s">
        <v>255</v>
      </c>
      <c r="D13" s="16">
        <v>463235</v>
      </c>
      <c r="E13" s="16">
        <v>240180</v>
      </c>
      <c r="F13" s="16" t="s">
        <v>85</v>
      </c>
      <c r="G13" s="16" t="s">
        <v>26</v>
      </c>
      <c r="H13" s="16" t="s">
        <v>112</v>
      </c>
      <c r="I13" s="16" t="s">
        <v>81</v>
      </c>
      <c r="J13" s="16" t="s">
        <v>80</v>
      </c>
      <c r="K13" s="16" t="s">
        <v>80</v>
      </c>
      <c r="L13" s="16" t="s">
        <v>79</v>
      </c>
      <c r="M13" s="16" t="s">
        <v>79</v>
      </c>
      <c r="N13" s="12">
        <v>4</v>
      </c>
      <c r="O13" s="16" t="s">
        <v>525</v>
      </c>
      <c r="P13" s="16" t="s">
        <v>254</v>
      </c>
      <c r="Q13" s="16" t="s">
        <v>53</v>
      </c>
      <c r="R13" s="16" t="s">
        <v>229</v>
      </c>
      <c r="S13" s="29" t="s">
        <v>661</v>
      </c>
      <c r="T13" s="16" t="s">
        <v>269</v>
      </c>
      <c r="U13" s="16" t="s">
        <v>269</v>
      </c>
      <c r="V13" s="16" t="s">
        <v>53</v>
      </c>
      <c r="AA13" s="16" t="s">
        <v>573</v>
      </c>
    </row>
    <row r="14" spans="1:27" ht="15">
      <c r="A14" s="16">
        <v>12</v>
      </c>
      <c r="B14" s="16" t="s">
        <v>36</v>
      </c>
      <c r="C14" s="16" t="s">
        <v>601</v>
      </c>
      <c r="D14" s="16">
        <v>524966</v>
      </c>
      <c r="E14" s="16">
        <v>213758</v>
      </c>
      <c r="F14" s="16" t="s">
        <v>102</v>
      </c>
      <c r="G14" s="16" t="s">
        <v>26</v>
      </c>
      <c r="H14" s="16" t="s">
        <v>232</v>
      </c>
      <c r="I14" s="16" t="s">
        <v>81</v>
      </c>
      <c r="J14" s="16" t="s">
        <v>80</v>
      </c>
      <c r="K14" s="16" t="s">
        <v>79</v>
      </c>
      <c r="L14" s="16" t="s">
        <v>79</v>
      </c>
      <c r="M14" s="16" t="s">
        <v>79</v>
      </c>
      <c r="N14" s="12">
        <v>3</v>
      </c>
      <c r="O14" s="16" t="s">
        <v>39</v>
      </c>
      <c r="P14" s="16" t="s">
        <v>40</v>
      </c>
      <c r="Q14" s="16" t="s">
        <v>53</v>
      </c>
      <c r="R14" s="16" t="s">
        <v>630</v>
      </c>
      <c r="S14" s="29" t="s">
        <v>662</v>
      </c>
      <c r="T14" s="16" t="s">
        <v>58</v>
      </c>
      <c r="U14" s="20" t="s">
        <v>619</v>
      </c>
      <c r="V14" s="16" t="s">
        <v>53</v>
      </c>
      <c r="AA14" s="16" t="s">
        <v>573</v>
      </c>
    </row>
    <row r="15" spans="1:27" ht="15">
      <c r="A15" s="16">
        <v>13</v>
      </c>
      <c r="B15" s="16" t="s">
        <v>228</v>
      </c>
      <c r="C15" s="16" t="s">
        <v>157</v>
      </c>
      <c r="D15" s="16">
        <v>478935</v>
      </c>
      <c r="E15" s="16">
        <v>296534</v>
      </c>
      <c r="F15" s="16" t="s">
        <v>158</v>
      </c>
      <c r="G15" s="16" t="s">
        <v>26</v>
      </c>
      <c r="H15" s="16" t="s">
        <v>30</v>
      </c>
      <c r="I15" s="16" t="s">
        <v>81</v>
      </c>
      <c r="J15" s="16" t="s">
        <v>80</v>
      </c>
      <c r="K15" s="16" t="s">
        <v>80</v>
      </c>
      <c r="L15" s="16" t="s">
        <v>79</v>
      </c>
      <c r="M15" s="16" t="s">
        <v>79</v>
      </c>
      <c r="N15" s="12">
        <v>4</v>
      </c>
      <c r="O15" s="16" t="s">
        <v>252</v>
      </c>
      <c r="P15" s="16" t="s">
        <v>257</v>
      </c>
      <c r="Q15" s="16" t="s">
        <v>537</v>
      </c>
      <c r="R15" s="16" t="s">
        <v>535</v>
      </c>
      <c r="S15" s="29" t="s">
        <v>663</v>
      </c>
      <c r="T15" s="16" t="s">
        <v>261</v>
      </c>
      <c r="U15" s="16" t="s">
        <v>179</v>
      </c>
      <c r="V15" s="16" t="s">
        <v>53</v>
      </c>
      <c r="AA15" s="16" t="s">
        <v>573</v>
      </c>
    </row>
    <row r="16" spans="1:27" ht="15">
      <c r="A16" s="16">
        <v>14</v>
      </c>
      <c r="B16" s="16" t="s">
        <v>228</v>
      </c>
      <c r="C16" s="16" t="s">
        <v>376</v>
      </c>
      <c r="D16" s="16">
        <v>582024</v>
      </c>
      <c r="E16" s="16">
        <v>270480</v>
      </c>
      <c r="F16" s="16" t="s">
        <v>92</v>
      </c>
      <c r="G16" s="16" t="s">
        <v>26</v>
      </c>
      <c r="H16" s="16" t="s">
        <v>233</v>
      </c>
      <c r="I16" s="16" t="s">
        <v>119</v>
      </c>
      <c r="J16" s="16" t="s">
        <v>80</v>
      </c>
      <c r="K16" s="16" t="s">
        <v>79</v>
      </c>
      <c r="L16" s="16" t="s">
        <v>79</v>
      </c>
      <c r="M16" s="16" t="s">
        <v>79</v>
      </c>
      <c r="N16" s="12">
        <v>5</v>
      </c>
      <c r="O16" s="16" t="s">
        <v>317</v>
      </c>
      <c r="P16" s="16" t="s">
        <v>47</v>
      </c>
      <c r="Q16" s="16" t="s">
        <v>538</v>
      </c>
      <c r="R16" s="16" t="s">
        <v>53</v>
      </c>
      <c r="S16" s="29" t="s">
        <v>664</v>
      </c>
      <c r="T16" s="16" t="s">
        <v>50</v>
      </c>
      <c r="U16" s="16" t="s">
        <v>53</v>
      </c>
      <c r="V16" s="16" t="s">
        <v>339</v>
      </c>
      <c r="AA16" s="16" t="s">
        <v>573</v>
      </c>
    </row>
    <row r="17" spans="1:27" ht="15">
      <c r="A17" s="16">
        <v>15</v>
      </c>
      <c r="B17" s="16" t="s">
        <v>37</v>
      </c>
      <c r="C17" s="16" t="s">
        <v>23</v>
      </c>
      <c r="D17" s="16">
        <v>501491</v>
      </c>
      <c r="E17" s="16">
        <v>222186</v>
      </c>
      <c r="F17" s="16" t="s">
        <v>100</v>
      </c>
      <c r="G17" s="16" t="s">
        <v>26</v>
      </c>
      <c r="H17" s="16" t="s">
        <v>33</v>
      </c>
      <c r="I17" s="16" t="s">
        <v>81</v>
      </c>
      <c r="J17" s="16" t="s">
        <v>80</v>
      </c>
      <c r="K17" s="16" t="s">
        <v>80</v>
      </c>
      <c r="L17" s="16" t="s">
        <v>79</v>
      </c>
      <c r="M17" s="16" t="s">
        <v>79</v>
      </c>
      <c r="N17" s="13">
        <v>2</v>
      </c>
      <c r="O17" s="16" t="s">
        <v>46</v>
      </c>
      <c r="P17" s="16" t="s">
        <v>258</v>
      </c>
      <c r="Q17" s="16" t="s">
        <v>53</v>
      </c>
      <c r="R17" s="16" t="s">
        <v>535</v>
      </c>
      <c r="S17" s="29" t="s">
        <v>665</v>
      </c>
      <c r="T17" s="16" t="s">
        <v>61</v>
      </c>
      <c r="U17" s="16" t="s">
        <v>45</v>
      </c>
      <c r="V17" s="16" t="s">
        <v>53</v>
      </c>
      <c r="AA17" s="16" t="s">
        <v>573</v>
      </c>
    </row>
    <row r="18" spans="1:27" ht="15">
      <c r="A18" s="16">
        <v>16</v>
      </c>
      <c r="B18" s="16" t="s">
        <v>37</v>
      </c>
      <c r="C18" s="16" t="s">
        <v>189</v>
      </c>
      <c r="D18" s="16">
        <v>482925</v>
      </c>
      <c r="E18" s="16">
        <v>243019</v>
      </c>
      <c r="F18" s="16" t="s">
        <v>85</v>
      </c>
      <c r="G18" s="16" t="s">
        <v>26</v>
      </c>
      <c r="H18" s="16" t="s">
        <v>30</v>
      </c>
      <c r="I18" s="16" t="s">
        <v>81</v>
      </c>
      <c r="J18" s="16" t="s">
        <v>79</v>
      </c>
      <c r="K18" s="16" t="s">
        <v>79</v>
      </c>
      <c r="L18" s="16" t="s">
        <v>149</v>
      </c>
      <c r="M18" s="16" t="s">
        <v>79</v>
      </c>
      <c r="N18" s="12">
        <v>4</v>
      </c>
      <c r="O18" s="16" t="s">
        <v>533</v>
      </c>
      <c r="P18" s="16" t="s">
        <v>50</v>
      </c>
      <c r="Q18" s="16" t="s">
        <v>536</v>
      </c>
      <c r="R18" s="16" t="s">
        <v>53</v>
      </c>
      <c r="S18" s="29" t="s">
        <v>50</v>
      </c>
      <c r="T18" s="16" t="s">
        <v>50</v>
      </c>
      <c r="U18" s="16" t="s">
        <v>53</v>
      </c>
      <c r="V18" s="16" t="s">
        <v>190</v>
      </c>
      <c r="AA18" s="16" t="s">
        <v>573</v>
      </c>
    </row>
    <row r="19" spans="1:27" ht="15">
      <c r="A19" s="16">
        <v>17</v>
      </c>
      <c r="B19" s="16" t="s">
        <v>37</v>
      </c>
      <c r="C19" s="16" t="s">
        <v>8</v>
      </c>
      <c r="D19" s="16">
        <v>559000</v>
      </c>
      <c r="E19" s="16">
        <v>266956</v>
      </c>
      <c r="F19" s="16" t="s">
        <v>84</v>
      </c>
      <c r="G19" s="16" t="s">
        <v>26</v>
      </c>
      <c r="H19" s="16" t="s">
        <v>32</v>
      </c>
      <c r="I19" s="16" t="s">
        <v>81</v>
      </c>
      <c r="J19" s="16" t="s">
        <v>79</v>
      </c>
      <c r="K19" s="16" t="s">
        <v>79</v>
      </c>
      <c r="L19" s="16" t="s">
        <v>79</v>
      </c>
      <c r="M19" s="16" t="s">
        <v>79</v>
      </c>
      <c r="N19" s="15" t="s">
        <v>415</v>
      </c>
      <c r="O19" s="16" t="s">
        <v>527</v>
      </c>
      <c r="P19" s="16" t="s">
        <v>464</v>
      </c>
      <c r="Q19" s="16" t="s">
        <v>465</v>
      </c>
      <c r="R19" s="16" t="s">
        <v>53</v>
      </c>
      <c r="S19" s="29" t="s">
        <v>666</v>
      </c>
      <c r="T19" s="16" t="s">
        <v>60</v>
      </c>
      <c r="U19" s="16" t="s">
        <v>225</v>
      </c>
      <c r="V19" s="16" t="s">
        <v>53</v>
      </c>
      <c r="AA19" s="16" t="s">
        <v>573</v>
      </c>
    </row>
    <row r="20" spans="1:27" ht="15">
      <c r="A20" s="16">
        <v>18</v>
      </c>
      <c r="B20" s="16" t="s">
        <v>37</v>
      </c>
      <c r="C20" s="16" t="s">
        <v>10</v>
      </c>
      <c r="D20" s="16">
        <v>512517</v>
      </c>
      <c r="E20" s="16">
        <v>298358</v>
      </c>
      <c r="F20" s="16" t="s">
        <v>84</v>
      </c>
      <c r="G20" s="16" t="s">
        <v>26</v>
      </c>
      <c r="H20" s="16" t="s">
        <v>32</v>
      </c>
      <c r="I20" s="16" t="s">
        <v>81</v>
      </c>
      <c r="J20" s="16" t="s">
        <v>79</v>
      </c>
      <c r="K20" s="16" t="s">
        <v>79</v>
      </c>
      <c r="L20" s="16" t="s">
        <v>80</v>
      </c>
      <c r="M20" s="16" t="s">
        <v>79</v>
      </c>
      <c r="N20" s="12" t="s">
        <v>492</v>
      </c>
      <c r="O20" s="16" t="s">
        <v>497</v>
      </c>
      <c r="P20" s="16" t="s">
        <v>482</v>
      </c>
      <c r="Q20" s="16" t="s">
        <v>543</v>
      </c>
      <c r="R20" s="16" t="s">
        <v>53</v>
      </c>
      <c r="S20" s="29" t="s">
        <v>667</v>
      </c>
      <c r="T20" s="16" t="s">
        <v>61</v>
      </c>
      <c r="U20" s="16" t="s">
        <v>29</v>
      </c>
      <c r="V20" s="16" t="s">
        <v>53</v>
      </c>
      <c r="AA20" s="16" t="s">
        <v>573</v>
      </c>
    </row>
    <row r="21" spans="1:27" ht="15">
      <c r="A21" s="16">
        <v>19</v>
      </c>
      <c r="B21" s="16" t="s">
        <v>37</v>
      </c>
      <c r="C21" s="16" t="s">
        <v>499</v>
      </c>
      <c r="D21" s="16">
        <v>537411</v>
      </c>
      <c r="E21" s="16">
        <v>275867</v>
      </c>
      <c r="F21" s="16" t="s">
        <v>84</v>
      </c>
      <c r="G21" s="16" t="s">
        <v>26</v>
      </c>
      <c r="H21" s="16" t="s">
        <v>30</v>
      </c>
      <c r="I21" s="16" t="s">
        <v>81</v>
      </c>
      <c r="J21" s="16" t="s">
        <v>79</v>
      </c>
      <c r="K21" s="16" t="s">
        <v>80</v>
      </c>
      <c r="L21" s="16" t="s">
        <v>79</v>
      </c>
      <c r="M21" s="16" t="s">
        <v>79</v>
      </c>
      <c r="N21" s="13" t="s">
        <v>492</v>
      </c>
      <c r="O21" s="16" t="s">
        <v>497</v>
      </c>
      <c r="P21" s="16" t="s">
        <v>500</v>
      </c>
      <c r="Q21" s="16" t="s">
        <v>543</v>
      </c>
      <c r="R21" s="16" t="s">
        <v>53</v>
      </c>
      <c r="S21" s="29" t="s">
        <v>668</v>
      </c>
      <c r="T21" s="16" t="s">
        <v>29</v>
      </c>
      <c r="U21" s="16" t="s">
        <v>501</v>
      </c>
      <c r="V21" s="16" t="s">
        <v>53</v>
      </c>
      <c r="AA21" s="16" t="s">
        <v>573</v>
      </c>
    </row>
    <row r="22" spans="1:27" ht="15">
      <c r="A22" s="16">
        <v>20</v>
      </c>
      <c r="B22" s="16" t="s">
        <v>37</v>
      </c>
      <c r="C22" s="16" t="s">
        <v>498</v>
      </c>
      <c r="D22" s="16">
        <v>537411</v>
      </c>
      <c r="E22" s="16">
        <v>275867</v>
      </c>
      <c r="F22" s="16" t="s">
        <v>84</v>
      </c>
      <c r="G22" s="16" t="s">
        <v>26</v>
      </c>
      <c r="H22" s="16" t="s">
        <v>30</v>
      </c>
      <c r="I22" s="16" t="s">
        <v>81</v>
      </c>
      <c r="J22" s="16" t="s">
        <v>79</v>
      </c>
      <c r="K22" s="16" t="s">
        <v>80</v>
      </c>
      <c r="L22" s="16" t="s">
        <v>79</v>
      </c>
      <c r="M22" s="16" t="s">
        <v>79</v>
      </c>
      <c r="N22" s="12" t="s">
        <v>492</v>
      </c>
      <c r="O22" s="16" t="s">
        <v>497</v>
      </c>
      <c r="Q22" s="16" t="s">
        <v>543</v>
      </c>
      <c r="R22" s="16" t="s">
        <v>53</v>
      </c>
      <c r="S22" s="29" t="s">
        <v>669</v>
      </c>
      <c r="T22" s="16" t="s">
        <v>29</v>
      </c>
      <c r="U22" s="16" t="s">
        <v>496</v>
      </c>
      <c r="V22" s="16" t="s">
        <v>53</v>
      </c>
      <c r="AA22" s="16" t="s">
        <v>573</v>
      </c>
    </row>
    <row r="23" spans="1:27" ht="15">
      <c r="A23" s="16">
        <v>21</v>
      </c>
      <c r="B23" s="16" t="s">
        <v>37</v>
      </c>
      <c r="C23" s="16" t="s">
        <v>130</v>
      </c>
      <c r="D23" s="16">
        <v>544791</v>
      </c>
      <c r="E23" s="16">
        <v>293098</v>
      </c>
      <c r="F23" s="16" t="s">
        <v>84</v>
      </c>
      <c r="G23" s="16" t="s">
        <v>26</v>
      </c>
      <c r="H23" s="16" t="s">
        <v>33</v>
      </c>
      <c r="I23" s="16" t="s">
        <v>119</v>
      </c>
      <c r="J23" s="16" t="s">
        <v>79</v>
      </c>
      <c r="K23" s="16" t="s">
        <v>79</v>
      </c>
      <c r="L23" s="16" t="s">
        <v>79</v>
      </c>
      <c r="M23" s="16" t="s">
        <v>79</v>
      </c>
      <c r="N23" s="12">
        <v>5</v>
      </c>
      <c r="O23" s="16" t="s">
        <v>42</v>
      </c>
      <c r="P23" s="16" t="s">
        <v>529</v>
      </c>
      <c r="Q23" s="16" t="s">
        <v>538</v>
      </c>
      <c r="R23" s="16" t="s">
        <v>53</v>
      </c>
      <c r="S23" s="29" t="s">
        <v>670</v>
      </c>
      <c r="T23" s="16" t="s">
        <v>58</v>
      </c>
      <c r="U23" s="16" t="s">
        <v>131</v>
      </c>
      <c r="V23" s="16" t="s">
        <v>53</v>
      </c>
      <c r="AA23" s="16" t="s">
        <v>573</v>
      </c>
    </row>
    <row r="24" spans="1:27" ht="15">
      <c r="A24" s="16">
        <v>22</v>
      </c>
      <c r="B24" s="16" t="s">
        <v>37</v>
      </c>
      <c r="C24" s="16" t="s">
        <v>246</v>
      </c>
      <c r="D24" s="16">
        <v>341165</v>
      </c>
      <c r="E24" s="16">
        <v>362523</v>
      </c>
      <c r="F24" s="16" t="s">
        <v>114</v>
      </c>
      <c r="G24" s="16" t="s">
        <v>26</v>
      </c>
      <c r="H24" s="16" t="s">
        <v>112</v>
      </c>
      <c r="I24" s="16" t="s">
        <v>119</v>
      </c>
      <c r="J24" s="16" t="s">
        <v>79</v>
      </c>
      <c r="K24" s="16" t="s">
        <v>79</v>
      </c>
      <c r="L24" s="16" t="s">
        <v>79</v>
      </c>
      <c r="M24" s="16" t="s">
        <v>79</v>
      </c>
      <c r="N24" s="12">
        <v>5</v>
      </c>
      <c r="O24" s="16" t="s">
        <v>533</v>
      </c>
      <c r="P24" s="16" t="s">
        <v>50</v>
      </c>
      <c r="Q24" s="16" t="s">
        <v>538</v>
      </c>
      <c r="R24" s="16" t="s">
        <v>53</v>
      </c>
      <c r="S24" s="29" t="s">
        <v>50</v>
      </c>
      <c r="T24" s="16" t="s">
        <v>50</v>
      </c>
      <c r="U24" s="16" t="s">
        <v>53</v>
      </c>
      <c r="V24" s="16" t="s">
        <v>118</v>
      </c>
      <c r="AA24" s="16" t="s">
        <v>573</v>
      </c>
    </row>
    <row r="25" spans="1:27" ht="15">
      <c r="A25" s="16">
        <v>23</v>
      </c>
      <c r="B25" s="16" t="s">
        <v>37</v>
      </c>
      <c r="C25" s="16" t="s">
        <v>115</v>
      </c>
      <c r="D25" s="16">
        <v>347074</v>
      </c>
      <c r="E25" s="16">
        <v>368703</v>
      </c>
      <c r="F25" s="16" t="s">
        <v>114</v>
      </c>
      <c r="G25" s="16" t="s">
        <v>26</v>
      </c>
      <c r="H25" s="16" t="s">
        <v>112</v>
      </c>
      <c r="I25" s="16" t="s">
        <v>81</v>
      </c>
      <c r="J25" s="16" t="s">
        <v>79</v>
      </c>
      <c r="K25" s="16" t="s">
        <v>79</v>
      </c>
      <c r="L25" s="16" t="s">
        <v>80</v>
      </c>
      <c r="M25" s="16" t="s">
        <v>80</v>
      </c>
      <c r="N25" s="12">
        <v>6</v>
      </c>
      <c r="O25" s="16" t="s">
        <v>533</v>
      </c>
      <c r="P25" s="16" t="s">
        <v>50</v>
      </c>
      <c r="Q25" s="16" t="s">
        <v>541</v>
      </c>
      <c r="R25" s="16" t="s">
        <v>53</v>
      </c>
      <c r="S25" s="29" t="s">
        <v>50</v>
      </c>
      <c r="T25" s="16" t="s">
        <v>50</v>
      </c>
      <c r="U25" s="16" t="s">
        <v>53</v>
      </c>
      <c r="V25" s="16" t="s">
        <v>575</v>
      </c>
      <c r="AA25" s="16" t="s">
        <v>573</v>
      </c>
    </row>
    <row r="26" spans="1:27" ht="15">
      <c r="A26" s="16">
        <v>24</v>
      </c>
      <c r="B26" s="16" t="s">
        <v>37</v>
      </c>
      <c r="C26" s="16" t="s">
        <v>350</v>
      </c>
      <c r="D26" s="16">
        <v>361235</v>
      </c>
      <c r="E26" s="16">
        <v>390703</v>
      </c>
      <c r="F26" s="16" t="s">
        <v>114</v>
      </c>
      <c r="G26" s="16" t="s">
        <v>26</v>
      </c>
      <c r="H26" s="16" t="s">
        <v>30</v>
      </c>
      <c r="I26" s="16" t="s">
        <v>81</v>
      </c>
      <c r="J26" s="16" t="s">
        <v>79</v>
      </c>
      <c r="K26" s="16" t="s">
        <v>79</v>
      </c>
      <c r="L26" s="16" t="s">
        <v>79</v>
      </c>
      <c r="M26" s="16" t="s">
        <v>29</v>
      </c>
      <c r="N26" s="12" t="s">
        <v>390</v>
      </c>
      <c r="O26" s="16" t="s">
        <v>497</v>
      </c>
      <c r="P26" s="16" t="s">
        <v>447</v>
      </c>
      <c r="Q26" s="16" t="s">
        <v>53</v>
      </c>
      <c r="R26" s="16" t="s">
        <v>540</v>
      </c>
      <c r="S26" s="29" t="s">
        <v>671</v>
      </c>
      <c r="T26" s="16" t="s">
        <v>29</v>
      </c>
      <c r="U26" s="16">
        <v>761059</v>
      </c>
      <c r="V26" s="16" t="s">
        <v>53</v>
      </c>
      <c r="AA26" s="16" t="s">
        <v>573</v>
      </c>
    </row>
    <row r="27" spans="1:27" ht="30">
      <c r="A27" s="16">
        <v>25</v>
      </c>
      <c r="B27" s="16" t="s">
        <v>37</v>
      </c>
      <c r="C27" s="16" t="s">
        <v>334</v>
      </c>
      <c r="D27" s="16">
        <v>296565</v>
      </c>
      <c r="E27" s="16">
        <v>88348</v>
      </c>
      <c r="F27" s="16" t="s">
        <v>335</v>
      </c>
      <c r="G27" s="16" t="s">
        <v>26</v>
      </c>
      <c r="H27" s="16" t="s">
        <v>33</v>
      </c>
      <c r="I27" s="16" t="s">
        <v>81</v>
      </c>
      <c r="J27" s="16" t="s">
        <v>79</v>
      </c>
      <c r="K27" s="16" t="s">
        <v>79</v>
      </c>
      <c r="L27" s="16" t="s">
        <v>80</v>
      </c>
      <c r="M27" s="16" t="s">
        <v>29</v>
      </c>
      <c r="N27" s="12" t="s">
        <v>518</v>
      </c>
      <c r="O27" s="16" t="s">
        <v>527</v>
      </c>
      <c r="P27" s="16" t="s">
        <v>531</v>
      </c>
      <c r="Q27" s="16" t="s">
        <v>540</v>
      </c>
      <c r="R27" s="16" t="s">
        <v>53</v>
      </c>
      <c r="S27" s="29" t="s">
        <v>672</v>
      </c>
      <c r="T27" s="16" t="s">
        <v>53</v>
      </c>
      <c r="U27" s="16" t="s">
        <v>53</v>
      </c>
      <c r="V27" s="16" t="s">
        <v>53</v>
      </c>
      <c r="AA27" s="16" t="s">
        <v>573</v>
      </c>
    </row>
    <row r="28" spans="1:27" ht="15">
      <c r="A28" s="16">
        <v>26</v>
      </c>
      <c r="B28" s="16" t="s">
        <v>37</v>
      </c>
      <c r="C28" s="16" t="s">
        <v>7</v>
      </c>
      <c r="D28" s="16">
        <v>404795</v>
      </c>
      <c r="E28" s="16">
        <v>91667</v>
      </c>
      <c r="F28" s="16" t="s">
        <v>87</v>
      </c>
      <c r="G28" s="16" t="s">
        <v>26</v>
      </c>
      <c r="H28" s="16" t="s">
        <v>287</v>
      </c>
      <c r="I28" s="16" t="s">
        <v>81</v>
      </c>
      <c r="J28" s="16" t="s">
        <v>79</v>
      </c>
      <c r="K28" s="16" t="s">
        <v>80</v>
      </c>
      <c r="L28" s="16" t="s">
        <v>79</v>
      </c>
      <c r="M28" s="16" t="s">
        <v>79</v>
      </c>
      <c r="N28" s="12">
        <v>2</v>
      </c>
      <c r="O28" s="16" t="s">
        <v>521</v>
      </c>
      <c r="P28" s="16" t="s">
        <v>288</v>
      </c>
      <c r="Q28" s="16" t="s">
        <v>53</v>
      </c>
      <c r="R28" s="16" t="s">
        <v>227</v>
      </c>
      <c r="S28" s="29" t="s">
        <v>673</v>
      </c>
      <c r="T28" s="16" t="s">
        <v>180</v>
      </c>
      <c r="U28" s="16" t="s">
        <v>29</v>
      </c>
      <c r="V28" s="16" t="s">
        <v>53</v>
      </c>
      <c r="AA28" s="16" t="s">
        <v>573</v>
      </c>
    </row>
    <row r="29" spans="1:27" ht="15">
      <c r="A29" s="16">
        <v>27</v>
      </c>
      <c r="B29" s="16" t="s">
        <v>37</v>
      </c>
      <c r="C29" s="16" t="s">
        <v>15</v>
      </c>
      <c r="D29" s="16">
        <v>368464</v>
      </c>
      <c r="E29" s="16">
        <v>80411</v>
      </c>
      <c r="F29" s="16" t="s">
        <v>87</v>
      </c>
      <c r="G29" s="16" t="s">
        <v>26</v>
      </c>
      <c r="H29" s="16" t="s">
        <v>33</v>
      </c>
      <c r="I29" s="16" t="s">
        <v>119</v>
      </c>
      <c r="J29" s="16" t="s">
        <v>79</v>
      </c>
      <c r="K29" s="16" t="s">
        <v>79</v>
      </c>
      <c r="L29" s="16" t="s">
        <v>79</v>
      </c>
      <c r="M29" s="16" t="s">
        <v>79</v>
      </c>
      <c r="N29" s="12">
        <v>5</v>
      </c>
      <c r="O29" s="16" t="s">
        <v>317</v>
      </c>
      <c r="P29" s="16" t="s">
        <v>576</v>
      </c>
      <c r="Q29" s="16" t="s">
        <v>538</v>
      </c>
      <c r="R29" s="16" t="s">
        <v>53</v>
      </c>
      <c r="S29" s="29" t="s">
        <v>667</v>
      </c>
      <c r="T29" s="16" t="s">
        <v>58</v>
      </c>
      <c r="U29" s="16" t="s">
        <v>173</v>
      </c>
      <c r="V29" s="16" t="s">
        <v>53</v>
      </c>
      <c r="AA29" s="16" t="s">
        <v>573</v>
      </c>
    </row>
    <row r="30" spans="1:27" ht="15">
      <c r="A30" s="16">
        <v>28</v>
      </c>
      <c r="B30" s="16" t="s">
        <v>37</v>
      </c>
      <c r="C30" s="16" t="s">
        <v>400</v>
      </c>
      <c r="D30" s="16">
        <v>398518</v>
      </c>
      <c r="E30" s="16">
        <v>111430</v>
      </c>
      <c r="F30" s="16" t="s">
        <v>87</v>
      </c>
      <c r="G30" s="16" t="s">
        <v>26</v>
      </c>
      <c r="H30" s="16" t="s">
        <v>30</v>
      </c>
      <c r="I30" s="16" t="s">
        <v>81</v>
      </c>
      <c r="J30" s="16" t="s">
        <v>79</v>
      </c>
      <c r="K30" s="16" t="s">
        <v>80</v>
      </c>
      <c r="L30" s="16" t="s">
        <v>79</v>
      </c>
      <c r="M30" s="16" t="s">
        <v>79</v>
      </c>
      <c r="N30" s="12" t="s">
        <v>492</v>
      </c>
      <c r="O30" s="16" t="s">
        <v>533</v>
      </c>
      <c r="P30" s="16" t="s">
        <v>50</v>
      </c>
      <c r="Q30" s="16" t="s">
        <v>543</v>
      </c>
      <c r="R30" s="16" t="s">
        <v>53</v>
      </c>
      <c r="S30" s="29" t="s">
        <v>50</v>
      </c>
      <c r="T30" s="16" t="s">
        <v>50</v>
      </c>
      <c r="U30" s="16" t="s">
        <v>53</v>
      </c>
      <c r="V30" s="16" t="s">
        <v>401</v>
      </c>
      <c r="AA30" s="16" t="s">
        <v>573</v>
      </c>
    </row>
    <row r="31" spans="1:27" ht="15">
      <c r="A31" s="16">
        <v>29</v>
      </c>
      <c r="B31" s="16" t="s">
        <v>37</v>
      </c>
      <c r="C31" s="16" t="s">
        <v>231</v>
      </c>
      <c r="D31" s="16">
        <v>386032</v>
      </c>
      <c r="E31" s="16">
        <v>111189</v>
      </c>
      <c r="F31" s="16" t="s">
        <v>87</v>
      </c>
      <c r="G31" s="16" t="s">
        <v>26</v>
      </c>
      <c r="H31" s="16" t="s">
        <v>32</v>
      </c>
      <c r="I31" s="16" t="s">
        <v>81</v>
      </c>
      <c r="J31" s="16" t="s">
        <v>79</v>
      </c>
      <c r="K31" s="16" t="s">
        <v>80</v>
      </c>
      <c r="L31" s="16" t="s">
        <v>79</v>
      </c>
      <c r="M31" s="16" t="s">
        <v>29</v>
      </c>
      <c r="N31" s="12">
        <v>3</v>
      </c>
      <c r="O31" s="16" t="s">
        <v>145</v>
      </c>
      <c r="P31" s="16" t="s">
        <v>530</v>
      </c>
      <c r="Q31" s="16" t="s">
        <v>53</v>
      </c>
      <c r="R31" s="16" t="s">
        <v>491</v>
      </c>
      <c r="S31" s="29" t="s">
        <v>674</v>
      </c>
      <c r="T31" s="16" t="s">
        <v>58</v>
      </c>
      <c r="U31" s="20">
        <v>18920901.486</v>
      </c>
      <c r="V31" s="16" t="s">
        <v>53</v>
      </c>
      <c r="AA31" s="16" t="s">
        <v>573</v>
      </c>
    </row>
    <row r="32" spans="1:27" ht="15">
      <c r="A32" s="16">
        <v>30</v>
      </c>
      <c r="B32" s="16" t="s">
        <v>37</v>
      </c>
      <c r="C32" s="16" t="s">
        <v>230</v>
      </c>
      <c r="D32" s="16">
        <v>386032</v>
      </c>
      <c r="E32" s="16">
        <v>111189</v>
      </c>
      <c r="F32" s="16" t="s">
        <v>87</v>
      </c>
      <c r="G32" s="16" t="s">
        <v>26</v>
      </c>
      <c r="H32" s="16" t="s">
        <v>32</v>
      </c>
      <c r="I32" s="16" t="s">
        <v>119</v>
      </c>
      <c r="J32" s="16" t="s">
        <v>80</v>
      </c>
      <c r="K32" s="16" t="s">
        <v>80</v>
      </c>
      <c r="L32" s="16" t="s">
        <v>79</v>
      </c>
      <c r="M32" s="16" t="s">
        <v>79</v>
      </c>
      <c r="N32" s="12">
        <v>5</v>
      </c>
      <c r="O32" s="16" t="s">
        <v>145</v>
      </c>
      <c r="P32" s="16" t="s">
        <v>530</v>
      </c>
      <c r="Q32" s="16" t="s">
        <v>53</v>
      </c>
      <c r="R32" s="16" t="s">
        <v>491</v>
      </c>
      <c r="S32" s="29" t="s">
        <v>674</v>
      </c>
      <c r="T32" s="16" t="s">
        <v>58</v>
      </c>
      <c r="U32" s="20">
        <v>18920901.487</v>
      </c>
      <c r="V32" s="16" t="s">
        <v>53</v>
      </c>
      <c r="AA32" s="16" t="s">
        <v>573</v>
      </c>
    </row>
    <row r="33" spans="1:27" ht="15">
      <c r="A33" s="16">
        <v>31</v>
      </c>
      <c r="B33" s="16" t="s">
        <v>37</v>
      </c>
      <c r="C33" s="16" t="s">
        <v>289</v>
      </c>
      <c r="D33" s="16">
        <v>344700</v>
      </c>
      <c r="E33" s="16">
        <v>101500</v>
      </c>
      <c r="F33" s="16" t="s">
        <v>87</v>
      </c>
      <c r="G33" s="16" t="s">
        <v>26</v>
      </c>
      <c r="H33" s="16" t="s">
        <v>32</v>
      </c>
      <c r="I33" s="16" t="s">
        <v>81</v>
      </c>
      <c r="J33" s="16" t="s">
        <v>79</v>
      </c>
      <c r="K33" s="16" t="s">
        <v>79</v>
      </c>
      <c r="L33" s="16" t="s">
        <v>79</v>
      </c>
      <c r="M33" s="16" t="s">
        <v>79</v>
      </c>
      <c r="N33" s="12">
        <v>3</v>
      </c>
      <c r="O33" s="16" t="s">
        <v>145</v>
      </c>
      <c r="P33" s="16" t="s">
        <v>344</v>
      </c>
      <c r="Q33" s="16" t="s">
        <v>53</v>
      </c>
      <c r="R33" s="16" t="s">
        <v>224</v>
      </c>
      <c r="S33" s="29" t="s">
        <v>675</v>
      </c>
      <c r="T33" s="16" t="s">
        <v>65</v>
      </c>
      <c r="U33" s="16" t="s">
        <v>29</v>
      </c>
      <c r="V33" s="16" t="s">
        <v>53</v>
      </c>
      <c r="AA33" s="16" t="s">
        <v>573</v>
      </c>
    </row>
    <row r="34" spans="1:27" ht="15">
      <c r="A34" s="16">
        <v>32</v>
      </c>
      <c r="B34" s="16" t="s">
        <v>37</v>
      </c>
      <c r="C34" s="16" t="s">
        <v>196</v>
      </c>
      <c r="D34" s="16">
        <v>580886</v>
      </c>
      <c r="E34" s="16">
        <v>184140</v>
      </c>
      <c r="F34" s="16" t="s">
        <v>90</v>
      </c>
      <c r="G34" s="16" t="s">
        <v>26</v>
      </c>
      <c r="H34" s="16" t="s">
        <v>30</v>
      </c>
      <c r="I34" s="16" t="s">
        <v>81</v>
      </c>
      <c r="J34" s="16" t="s">
        <v>79</v>
      </c>
      <c r="K34" s="16" t="s">
        <v>79</v>
      </c>
      <c r="L34" s="16" t="s">
        <v>79</v>
      </c>
      <c r="M34" s="16" t="s">
        <v>29</v>
      </c>
      <c r="N34" s="15" t="s">
        <v>415</v>
      </c>
      <c r="O34" s="16" t="s">
        <v>533</v>
      </c>
      <c r="P34" s="16" t="s">
        <v>50</v>
      </c>
      <c r="Q34" s="16" t="s">
        <v>245</v>
      </c>
      <c r="R34" s="16" t="s">
        <v>53</v>
      </c>
      <c r="S34" s="29" t="s">
        <v>50</v>
      </c>
      <c r="T34" s="16" t="s">
        <v>50</v>
      </c>
      <c r="U34" s="16" t="s">
        <v>53</v>
      </c>
      <c r="V34" s="16" t="s">
        <v>195</v>
      </c>
      <c r="AA34" s="16" t="s">
        <v>573</v>
      </c>
    </row>
    <row r="35" spans="1:27" ht="15">
      <c r="A35" s="16">
        <v>33</v>
      </c>
      <c r="B35" s="16" t="s">
        <v>37</v>
      </c>
      <c r="C35" s="16" t="s">
        <v>235</v>
      </c>
      <c r="D35" s="16">
        <v>600385</v>
      </c>
      <c r="E35" s="16">
        <v>224518</v>
      </c>
      <c r="F35" s="16" t="s">
        <v>90</v>
      </c>
      <c r="G35" s="16" t="s">
        <v>26</v>
      </c>
      <c r="H35" s="16" t="s">
        <v>33</v>
      </c>
      <c r="I35" s="16" t="s">
        <v>81</v>
      </c>
      <c r="J35" s="16" t="s">
        <v>79</v>
      </c>
      <c r="K35" s="16" t="s">
        <v>80</v>
      </c>
      <c r="L35" s="16" t="s">
        <v>79</v>
      </c>
      <c r="M35" s="16" t="s">
        <v>79</v>
      </c>
      <c r="N35" s="12" t="s">
        <v>492</v>
      </c>
      <c r="O35" s="16" t="s">
        <v>145</v>
      </c>
      <c r="P35" s="16" t="s">
        <v>44</v>
      </c>
      <c r="Q35" s="16" t="s">
        <v>53</v>
      </c>
      <c r="R35" s="16" t="s">
        <v>54</v>
      </c>
      <c r="S35" s="29" t="s">
        <v>676</v>
      </c>
      <c r="T35" s="16" t="s">
        <v>12</v>
      </c>
      <c r="U35" s="16" t="s">
        <v>188</v>
      </c>
      <c r="V35" s="16" t="s">
        <v>53</v>
      </c>
      <c r="AA35" s="16" t="s">
        <v>573</v>
      </c>
    </row>
    <row r="36" spans="1:27" ht="15">
      <c r="A36" s="16">
        <v>34</v>
      </c>
      <c r="B36" s="16" t="s">
        <v>37</v>
      </c>
      <c r="C36" s="16" t="s">
        <v>106</v>
      </c>
      <c r="D36" s="16">
        <v>554808</v>
      </c>
      <c r="E36" s="16">
        <v>216630</v>
      </c>
      <c r="F36" s="16" t="s">
        <v>90</v>
      </c>
      <c r="G36" s="16" t="s">
        <v>26</v>
      </c>
      <c r="H36" s="16" t="s">
        <v>32</v>
      </c>
      <c r="I36" s="16" t="s">
        <v>81</v>
      </c>
      <c r="J36" s="16" t="s">
        <v>80</v>
      </c>
      <c r="K36" s="16" t="s">
        <v>79</v>
      </c>
      <c r="L36" s="16" t="s">
        <v>80</v>
      </c>
      <c r="M36" s="16" t="s">
        <v>79</v>
      </c>
      <c r="N36" s="12">
        <v>1</v>
      </c>
      <c r="O36" s="16" t="s">
        <v>533</v>
      </c>
      <c r="P36" s="16" t="s">
        <v>50</v>
      </c>
      <c r="Q36" s="16" t="s">
        <v>534</v>
      </c>
      <c r="R36" s="16" t="s">
        <v>53</v>
      </c>
      <c r="S36" s="29" t="s">
        <v>50</v>
      </c>
      <c r="T36" s="16" t="s">
        <v>50</v>
      </c>
      <c r="U36" s="16" t="s">
        <v>53</v>
      </c>
      <c r="V36" s="16" t="s">
        <v>315</v>
      </c>
      <c r="AA36" s="16" t="s">
        <v>573</v>
      </c>
    </row>
    <row r="37" spans="1:27" ht="15">
      <c r="A37" s="16">
        <v>35</v>
      </c>
      <c r="B37" s="16" t="s">
        <v>37</v>
      </c>
      <c r="C37" s="16" t="s">
        <v>181</v>
      </c>
      <c r="D37" s="16">
        <v>586459</v>
      </c>
      <c r="E37" s="16">
        <v>219168</v>
      </c>
      <c r="F37" s="16" t="s">
        <v>90</v>
      </c>
      <c r="G37" s="16" t="s">
        <v>26</v>
      </c>
      <c r="H37" s="16" t="s">
        <v>30</v>
      </c>
      <c r="I37" s="16" t="s">
        <v>81</v>
      </c>
      <c r="J37" s="16" t="s">
        <v>79</v>
      </c>
      <c r="K37" s="16" t="s">
        <v>80</v>
      </c>
      <c r="L37" s="16" t="s">
        <v>80</v>
      </c>
      <c r="M37" s="16" t="s">
        <v>79</v>
      </c>
      <c r="N37" s="12">
        <v>1</v>
      </c>
      <c r="O37" s="16" t="s">
        <v>39</v>
      </c>
      <c r="P37" s="16" t="s">
        <v>182</v>
      </c>
      <c r="Q37" s="16" t="s">
        <v>53</v>
      </c>
      <c r="R37" s="16" t="s">
        <v>183</v>
      </c>
      <c r="S37" s="29" t="s">
        <v>677</v>
      </c>
      <c r="T37" s="16" t="s">
        <v>12</v>
      </c>
      <c r="U37" s="16" t="s">
        <v>187</v>
      </c>
      <c r="V37" s="16" t="s">
        <v>53</v>
      </c>
      <c r="AA37" s="16" t="s">
        <v>573</v>
      </c>
    </row>
    <row r="38" spans="1:27" ht="15">
      <c r="A38" s="16">
        <v>36</v>
      </c>
      <c r="B38" s="16" t="s">
        <v>37</v>
      </c>
      <c r="C38" s="16" t="s">
        <v>302</v>
      </c>
      <c r="D38" s="16">
        <v>559349</v>
      </c>
      <c r="E38" s="16">
        <v>213358</v>
      </c>
      <c r="F38" s="16" t="s">
        <v>90</v>
      </c>
      <c r="G38" s="16" t="s">
        <v>26</v>
      </c>
      <c r="H38" s="16" t="s">
        <v>30</v>
      </c>
      <c r="I38" s="16" t="s">
        <v>81</v>
      </c>
      <c r="J38" s="16" t="s">
        <v>79</v>
      </c>
      <c r="K38" s="16" t="s">
        <v>80</v>
      </c>
      <c r="L38" s="16" t="s">
        <v>79</v>
      </c>
      <c r="M38" s="16" t="s">
        <v>79</v>
      </c>
      <c r="N38" s="12" t="s">
        <v>459</v>
      </c>
      <c r="O38" s="16" t="s">
        <v>533</v>
      </c>
      <c r="P38" s="16" t="s">
        <v>50</v>
      </c>
      <c r="Q38" s="16" t="s">
        <v>549</v>
      </c>
      <c r="R38" s="16" t="s">
        <v>53</v>
      </c>
      <c r="S38" s="29" t="s">
        <v>50</v>
      </c>
      <c r="T38" s="16" t="s">
        <v>50</v>
      </c>
      <c r="U38" s="16" t="s">
        <v>53</v>
      </c>
      <c r="V38" s="16" t="s">
        <v>74</v>
      </c>
      <c r="AA38" s="16" t="s">
        <v>573</v>
      </c>
    </row>
    <row r="39" spans="1:27" ht="15">
      <c r="A39" s="16">
        <v>37</v>
      </c>
      <c r="B39" s="16" t="s">
        <v>37</v>
      </c>
      <c r="C39" s="16" t="s">
        <v>284</v>
      </c>
      <c r="D39" s="16">
        <v>417397</v>
      </c>
      <c r="E39" s="16">
        <v>220821</v>
      </c>
      <c r="F39" s="16" t="s">
        <v>283</v>
      </c>
      <c r="G39" s="16" t="s">
        <v>26</v>
      </c>
      <c r="H39" s="16" t="s">
        <v>32</v>
      </c>
      <c r="I39" s="16" t="s">
        <v>314</v>
      </c>
      <c r="J39" s="16" t="s">
        <v>80</v>
      </c>
      <c r="K39" s="16" t="s">
        <v>79</v>
      </c>
      <c r="L39" s="16" t="s">
        <v>79</v>
      </c>
      <c r="M39" s="16" t="s">
        <v>79</v>
      </c>
      <c r="N39" s="12">
        <v>5</v>
      </c>
      <c r="O39" s="16" t="s">
        <v>497</v>
      </c>
      <c r="Q39" s="16" t="s">
        <v>538</v>
      </c>
      <c r="R39" s="16" t="s">
        <v>53</v>
      </c>
      <c r="S39" s="29" t="s">
        <v>678</v>
      </c>
      <c r="T39" s="16" t="s">
        <v>286</v>
      </c>
      <c r="U39" s="16" t="s">
        <v>285</v>
      </c>
      <c r="V39" s="16" t="s">
        <v>53</v>
      </c>
      <c r="AA39" s="16" t="s">
        <v>573</v>
      </c>
    </row>
    <row r="40" spans="1:27" ht="30">
      <c r="A40" s="16">
        <v>38</v>
      </c>
      <c r="B40" s="16" t="s">
        <v>37</v>
      </c>
      <c r="C40" s="16" t="s">
        <v>524</v>
      </c>
      <c r="D40" s="16">
        <v>402834</v>
      </c>
      <c r="E40" s="16">
        <v>195117</v>
      </c>
      <c r="F40" s="16" t="s">
        <v>283</v>
      </c>
      <c r="G40" s="16" t="s">
        <v>26</v>
      </c>
      <c r="H40" s="16" t="s">
        <v>33</v>
      </c>
      <c r="I40" s="16" t="s">
        <v>119</v>
      </c>
      <c r="J40" s="16" t="s">
        <v>79</v>
      </c>
      <c r="K40" s="16" t="s">
        <v>79</v>
      </c>
      <c r="L40" s="16" t="s">
        <v>79</v>
      </c>
      <c r="M40" s="16" t="s">
        <v>79</v>
      </c>
      <c r="N40" s="12">
        <v>5</v>
      </c>
      <c r="O40" s="16" t="s">
        <v>497</v>
      </c>
      <c r="P40" s="16" t="s">
        <v>142</v>
      </c>
      <c r="Q40" s="16" t="s">
        <v>538</v>
      </c>
      <c r="R40" s="16" t="s">
        <v>53</v>
      </c>
      <c r="S40" s="29" t="s">
        <v>679</v>
      </c>
      <c r="V40" s="16" t="s">
        <v>53</v>
      </c>
      <c r="X40" s="32" t="s">
        <v>639</v>
      </c>
      <c r="AA40" s="16" t="s">
        <v>573</v>
      </c>
    </row>
    <row r="41" spans="1:27" ht="60">
      <c r="A41" s="16">
        <v>39</v>
      </c>
      <c r="B41" s="16" t="s">
        <v>37</v>
      </c>
      <c r="C41" s="16" t="s">
        <v>386</v>
      </c>
      <c r="D41" s="16">
        <v>471600</v>
      </c>
      <c r="E41" s="16">
        <v>150982</v>
      </c>
      <c r="F41" s="16" t="s">
        <v>213</v>
      </c>
      <c r="G41" s="16" t="s">
        <v>26</v>
      </c>
      <c r="H41" s="16" t="s">
        <v>30</v>
      </c>
      <c r="I41" s="16" t="s">
        <v>81</v>
      </c>
      <c r="J41" s="16" t="s">
        <v>79</v>
      </c>
      <c r="K41" s="16" t="s">
        <v>79</v>
      </c>
      <c r="L41" s="16" t="s">
        <v>79</v>
      </c>
      <c r="M41" s="16" t="s">
        <v>29</v>
      </c>
      <c r="N41" s="12" t="s">
        <v>518</v>
      </c>
      <c r="O41" s="16" t="s">
        <v>533</v>
      </c>
      <c r="P41" s="16" t="s">
        <v>50</v>
      </c>
      <c r="Q41" s="16" t="s">
        <v>540</v>
      </c>
      <c r="R41" s="16" t="s">
        <v>53</v>
      </c>
      <c r="S41" s="29" t="s">
        <v>50</v>
      </c>
      <c r="T41" s="16" t="s">
        <v>50</v>
      </c>
      <c r="U41" s="16" t="s">
        <v>53</v>
      </c>
      <c r="V41" s="16" t="s">
        <v>413</v>
      </c>
      <c r="Y41" s="32" t="s">
        <v>508</v>
      </c>
      <c r="AA41" s="16" t="s">
        <v>573</v>
      </c>
    </row>
    <row r="42" spans="1:27" ht="15">
      <c r="A42" s="16">
        <v>40</v>
      </c>
      <c r="B42" s="16" t="s">
        <v>37</v>
      </c>
      <c r="C42" s="16" t="s">
        <v>214</v>
      </c>
      <c r="D42" s="16">
        <v>472096</v>
      </c>
      <c r="E42" s="16">
        <v>104087</v>
      </c>
      <c r="F42" s="16" t="s">
        <v>213</v>
      </c>
      <c r="G42" s="16" t="s">
        <v>26</v>
      </c>
      <c r="H42" s="16" t="s">
        <v>33</v>
      </c>
      <c r="I42" s="16" t="s">
        <v>81</v>
      </c>
      <c r="J42" s="16" t="s">
        <v>79</v>
      </c>
      <c r="K42" s="16" t="s">
        <v>80</v>
      </c>
      <c r="L42" s="16" t="s">
        <v>79</v>
      </c>
      <c r="M42" s="16" t="s">
        <v>79</v>
      </c>
      <c r="N42" s="12">
        <v>2</v>
      </c>
      <c r="O42" s="16" t="s">
        <v>252</v>
      </c>
      <c r="P42" s="16" t="s">
        <v>216</v>
      </c>
      <c r="Q42" s="16" t="s">
        <v>53</v>
      </c>
      <c r="R42" s="16" t="s">
        <v>535</v>
      </c>
      <c r="S42" s="29" t="s">
        <v>680</v>
      </c>
      <c r="T42" s="16" t="s">
        <v>309</v>
      </c>
      <c r="U42" s="16" t="s">
        <v>53</v>
      </c>
      <c r="V42" s="16" t="s">
        <v>53</v>
      </c>
      <c r="AA42" s="16" t="s">
        <v>573</v>
      </c>
    </row>
    <row r="43" spans="1:27" ht="15">
      <c r="A43" s="16">
        <v>41</v>
      </c>
      <c r="B43" s="16" t="s">
        <v>37</v>
      </c>
      <c r="C43" s="16" t="s">
        <v>215</v>
      </c>
      <c r="D43" s="16">
        <v>472096</v>
      </c>
      <c r="E43" s="16">
        <v>104087</v>
      </c>
      <c r="F43" s="16" t="s">
        <v>213</v>
      </c>
      <c r="G43" s="16" t="s">
        <v>26</v>
      </c>
      <c r="H43" s="16" t="s">
        <v>33</v>
      </c>
      <c r="I43" s="16" t="s">
        <v>81</v>
      </c>
      <c r="J43" s="16" t="s">
        <v>79</v>
      </c>
      <c r="K43" s="16" t="s">
        <v>80</v>
      </c>
      <c r="L43" s="16" t="s">
        <v>79</v>
      </c>
      <c r="M43" s="16" t="s">
        <v>79</v>
      </c>
      <c r="N43" s="12" t="s">
        <v>492</v>
      </c>
      <c r="O43" s="16" t="s">
        <v>252</v>
      </c>
      <c r="P43" s="16" t="s">
        <v>216</v>
      </c>
      <c r="Q43" s="16" t="s">
        <v>543</v>
      </c>
      <c r="R43" s="16" t="s">
        <v>310</v>
      </c>
      <c r="S43" s="29" t="s">
        <v>680</v>
      </c>
      <c r="T43" s="16" t="s">
        <v>309</v>
      </c>
      <c r="U43" s="16" t="s">
        <v>53</v>
      </c>
      <c r="V43" s="16" t="s">
        <v>53</v>
      </c>
      <c r="AA43" s="16" t="s">
        <v>573</v>
      </c>
    </row>
    <row r="44" spans="1:27" ht="15">
      <c r="A44" s="16">
        <v>42</v>
      </c>
      <c r="B44" s="16" t="s">
        <v>37</v>
      </c>
      <c r="C44" s="16" t="s">
        <v>454</v>
      </c>
      <c r="D44" s="16">
        <v>449025</v>
      </c>
      <c r="E44" s="16">
        <v>129750</v>
      </c>
      <c r="F44" s="16" t="s">
        <v>213</v>
      </c>
      <c r="G44" s="16" t="s">
        <v>26</v>
      </c>
      <c r="H44" s="16" t="s">
        <v>30</v>
      </c>
      <c r="I44" s="16" t="s">
        <v>81</v>
      </c>
      <c r="J44" s="16" t="s">
        <v>79</v>
      </c>
      <c r="K44" s="16" t="s">
        <v>80</v>
      </c>
      <c r="L44" s="16" t="s">
        <v>79</v>
      </c>
      <c r="M44" s="16" t="s">
        <v>79</v>
      </c>
      <c r="N44" s="12" t="s">
        <v>492</v>
      </c>
      <c r="O44" s="16" t="s">
        <v>533</v>
      </c>
      <c r="P44" s="16" t="s">
        <v>50</v>
      </c>
      <c r="Q44" s="16" t="s">
        <v>543</v>
      </c>
      <c r="R44" s="16" t="s">
        <v>53</v>
      </c>
      <c r="S44" s="29" t="s">
        <v>50</v>
      </c>
      <c r="T44" s="16" t="s">
        <v>50</v>
      </c>
      <c r="U44" s="16" t="s">
        <v>53</v>
      </c>
      <c r="V44" s="16" t="s">
        <v>453</v>
      </c>
      <c r="AA44" s="16" t="s">
        <v>573</v>
      </c>
    </row>
    <row r="45" spans="1:27" ht="15">
      <c r="A45" s="16">
        <v>43</v>
      </c>
      <c r="B45" s="16" t="s">
        <v>37</v>
      </c>
      <c r="C45" s="16" t="s">
        <v>374</v>
      </c>
      <c r="D45" s="16">
        <v>322805</v>
      </c>
      <c r="E45" s="16">
        <v>242118</v>
      </c>
      <c r="F45" s="16" t="s">
        <v>487</v>
      </c>
      <c r="G45" s="16" t="s">
        <v>26</v>
      </c>
      <c r="H45" s="16" t="s">
        <v>30</v>
      </c>
      <c r="I45" s="16" t="s">
        <v>81</v>
      </c>
      <c r="J45" s="16" t="s">
        <v>79</v>
      </c>
      <c r="K45" s="16" t="s">
        <v>80</v>
      </c>
      <c r="L45" s="16" t="s">
        <v>79</v>
      </c>
      <c r="M45" s="16" t="s">
        <v>29</v>
      </c>
      <c r="N45" s="12" t="s">
        <v>492</v>
      </c>
      <c r="O45" s="16" t="s">
        <v>533</v>
      </c>
      <c r="P45" s="16" t="s">
        <v>50</v>
      </c>
      <c r="Q45" s="16" t="s">
        <v>543</v>
      </c>
      <c r="R45" s="16" t="s">
        <v>53</v>
      </c>
      <c r="S45" s="29" t="s">
        <v>50</v>
      </c>
      <c r="T45" s="16" t="s">
        <v>50</v>
      </c>
      <c r="U45" s="16" t="s">
        <v>53</v>
      </c>
      <c r="V45" s="16" t="s">
        <v>403</v>
      </c>
      <c r="AA45" s="16" t="s">
        <v>573</v>
      </c>
    </row>
    <row r="46" spans="1:27" ht="15">
      <c r="A46" s="16">
        <v>44</v>
      </c>
      <c r="B46" s="16" t="s">
        <v>37</v>
      </c>
      <c r="C46" s="16" t="s">
        <v>421</v>
      </c>
      <c r="D46" s="16">
        <v>520117</v>
      </c>
      <c r="E46" s="16">
        <v>206028</v>
      </c>
      <c r="F46" s="16" t="s">
        <v>102</v>
      </c>
      <c r="G46" s="16" t="s">
        <v>26</v>
      </c>
      <c r="H46" s="16" t="s">
        <v>30</v>
      </c>
      <c r="I46" s="16" t="s">
        <v>81</v>
      </c>
      <c r="J46" s="16" t="s">
        <v>79</v>
      </c>
      <c r="K46" s="16" t="s">
        <v>79</v>
      </c>
      <c r="L46" s="16" t="s">
        <v>80</v>
      </c>
      <c r="M46" s="16" t="s">
        <v>29</v>
      </c>
      <c r="N46" s="12" t="s">
        <v>399</v>
      </c>
      <c r="O46" s="16" t="s">
        <v>533</v>
      </c>
      <c r="P46" s="16" t="s">
        <v>50</v>
      </c>
      <c r="Q46" s="16" t="s">
        <v>547</v>
      </c>
      <c r="R46" s="16" t="s">
        <v>53</v>
      </c>
      <c r="S46" s="29" t="s">
        <v>50</v>
      </c>
      <c r="T46" s="16" t="s">
        <v>50</v>
      </c>
      <c r="U46" s="16" t="s">
        <v>53</v>
      </c>
      <c r="V46" s="16" t="s">
        <v>414</v>
      </c>
      <c r="AA46" s="16" t="s">
        <v>573</v>
      </c>
    </row>
    <row r="47" spans="1:27" ht="15">
      <c r="A47" s="16">
        <v>45</v>
      </c>
      <c r="B47" s="16" t="s">
        <v>37</v>
      </c>
      <c r="C47" s="16" t="s">
        <v>493</v>
      </c>
      <c r="D47" s="16">
        <v>543921</v>
      </c>
      <c r="E47" s="16">
        <v>222723</v>
      </c>
      <c r="F47" s="16" t="s">
        <v>102</v>
      </c>
      <c r="G47" s="16" t="s">
        <v>26</v>
      </c>
      <c r="H47" s="16" t="s">
        <v>30</v>
      </c>
      <c r="I47" s="16" t="s">
        <v>81</v>
      </c>
      <c r="J47" s="16" t="s">
        <v>79</v>
      </c>
      <c r="K47" s="16" t="s">
        <v>80</v>
      </c>
      <c r="L47" s="16" t="s">
        <v>80</v>
      </c>
      <c r="M47" s="16" t="s">
        <v>79</v>
      </c>
      <c r="N47" s="12">
        <v>4</v>
      </c>
      <c r="O47" s="16" t="s">
        <v>533</v>
      </c>
      <c r="P47" s="16" t="s">
        <v>50</v>
      </c>
      <c r="Q47" s="16" t="s">
        <v>536</v>
      </c>
      <c r="R47" s="16" t="s">
        <v>53</v>
      </c>
      <c r="S47" s="29" t="s">
        <v>50</v>
      </c>
      <c r="T47" s="16" t="s">
        <v>50</v>
      </c>
      <c r="U47" s="16" t="s">
        <v>53</v>
      </c>
      <c r="V47" s="16" t="s">
        <v>402</v>
      </c>
      <c r="AA47" s="16" t="s">
        <v>573</v>
      </c>
    </row>
    <row r="48" spans="1:27" ht="15">
      <c r="A48" s="16">
        <v>46</v>
      </c>
      <c r="B48" s="16" t="s">
        <v>37</v>
      </c>
      <c r="C48" s="16" t="s">
        <v>620</v>
      </c>
      <c r="D48" s="16">
        <v>636000</v>
      </c>
      <c r="E48" s="16">
        <v>310000</v>
      </c>
      <c r="F48" s="16" t="s">
        <v>199</v>
      </c>
      <c r="G48" s="16" t="s">
        <v>26</v>
      </c>
      <c r="H48" s="16" t="s">
        <v>32</v>
      </c>
      <c r="I48" s="16" t="s">
        <v>81</v>
      </c>
      <c r="J48" s="16" t="s">
        <v>79</v>
      </c>
      <c r="K48" s="16" t="s">
        <v>79</v>
      </c>
      <c r="L48" s="16" t="s">
        <v>149</v>
      </c>
      <c r="M48" s="16" t="s">
        <v>79</v>
      </c>
      <c r="N48" s="12" t="s">
        <v>518</v>
      </c>
      <c r="O48" s="16" t="s">
        <v>533</v>
      </c>
      <c r="P48" s="16" t="s">
        <v>50</v>
      </c>
      <c r="Q48" s="16" t="s">
        <v>540</v>
      </c>
      <c r="S48" s="29" t="s">
        <v>50</v>
      </c>
      <c r="T48" s="16" t="s">
        <v>50</v>
      </c>
      <c r="U48" s="16" t="s">
        <v>53</v>
      </c>
      <c r="V48" s="16" t="s">
        <v>621</v>
      </c>
      <c r="AA48" s="16" t="s">
        <v>573</v>
      </c>
    </row>
    <row r="49" spans="1:27" ht="15">
      <c r="A49" s="16">
        <v>47</v>
      </c>
      <c r="B49" s="16" t="s">
        <v>37</v>
      </c>
      <c r="C49" s="16" t="s">
        <v>330</v>
      </c>
      <c r="D49" s="16">
        <v>571204</v>
      </c>
      <c r="E49" s="16">
        <v>159682</v>
      </c>
      <c r="F49" s="16" t="s">
        <v>83</v>
      </c>
      <c r="G49" s="16" t="s">
        <v>26</v>
      </c>
      <c r="H49" s="16" t="s">
        <v>112</v>
      </c>
      <c r="I49" s="16" t="s">
        <v>81</v>
      </c>
      <c r="J49" s="16" t="s">
        <v>80</v>
      </c>
      <c r="K49" s="16" t="s">
        <v>79</v>
      </c>
      <c r="L49" s="16" t="s">
        <v>80</v>
      </c>
      <c r="M49" s="16" t="s">
        <v>79</v>
      </c>
      <c r="N49" s="12">
        <v>1</v>
      </c>
      <c r="O49" s="16" t="s">
        <v>39</v>
      </c>
      <c r="P49" s="16" t="s">
        <v>40</v>
      </c>
      <c r="Q49" s="16" t="s">
        <v>53</v>
      </c>
      <c r="R49" s="16" t="s">
        <v>183</v>
      </c>
      <c r="S49" s="29" t="s">
        <v>57</v>
      </c>
      <c r="T49" s="16" t="s">
        <v>58</v>
      </c>
      <c r="U49" s="20">
        <v>18870610.1</v>
      </c>
      <c r="V49" s="16" t="s">
        <v>53</v>
      </c>
      <c r="AA49" s="16" t="s">
        <v>573</v>
      </c>
    </row>
    <row r="50" spans="1:27" ht="15">
      <c r="A50" s="16">
        <v>48</v>
      </c>
      <c r="B50" s="16" t="s">
        <v>37</v>
      </c>
      <c r="C50" s="16" t="s">
        <v>280</v>
      </c>
      <c r="D50" s="16">
        <v>486279</v>
      </c>
      <c r="E50" s="16">
        <v>187237</v>
      </c>
      <c r="F50" s="16" t="s">
        <v>83</v>
      </c>
      <c r="G50" s="16" t="s">
        <v>26</v>
      </c>
      <c r="H50" s="16" t="s">
        <v>33</v>
      </c>
      <c r="I50" s="16" t="s">
        <v>81</v>
      </c>
      <c r="J50" s="16" t="s">
        <v>79</v>
      </c>
      <c r="K50" s="16" t="s">
        <v>79</v>
      </c>
      <c r="L50" s="16" t="s">
        <v>79</v>
      </c>
      <c r="M50" s="16" t="s">
        <v>79</v>
      </c>
      <c r="N50" s="12">
        <v>7</v>
      </c>
      <c r="O50" s="16" t="s">
        <v>497</v>
      </c>
      <c r="P50" s="16" t="s">
        <v>290</v>
      </c>
      <c r="Q50" s="16" t="s">
        <v>540</v>
      </c>
      <c r="R50" s="16" t="s">
        <v>53</v>
      </c>
      <c r="S50" s="29" t="s">
        <v>681</v>
      </c>
      <c r="V50" s="16" t="s">
        <v>53</v>
      </c>
      <c r="AA50" s="16" t="s">
        <v>573</v>
      </c>
    </row>
    <row r="51" spans="1:27" ht="15">
      <c r="A51" s="16">
        <v>49</v>
      </c>
      <c r="B51" s="16" t="s">
        <v>37</v>
      </c>
      <c r="C51" s="16" t="s">
        <v>327</v>
      </c>
      <c r="D51" s="16">
        <v>364930</v>
      </c>
      <c r="E51" s="16">
        <v>435345</v>
      </c>
      <c r="F51" s="16" t="s">
        <v>274</v>
      </c>
      <c r="G51" s="16" t="s">
        <v>26</v>
      </c>
      <c r="H51" s="16" t="s">
        <v>33</v>
      </c>
      <c r="I51" s="16" t="s">
        <v>119</v>
      </c>
      <c r="J51" s="16" t="s">
        <v>79</v>
      </c>
      <c r="K51" s="16" t="s">
        <v>79</v>
      </c>
      <c r="L51" s="16" t="s">
        <v>79</v>
      </c>
      <c r="M51" s="16" t="s">
        <v>79</v>
      </c>
      <c r="N51" s="12">
        <v>5</v>
      </c>
      <c r="O51" s="16" t="s">
        <v>145</v>
      </c>
      <c r="P51" s="16" t="s">
        <v>347</v>
      </c>
      <c r="Q51" s="16" t="s">
        <v>538</v>
      </c>
      <c r="R51" s="16" t="s">
        <v>53</v>
      </c>
      <c r="S51" s="29" t="s">
        <v>682</v>
      </c>
      <c r="T51" s="16" t="s">
        <v>295</v>
      </c>
      <c r="V51" s="16" t="s">
        <v>53</v>
      </c>
      <c r="AA51" s="16" t="s">
        <v>573</v>
      </c>
    </row>
    <row r="52" spans="1:27" ht="15">
      <c r="A52" s="16">
        <v>50</v>
      </c>
      <c r="B52" s="16" t="s">
        <v>37</v>
      </c>
      <c r="C52" s="16" t="s">
        <v>165</v>
      </c>
      <c r="D52" s="16">
        <v>454376</v>
      </c>
      <c r="E52" s="16">
        <v>313173</v>
      </c>
      <c r="F52" s="16" t="s">
        <v>158</v>
      </c>
      <c r="G52" s="16" t="s">
        <v>26</v>
      </c>
      <c r="H52" s="16" t="s">
        <v>30</v>
      </c>
      <c r="I52" s="16" t="s">
        <v>81</v>
      </c>
      <c r="J52" s="16" t="s">
        <v>79</v>
      </c>
      <c r="K52" s="16" t="s">
        <v>79</v>
      </c>
      <c r="L52" s="16" t="s">
        <v>79</v>
      </c>
      <c r="M52" s="16" t="s">
        <v>79</v>
      </c>
      <c r="N52" s="12">
        <v>7</v>
      </c>
      <c r="O52" s="16" t="s">
        <v>533</v>
      </c>
      <c r="P52" s="16" t="s">
        <v>50</v>
      </c>
      <c r="Q52" s="16" t="s">
        <v>540</v>
      </c>
      <c r="R52" s="16" t="s">
        <v>53</v>
      </c>
      <c r="S52" s="29" t="s">
        <v>50</v>
      </c>
      <c r="T52" s="16" t="s">
        <v>50</v>
      </c>
      <c r="U52" s="16" t="s">
        <v>53</v>
      </c>
      <c r="V52" s="16" t="s">
        <v>164</v>
      </c>
      <c r="AA52" s="16" t="s">
        <v>573</v>
      </c>
    </row>
    <row r="53" spans="1:27" ht="15">
      <c r="A53" s="16">
        <v>51</v>
      </c>
      <c r="B53" s="16" t="s">
        <v>37</v>
      </c>
      <c r="C53" s="16" t="s">
        <v>137</v>
      </c>
      <c r="D53" s="16">
        <v>483417</v>
      </c>
      <c r="E53" s="16">
        <v>344849</v>
      </c>
      <c r="F53" s="16" t="s">
        <v>138</v>
      </c>
      <c r="G53" s="16" t="s">
        <v>26</v>
      </c>
      <c r="H53" s="16" t="s">
        <v>33</v>
      </c>
      <c r="I53" s="16" t="s">
        <v>81</v>
      </c>
      <c r="J53" s="16" t="s">
        <v>80</v>
      </c>
      <c r="K53" s="16" t="s">
        <v>80</v>
      </c>
      <c r="L53" s="16" t="s">
        <v>79</v>
      </c>
      <c r="M53" s="16" t="s">
        <v>79</v>
      </c>
      <c r="N53" s="12">
        <v>2</v>
      </c>
      <c r="O53" s="16" t="s">
        <v>533</v>
      </c>
      <c r="P53" s="16" t="s">
        <v>50</v>
      </c>
      <c r="Q53" s="16" t="s">
        <v>535</v>
      </c>
      <c r="R53" s="16" t="s">
        <v>53</v>
      </c>
      <c r="S53" s="29" t="s">
        <v>50</v>
      </c>
      <c r="T53" s="16" t="s">
        <v>50</v>
      </c>
      <c r="U53" s="16" t="s">
        <v>53</v>
      </c>
      <c r="V53" s="16" t="s">
        <v>136</v>
      </c>
      <c r="AA53" s="16" t="s">
        <v>573</v>
      </c>
    </row>
    <row r="54" spans="1:27" ht="15">
      <c r="A54" s="16">
        <v>52</v>
      </c>
      <c r="B54" s="16" t="s">
        <v>37</v>
      </c>
      <c r="C54" s="16" t="s">
        <v>156</v>
      </c>
      <c r="D54" s="16">
        <v>529926</v>
      </c>
      <c r="E54" s="16">
        <v>361354</v>
      </c>
      <c r="F54" s="16" t="s">
        <v>138</v>
      </c>
      <c r="G54" s="16" t="s">
        <v>26</v>
      </c>
      <c r="H54" s="16" t="s">
        <v>30</v>
      </c>
      <c r="I54" s="16" t="s">
        <v>119</v>
      </c>
      <c r="J54" s="16" t="s">
        <v>79</v>
      </c>
      <c r="K54" s="16" t="s">
        <v>79</v>
      </c>
      <c r="L54" s="16" t="s">
        <v>79</v>
      </c>
      <c r="M54" s="16" t="s">
        <v>29</v>
      </c>
      <c r="N54" s="12">
        <v>5</v>
      </c>
      <c r="O54" s="16" t="s">
        <v>533</v>
      </c>
      <c r="P54" s="16" t="s">
        <v>50</v>
      </c>
      <c r="Q54" s="16" t="s">
        <v>538</v>
      </c>
      <c r="R54" s="16" t="s">
        <v>53</v>
      </c>
      <c r="S54" s="29" t="s">
        <v>50</v>
      </c>
      <c r="T54" s="16" t="s">
        <v>50</v>
      </c>
      <c r="U54" s="16" t="s">
        <v>53</v>
      </c>
      <c r="V54" s="16" t="s">
        <v>155</v>
      </c>
      <c r="AA54" s="16" t="s">
        <v>573</v>
      </c>
    </row>
    <row r="55" spans="1:27" ht="15">
      <c r="A55" s="16">
        <v>53</v>
      </c>
      <c r="B55" s="16" t="s">
        <v>37</v>
      </c>
      <c r="C55" s="16" t="s">
        <v>404</v>
      </c>
      <c r="D55" s="16">
        <v>506729</v>
      </c>
      <c r="E55" s="16">
        <v>346846</v>
      </c>
      <c r="F55" s="16" t="s">
        <v>138</v>
      </c>
      <c r="G55" s="16" t="s">
        <v>26</v>
      </c>
      <c r="H55" s="16" t="s">
        <v>30</v>
      </c>
      <c r="I55" s="16" t="s">
        <v>81</v>
      </c>
      <c r="J55" s="16" t="s">
        <v>79</v>
      </c>
      <c r="K55" s="16" t="s">
        <v>79</v>
      </c>
      <c r="L55" s="16" t="s">
        <v>79</v>
      </c>
      <c r="M55" s="16" t="s">
        <v>79</v>
      </c>
      <c r="N55" s="12" t="s">
        <v>392</v>
      </c>
      <c r="O55" s="16" t="s">
        <v>533</v>
      </c>
      <c r="P55" s="16" t="s">
        <v>50</v>
      </c>
      <c r="Q55" s="16" t="s">
        <v>547</v>
      </c>
      <c r="R55" s="16" t="s">
        <v>53</v>
      </c>
      <c r="S55" s="29" t="s">
        <v>50</v>
      </c>
      <c r="T55" s="16" t="s">
        <v>50</v>
      </c>
      <c r="V55" s="16" t="s">
        <v>405</v>
      </c>
      <c r="AA55" s="16" t="s">
        <v>573</v>
      </c>
    </row>
    <row r="56" spans="1:27" ht="15">
      <c r="A56" s="16">
        <v>54</v>
      </c>
      <c r="B56" s="16" t="s">
        <v>37</v>
      </c>
      <c r="C56" s="16" t="s">
        <v>191</v>
      </c>
      <c r="D56" s="16">
        <v>409810</v>
      </c>
      <c r="E56" s="16">
        <v>156437</v>
      </c>
      <c r="F56" s="16" t="s">
        <v>138</v>
      </c>
      <c r="G56" s="16" t="s">
        <v>26</v>
      </c>
      <c r="H56" s="16" t="s">
        <v>30</v>
      </c>
      <c r="I56" s="16" t="s">
        <v>81</v>
      </c>
      <c r="J56" s="16" t="s">
        <v>80</v>
      </c>
      <c r="K56" s="16" t="s">
        <v>79</v>
      </c>
      <c r="L56" s="16" t="s">
        <v>79</v>
      </c>
      <c r="M56" s="16" t="s">
        <v>79</v>
      </c>
      <c r="N56" s="12">
        <v>6</v>
      </c>
      <c r="O56" s="16" t="s">
        <v>533</v>
      </c>
      <c r="P56" s="16" t="s">
        <v>50</v>
      </c>
      <c r="Q56" s="16" t="s">
        <v>541</v>
      </c>
      <c r="R56" s="16" t="s">
        <v>53</v>
      </c>
      <c r="S56" s="29" t="s">
        <v>50</v>
      </c>
      <c r="T56" s="16" t="s">
        <v>50</v>
      </c>
      <c r="U56" s="16" t="s">
        <v>53</v>
      </c>
      <c r="V56" s="16" t="s">
        <v>192</v>
      </c>
      <c r="AA56" s="16" t="s">
        <v>573</v>
      </c>
    </row>
    <row r="57" spans="1:27" ht="15">
      <c r="A57" s="16">
        <v>55</v>
      </c>
      <c r="B57" s="16" t="s">
        <v>37</v>
      </c>
      <c r="C57" s="16" t="s">
        <v>198</v>
      </c>
      <c r="D57" s="16">
        <v>568091</v>
      </c>
      <c r="E57" s="16">
        <v>319770</v>
      </c>
      <c r="F57" s="16" t="s">
        <v>199</v>
      </c>
      <c r="G57" s="16" t="s">
        <v>26</v>
      </c>
      <c r="H57" s="16" t="s">
        <v>30</v>
      </c>
      <c r="I57" s="16" t="s">
        <v>81</v>
      </c>
      <c r="J57" s="16" t="s">
        <v>79</v>
      </c>
      <c r="K57" s="16" t="s">
        <v>79</v>
      </c>
      <c r="L57" s="16" t="s">
        <v>79</v>
      </c>
      <c r="M57" s="16" t="s">
        <v>79</v>
      </c>
      <c r="N57" s="12" t="s">
        <v>392</v>
      </c>
      <c r="O57" s="16" t="s">
        <v>533</v>
      </c>
      <c r="P57" s="16" t="s">
        <v>50</v>
      </c>
      <c r="Q57" s="16" t="s">
        <v>547</v>
      </c>
      <c r="R57" s="16" t="s">
        <v>53</v>
      </c>
      <c r="S57" s="29" t="s">
        <v>50</v>
      </c>
      <c r="T57" s="16" t="s">
        <v>50</v>
      </c>
      <c r="U57" s="16" t="s">
        <v>53</v>
      </c>
      <c r="V57" s="16" t="s">
        <v>197</v>
      </c>
      <c r="AA57" s="16" t="s">
        <v>573</v>
      </c>
    </row>
    <row r="58" spans="1:27" ht="15">
      <c r="A58" s="16">
        <v>56</v>
      </c>
      <c r="B58" s="16" t="s">
        <v>37</v>
      </c>
      <c r="C58" s="16" t="s">
        <v>306</v>
      </c>
      <c r="D58" s="16">
        <v>568883</v>
      </c>
      <c r="E58" s="16">
        <v>306440</v>
      </c>
      <c r="F58" s="16" t="s">
        <v>199</v>
      </c>
      <c r="G58" s="16" t="s">
        <v>26</v>
      </c>
      <c r="H58" s="16" t="s">
        <v>30</v>
      </c>
      <c r="I58" s="16" t="s">
        <v>81</v>
      </c>
      <c r="J58" s="16" t="s">
        <v>79</v>
      </c>
      <c r="K58" s="16" t="s">
        <v>79</v>
      </c>
      <c r="L58" s="16" t="s">
        <v>79</v>
      </c>
      <c r="M58" s="16" t="s">
        <v>79</v>
      </c>
      <c r="N58" s="12">
        <v>6</v>
      </c>
      <c r="O58" s="16" t="s">
        <v>533</v>
      </c>
      <c r="P58" s="16" t="s">
        <v>50</v>
      </c>
      <c r="Q58" s="16" t="s">
        <v>541</v>
      </c>
      <c r="R58" s="16" t="s">
        <v>53</v>
      </c>
      <c r="S58" s="29" t="s">
        <v>50</v>
      </c>
      <c r="T58" s="16" t="s">
        <v>50</v>
      </c>
      <c r="U58" s="16" t="s">
        <v>53</v>
      </c>
      <c r="V58" s="16" t="s">
        <v>305</v>
      </c>
      <c r="AA58" s="16" t="s">
        <v>573</v>
      </c>
    </row>
    <row r="59" spans="1:27" ht="15">
      <c r="A59" s="16">
        <v>57</v>
      </c>
      <c r="B59" s="16" t="s">
        <v>37</v>
      </c>
      <c r="C59" s="16" t="s">
        <v>369</v>
      </c>
      <c r="D59" s="16">
        <v>591321</v>
      </c>
      <c r="E59" s="16">
        <v>319280</v>
      </c>
      <c r="F59" s="16" t="s">
        <v>199</v>
      </c>
      <c r="G59" s="16" t="s">
        <v>26</v>
      </c>
      <c r="H59" s="16" t="s">
        <v>30</v>
      </c>
      <c r="I59" s="16" t="s">
        <v>81</v>
      </c>
      <c r="J59" s="16" t="s">
        <v>79</v>
      </c>
      <c r="K59" s="16" t="s">
        <v>80</v>
      </c>
      <c r="L59" s="16" t="s">
        <v>79</v>
      </c>
      <c r="M59" s="16" t="s">
        <v>79</v>
      </c>
      <c r="N59" s="12" t="s">
        <v>415</v>
      </c>
      <c r="O59" s="16" t="s">
        <v>527</v>
      </c>
      <c r="P59" s="16" t="s">
        <v>531</v>
      </c>
      <c r="Q59" s="16" t="s">
        <v>537</v>
      </c>
      <c r="R59" s="16" t="s">
        <v>53</v>
      </c>
      <c r="S59" s="29" t="s">
        <v>683</v>
      </c>
      <c r="T59" s="16" t="s">
        <v>348</v>
      </c>
      <c r="U59" s="16" t="s">
        <v>53</v>
      </c>
      <c r="V59" s="16" t="s">
        <v>391</v>
      </c>
      <c r="AA59" s="16" t="s">
        <v>573</v>
      </c>
    </row>
    <row r="60" spans="1:27" ht="15">
      <c r="A60" s="16">
        <v>58</v>
      </c>
      <c r="B60" s="16" t="s">
        <v>37</v>
      </c>
      <c r="C60" s="16" t="s">
        <v>370</v>
      </c>
      <c r="D60" s="16">
        <v>607531</v>
      </c>
      <c r="E60" s="16">
        <v>299861</v>
      </c>
      <c r="F60" s="16" t="s">
        <v>199</v>
      </c>
      <c r="G60" s="16" t="s">
        <v>26</v>
      </c>
      <c r="H60" s="16" t="s">
        <v>32</v>
      </c>
      <c r="I60" s="16" t="s">
        <v>81</v>
      </c>
      <c r="J60" s="16" t="s">
        <v>80</v>
      </c>
      <c r="K60" s="16" t="s">
        <v>79</v>
      </c>
      <c r="L60" s="16" t="s">
        <v>79</v>
      </c>
      <c r="M60" s="16" t="s">
        <v>79</v>
      </c>
      <c r="N60" s="12">
        <v>6</v>
      </c>
      <c r="O60" s="16" t="s">
        <v>527</v>
      </c>
      <c r="P60" s="16" t="s">
        <v>531</v>
      </c>
      <c r="Q60" s="16" t="s">
        <v>541</v>
      </c>
      <c r="R60" s="16" t="s">
        <v>53</v>
      </c>
      <c r="S60" s="30" t="s">
        <v>684</v>
      </c>
      <c r="T60" s="16" t="s">
        <v>387</v>
      </c>
      <c r="U60" s="16">
        <v>2014.5</v>
      </c>
      <c r="V60" s="16" t="s">
        <v>388</v>
      </c>
      <c r="X60" s="32" t="s">
        <v>389</v>
      </c>
      <c r="AA60" s="16" t="s">
        <v>573</v>
      </c>
    </row>
    <row r="61" spans="1:27" ht="15">
      <c r="A61" s="16">
        <v>59</v>
      </c>
      <c r="B61" s="16" t="s">
        <v>37</v>
      </c>
      <c r="C61" s="16" t="s">
        <v>371</v>
      </c>
      <c r="D61" s="16">
        <v>585326</v>
      </c>
      <c r="E61" s="16">
        <v>338424</v>
      </c>
      <c r="F61" s="16" t="s">
        <v>199</v>
      </c>
      <c r="G61" s="16" t="s">
        <v>26</v>
      </c>
      <c r="H61" s="16" t="s">
        <v>30</v>
      </c>
      <c r="I61" s="16" t="s">
        <v>81</v>
      </c>
      <c r="J61" s="16" t="s">
        <v>79</v>
      </c>
      <c r="K61" s="16" t="s">
        <v>79</v>
      </c>
      <c r="L61" s="16" t="s">
        <v>79</v>
      </c>
      <c r="M61" s="16" t="s">
        <v>79</v>
      </c>
      <c r="N61" s="12" t="s">
        <v>392</v>
      </c>
      <c r="O61" s="16" t="s">
        <v>527</v>
      </c>
      <c r="P61" s="16" t="s">
        <v>531</v>
      </c>
      <c r="Q61" s="16" t="s">
        <v>547</v>
      </c>
      <c r="R61" s="16" t="s">
        <v>53</v>
      </c>
      <c r="S61" s="29" t="s">
        <v>641</v>
      </c>
      <c r="U61" s="16" t="s">
        <v>53</v>
      </c>
      <c r="V61" s="16" t="s">
        <v>396</v>
      </c>
      <c r="AA61" s="16" t="s">
        <v>573</v>
      </c>
    </row>
    <row r="62" spans="1:27" ht="60">
      <c r="A62" s="16">
        <v>60</v>
      </c>
      <c r="B62" s="16" t="s">
        <v>37</v>
      </c>
      <c r="C62" s="16" t="s">
        <v>372</v>
      </c>
      <c r="D62" s="16">
        <v>568460</v>
      </c>
      <c r="E62" s="16">
        <v>342227</v>
      </c>
      <c r="F62" s="16" t="s">
        <v>199</v>
      </c>
      <c r="G62" s="16" t="s">
        <v>26</v>
      </c>
      <c r="H62" s="16" t="s">
        <v>30</v>
      </c>
      <c r="I62" s="16" t="s">
        <v>81</v>
      </c>
      <c r="J62" s="16" t="s">
        <v>79</v>
      </c>
      <c r="K62" s="16" t="s">
        <v>79</v>
      </c>
      <c r="L62" s="16" t="s">
        <v>79</v>
      </c>
      <c r="M62" s="16" t="s">
        <v>79</v>
      </c>
      <c r="N62" s="12" t="s">
        <v>415</v>
      </c>
      <c r="O62" s="16" t="s">
        <v>527</v>
      </c>
      <c r="P62" s="16" t="s">
        <v>531</v>
      </c>
      <c r="Q62" s="16" t="s">
        <v>545</v>
      </c>
      <c r="R62" s="16" t="s">
        <v>53</v>
      </c>
      <c r="S62" s="29" t="s">
        <v>685</v>
      </c>
      <c r="T62" s="16" t="s">
        <v>348</v>
      </c>
      <c r="U62" s="16" t="s">
        <v>53</v>
      </c>
      <c r="V62" s="16" t="s">
        <v>393</v>
      </c>
      <c r="X62" s="32" t="s">
        <v>394</v>
      </c>
      <c r="AA62" s="16" t="s">
        <v>573</v>
      </c>
    </row>
    <row r="63" spans="1:27" ht="30">
      <c r="A63" s="16">
        <v>61</v>
      </c>
      <c r="B63" s="16" t="s">
        <v>37</v>
      </c>
      <c r="C63" s="16" t="s">
        <v>303</v>
      </c>
      <c r="D63" s="16">
        <v>629633</v>
      </c>
      <c r="E63" s="16">
        <v>307904</v>
      </c>
      <c r="F63" s="16" t="s">
        <v>199</v>
      </c>
      <c r="G63" s="16" t="s">
        <v>26</v>
      </c>
      <c r="H63" s="16" t="s">
        <v>30</v>
      </c>
      <c r="I63" s="16" t="s">
        <v>81</v>
      </c>
      <c r="J63" s="16" t="s">
        <v>79</v>
      </c>
      <c r="K63" s="16" t="s">
        <v>79</v>
      </c>
      <c r="L63" s="16" t="s">
        <v>79</v>
      </c>
      <c r="M63" s="16" t="s">
        <v>79</v>
      </c>
      <c r="N63" s="12">
        <v>6</v>
      </c>
      <c r="O63" s="16" t="s">
        <v>533</v>
      </c>
      <c r="P63" s="16" t="s">
        <v>50</v>
      </c>
      <c r="Q63" s="16" t="s">
        <v>541</v>
      </c>
      <c r="R63" s="16" t="s">
        <v>53</v>
      </c>
      <c r="S63" s="29" t="s">
        <v>50</v>
      </c>
      <c r="T63" s="16" t="s">
        <v>50</v>
      </c>
      <c r="U63" s="16" t="s">
        <v>53</v>
      </c>
      <c r="V63" s="16" t="s">
        <v>304</v>
      </c>
      <c r="Y63" s="32" t="s">
        <v>395</v>
      </c>
      <c r="AA63" s="16" t="s">
        <v>573</v>
      </c>
    </row>
    <row r="64" spans="1:27" ht="60">
      <c r="A64" s="16">
        <v>62</v>
      </c>
      <c r="B64" s="16" t="s">
        <v>37</v>
      </c>
      <c r="C64" s="16" t="s">
        <v>373</v>
      </c>
      <c r="D64" s="16">
        <v>625380</v>
      </c>
      <c r="E64" s="16">
        <v>315090</v>
      </c>
      <c r="F64" s="16" t="s">
        <v>199</v>
      </c>
      <c r="G64" s="16" t="s">
        <v>26</v>
      </c>
      <c r="H64" s="16" t="s">
        <v>30</v>
      </c>
      <c r="I64" s="16" t="s">
        <v>81</v>
      </c>
      <c r="J64" s="16" t="s">
        <v>79</v>
      </c>
      <c r="K64" s="16" t="s">
        <v>79</v>
      </c>
      <c r="L64" s="16" t="s">
        <v>79</v>
      </c>
      <c r="M64" s="16" t="s">
        <v>79</v>
      </c>
      <c r="N64" s="12">
        <v>6</v>
      </c>
      <c r="O64" s="16" t="s">
        <v>527</v>
      </c>
      <c r="P64" s="16" t="s">
        <v>531</v>
      </c>
      <c r="Q64" s="16" t="s">
        <v>541</v>
      </c>
      <c r="R64" s="16" t="s">
        <v>53</v>
      </c>
      <c r="S64" s="29" t="s">
        <v>686</v>
      </c>
      <c r="T64" s="16" t="s">
        <v>348</v>
      </c>
      <c r="U64" s="16" t="s">
        <v>53</v>
      </c>
      <c r="V64" s="16" t="s">
        <v>397</v>
      </c>
      <c r="X64" s="32" t="s">
        <v>398</v>
      </c>
      <c r="AA64" s="16" t="s">
        <v>573</v>
      </c>
    </row>
    <row r="65" spans="1:27" ht="15">
      <c r="A65" s="16">
        <v>63</v>
      </c>
      <c r="B65" s="16" t="s">
        <v>37</v>
      </c>
      <c r="C65" s="16" t="s">
        <v>307</v>
      </c>
      <c r="D65" s="16">
        <v>581616</v>
      </c>
      <c r="E65" s="16">
        <v>328025</v>
      </c>
      <c r="F65" s="16" t="s">
        <v>199</v>
      </c>
      <c r="G65" s="16" t="s">
        <v>26</v>
      </c>
      <c r="H65" s="16" t="s">
        <v>31</v>
      </c>
      <c r="I65" s="16" t="s">
        <v>81</v>
      </c>
      <c r="J65" s="16" t="s">
        <v>79</v>
      </c>
      <c r="K65" s="16" t="s">
        <v>79</v>
      </c>
      <c r="L65" s="16" t="s">
        <v>79</v>
      </c>
      <c r="M65" s="16" t="s">
        <v>79</v>
      </c>
      <c r="N65" s="12">
        <v>6</v>
      </c>
      <c r="O65" s="16" t="s">
        <v>527</v>
      </c>
      <c r="P65" s="16" t="s">
        <v>531</v>
      </c>
      <c r="Q65" s="16" t="s">
        <v>541</v>
      </c>
      <c r="R65" s="16" t="s">
        <v>53</v>
      </c>
      <c r="S65" s="29" t="s">
        <v>687</v>
      </c>
      <c r="T65" s="16" t="s">
        <v>308</v>
      </c>
      <c r="U65" s="16" t="s">
        <v>53</v>
      </c>
      <c r="V65" s="16" t="s">
        <v>53</v>
      </c>
      <c r="AA65" s="16" t="s">
        <v>573</v>
      </c>
    </row>
    <row r="66" spans="1:27" ht="15">
      <c r="A66" s="16">
        <v>64</v>
      </c>
      <c r="B66" s="16" t="s">
        <v>37</v>
      </c>
      <c r="C66" s="16" t="s">
        <v>108</v>
      </c>
      <c r="D66" s="16">
        <v>460283</v>
      </c>
      <c r="E66" s="16">
        <v>268876</v>
      </c>
      <c r="F66" s="16" t="s">
        <v>385</v>
      </c>
      <c r="G66" s="16" t="s">
        <v>26</v>
      </c>
      <c r="H66" s="16" t="s">
        <v>30</v>
      </c>
      <c r="I66" s="16" t="s">
        <v>81</v>
      </c>
      <c r="J66" s="16" t="s">
        <v>79</v>
      </c>
      <c r="K66" s="16" t="s">
        <v>29</v>
      </c>
      <c r="L66" s="16" t="s">
        <v>29</v>
      </c>
      <c r="M66" s="16" t="s">
        <v>79</v>
      </c>
      <c r="N66" s="12">
        <v>2</v>
      </c>
      <c r="O66" s="16" t="s">
        <v>533</v>
      </c>
      <c r="P66" s="16" t="s">
        <v>50</v>
      </c>
      <c r="Q66" s="16" t="s">
        <v>535</v>
      </c>
      <c r="R66" s="16" t="s">
        <v>53</v>
      </c>
      <c r="S66" s="29" t="s">
        <v>50</v>
      </c>
      <c r="T66" s="16" t="s">
        <v>50</v>
      </c>
      <c r="U66" s="16" t="s">
        <v>53</v>
      </c>
      <c r="V66" s="16" t="s">
        <v>223</v>
      </c>
      <c r="AA66" s="16" t="s">
        <v>573</v>
      </c>
    </row>
    <row r="67" spans="1:27" ht="15">
      <c r="A67" s="16">
        <v>65</v>
      </c>
      <c r="B67" s="16" t="s">
        <v>37</v>
      </c>
      <c r="C67" s="16" t="s">
        <v>18</v>
      </c>
      <c r="D67" s="16">
        <v>413159</v>
      </c>
      <c r="E67" s="16">
        <v>601032</v>
      </c>
      <c r="F67" s="16" t="s">
        <v>96</v>
      </c>
      <c r="G67" s="16" t="s">
        <v>26</v>
      </c>
      <c r="H67" s="16" t="s">
        <v>35</v>
      </c>
      <c r="I67" s="16" t="s">
        <v>81</v>
      </c>
      <c r="J67" s="16" t="s">
        <v>79</v>
      </c>
      <c r="K67" s="16" t="s">
        <v>79</v>
      </c>
      <c r="L67" s="16" t="s">
        <v>79</v>
      </c>
      <c r="M67" s="16" t="s">
        <v>250</v>
      </c>
      <c r="N67" s="14" t="s">
        <v>392</v>
      </c>
      <c r="O67" s="16" t="s">
        <v>533</v>
      </c>
      <c r="P67" s="16" t="s">
        <v>50</v>
      </c>
      <c r="Q67" s="16" t="s">
        <v>245</v>
      </c>
      <c r="R67" s="16" t="s">
        <v>53</v>
      </c>
      <c r="S67" s="29" t="s">
        <v>50</v>
      </c>
      <c r="T67" s="16" t="s">
        <v>50</v>
      </c>
      <c r="U67" s="16" t="s">
        <v>53</v>
      </c>
      <c r="V67" s="16" t="s">
        <v>73</v>
      </c>
      <c r="AA67" s="16" t="s">
        <v>573</v>
      </c>
    </row>
    <row r="68" spans="1:27" ht="15">
      <c r="A68" s="16">
        <v>66</v>
      </c>
      <c r="B68" s="16" t="s">
        <v>37</v>
      </c>
      <c r="C68" s="16" t="s">
        <v>194</v>
      </c>
      <c r="D68" s="16">
        <v>383440</v>
      </c>
      <c r="E68" s="16">
        <v>597826</v>
      </c>
      <c r="F68" s="16" t="s">
        <v>96</v>
      </c>
      <c r="G68" s="16" t="s">
        <v>26</v>
      </c>
      <c r="H68" s="16" t="s">
        <v>30</v>
      </c>
      <c r="I68" s="16" t="s">
        <v>81</v>
      </c>
      <c r="J68" s="16" t="s">
        <v>79</v>
      </c>
      <c r="K68" s="16" t="s">
        <v>79</v>
      </c>
      <c r="L68" s="16" t="s">
        <v>79</v>
      </c>
      <c r="M68" s="16" t="s">
        <v>29</v>
      </c>
      <c r="N68" s="12" t="s">
        <v>392</v>
      </c>
      <c r="O68" s="16" t="s">
        <v>533</v>
      </c>
      <c r="P68" s="16" t="s">
        <v>50</v>
      </c>
      <c r="Q68" s="16" t="s">
        <v>242</v>
      </c>
      <c r="R68" s="16" t="s">
        <v>53</v>
      </c>
      <c r="S68" s="29" t="s">
        <v>50</v>
      </c>
      <c r="T68" s="16" t="s">
        <v>50</v>
      </c>
      <c r="U68" s="16" t="s">
        <v>53</v>
      </c>
      <c r="V68" s="16" t="s">
        <v>193</v>
      </c>
      <c r="AA68" s="16" t="s">
        <v>573</v>
      </c>
    </row>
    <row r="69" spans="1:27" ht="15">
      <c r="A69" s="16">
        <v>67</v>
      </c>
      <c r="B69" s="16" t="s">
        <v>37</v>
      </c>
      <c r="C69" s="16" t="s">
        <v>105</v>
      </c>
      <c r="D69" s="16">
        <v>398546</v>
      </c>
      <c r="E69" s="16">
        <v>627844</v>
      </c>
      <c r="F69" s="16" t="s">
        <v>96</v>
      </c>
      <c r="G69" s="16" t="s">
        <v>26</v>
      </c>
      <c r="H69" s="16" t="s">
        <v>30</v>
      </c>
      <c r="I69" s="16" t="s">
        <v>81</v>
      </c>
      <c r="J69" s="16" t="s">
        <v>79</v>
      </c>
      <c r="K69" s="16" t="s">
        <v>79</v>
      </c>
      <c r="L69" s="16" t="s">
        <v>79</v>
      </c>
      <c r="M69" s="16" t="s">
        <v>80</v>
      </c>
      <c r="N69" s="12">
        <v>7</v>
      </c>
      <c r="O69" s="16" t="s">
        <v>533</v>
      </c>
      <c r="P69" s="16" t="s">
        <v>50</v>
      </c>
      <c r="Q69" s="16" t="s">
        <v>540</v>
      </c>
      <c r="R69" s="16" t="s">
        <v>53</v>
      </c>
      <c r="S69" s="29" t="s">
        <v>50</v>
      </c>
      <c r="T69" s="16" t="s">
        <v>50</v>
      </c>
      <c r="U69" s="16" t="s">
        <v>53</v>
      </c>
      <c r="V69" s="16" t="s">
        <v>76</v>
      </c>
      <c r="AA69" s="16" t="s">
        <v>573</v>
      </c>
    </row>
    <row r="70" spans="1:27" ht="15">
      <c r="A70" s="16">
        <v>68</v>
      </c>
      <c r="B70" s="16" t="s">
        <v>37</v>
      </c>
      <c r="C70" s="16" t="s">
        <v>167</v>
      </c>
      <c r="D70" s="16">
        <v>476451</v>
      </c>
      <c r="E70" s="16">
        <v>394827</v>
      </c>
      <c r="F70" s="16" t="s">
        <v>91</v>
      </c>
      <c r="G70" s="16" t="s">
        <v>26</v>
      </c>
      <c r="H70" s="16" t="s">
        <v>30</v>
      </c>
      <c r="I70" s="16" t="s">
        <v>81</v>
      </c>
      <c r="J70" s="16" t="s">
        <v>79</v>
      </c>
      <c r="K70" s="16" t="s">
        <v>79</v>
      </c>
      <c r="L70" s="16" t="s">
        <v>79</v>
      </c>
      <c r="M70" s="16" t="s">
        <v>250</v>
      </c>
      <c r="N70" s="12" t="s">
        <v>392</v>
      </c>
      <c r="O70" s="16" t="s">
        <v>533</v>
      </c>
      <c r="P70" s="16" t="s">
        <v>50</v>
      </c>
      <c r="Q70" s="16" t="s">
        <v>245</v>
      </c>
      <c r="R70" s="16" t="s">
        <v>53</v>
      </c>
      <c r="S70" s="29" t="s">
        <v>50</v>
      </c>
      <c r="T70" s="16" t="s">
        <v>50</v>
      </c>
      <c r="U70" s="16" t="s">
        <v>53</v>
      </c>
      <c r="V70" s="16" t="s">
        <v>166</v>
      </c>
      <c r="AA70" s="16" t="s">
        <v>573</v>
      </c>
    </row>
    <row r="71" spans="1:27" ht="15">
      <c r="A71" s="16">
        <v>69</v>
      </c>
      <c r="B71" s="16" t="s">
        <v>37</v>
      </c>
      <c r="C71" s="16" t="s">
        <v>452</v>
      </c>
      <c r="D71" s="16">
        <v>440240</v>
      </c>
      <c r="E71" s="16">
        <v>188020</v>
      </c>
      <c r="F71" s="16" t="s">
        <v>349</v>
      </c>
      <c r="G71" s="16" t="s">
        <v>26</v>
      </c>
      <c r="H71" s="16" t="s">
        <v>30</v>
      </c>
      <c r="I71" s="16" t="s">
        <v>81</v>
      </c>
      <c r="J71" s="16" t="s">
        <v>79</v>
      </c>
      <c r="K71" s="16" t="s">
        <v>80</v>
      </c>
      <c r="L71" s="16" t="s">
        <v>79</v>
      </c>
      <c r="M71" s="16" t="s">
        <v>79</v>
      </c>
      <c r="N71" s="12" t="s">
        <v>546</v>
      </c>
      <c r="O71" s="16" t="s">
        <v>533</v>
      </c>
      <c r="P71" s="16" t="s">
        <v>50</v>
      </c>
      <c r="Q71" s="16" t="s">
        <v>535</v>
      </c>
      <c r="R71" s="16" t="s">
        <v>53</v>
      </c>
      <c r="S71" s="29" t="s">
        <v>50</v>
      </c>
      <c r="T71" s="16" t="s">
        <v>50</v>
      </c>
      <c r="U71" s="16" t="s">
        <v>53</v>
      </c>
      <c r="V71" s="16" t="s">
        <v>451</v>
      </c>
      <c r="AA71" s="16" t="s">
        <v>573</v>
      </c>
    </row>
    <row r="72" spans="1:27" ht="15">
      <c r="A72" s="16">
        <v>70</v>
      </c>
      <c r="B72" s="16" t="s">
        <v>37</v>
      </c>
      <c r="C72" s="16" t="s">
        <v>312</v>
      </c>
      <c r="D72" s="16">
        <v>338091</v>
      </c>
      <c r="E72" s="16">
        <v>330809</v>
      </c>
      <c r="F72" s="16" t="s">
        <v>94</v>
      </c>
      <c r="G72" s="16" t="s">
        <v>26</v>
      </c>
      <c r="H72" s="16" t="s">
        <v>34</v>
      </c>
      <c r="I72" s="16" t="s">
        <v>81</v>
      </c>
      <c r="J72" s="16" t="s">
        <v>79</v>
      </c>
      <c r="K72" s="16" t="s">
        <v>79</v>
      </c>
      <c r="L72" s="16" t="s">
        <v>79</v>
      </c>
      <c r="M72" s="16" t="s">
        <v>80</v>
      </c>
      <c r="N72" s="12">
        <v>7</v>
      </c>
      <c r="O72" s="16" t="s">
        <v>533</v>
      </c>
      <c r="P72" s="16" t="s">
        <v>50</v>
      </c>
      <c r="Q72" s="16" t="s">
        <v>540</v>
      </c>
      <c r="R72" s="16" t="s">
        <v>53</v>
      </c>
      <c r="S72" s="29" t="s">
        <v>50</v>
      </c>
      <c r="T72" s="16" t="s">
        <v>50</v>
      </c>
      <c r="U72" s="16" t="s">
        <v>53</v>
      </c>
      <c r="V72" s="16" t="s">
        <v>72</v>
      </c>
      <c r="AA72" s="16" t="s">
        <v>573</v>
      </c>
    </row>
    <row r="73" spans="1:27" ht="15">
      <c r="A73" s="16">
        <v>71</v>
      </c>
      <c r="B73" s="16" t="s">
        <v>37</v>
      </c>
      <c r="C73" s="16" t="s">
        <v>133</v>
      </c>
      <c r="D73" s="16">
        <v>356375</v>
      </c>
      <c r="E73" s="16">
        <v>308398</v>
      </c>
      <c r="F73" s="16" t="s">
        <v>94</v>
      </c>
      <c r="G73" s="16" t="s">
        <v>26</v>
      </c>
      <c r="H73" s="16" t="s">
        <v>30</v>
      </c>
      <c r="I73" s="16" t="s">
        <v>81</v>
      </c>
      <c r="J73" s="16" t="s">
        <v>79</v>
      </c>
      <c r="K73" s="16" t="s">
        <v>80</v>
      </c>
      <c r="L73" s="16" t="s">
        <v>29</v>
      </c>
      <c r="M73" s="16" t="s">
        <v>79</v>
      </c>
      <c r="N73" s="12" t="s">
        <v>392</v>
      </c>
      <c r="O73" s="16" t="s">
        <v>497</v>
      </c>
      <c r="P73" s="16" t="s">
        <v>41</v>
      </c>
      <c r="Q73" s="16" t="s">
        <v>241</v>
      </c>
      <c r="R73" s="16" t="s">
        <v>53</v>
      </c>
      <c r="S73" s="29" t="s">
        <v>688</v>
      </c>
      <c r="T73" s="16" t="s">
        <v>58</v>
      </c>
      <c r="U73" s="16" t="s">
        <v>132</v>
      </c>
      <c r="V73" s="16" t="s">
        <v>53</v>
      </c>
      <c r="AA73" s="16" t="s">
        <v>573</v>
      </c>
    </row>
    <row r="74" spans="1:27" ht="15">
      <c r="A74" s="16">
        <v>72</v>
      </c>
      <c r="B74" s="16" t="s">
        <v>37</v>
      </c>
      <c r="C74" s="16" t="s">
        <v>124</v>
      </c>
      <c r="D74" s="16">
        <v>368104</v>
      </c>
      <c r="E74" s="16">
        <v>157805</v>
      </c>
      <c r="F74" s="16" t="s">
        <v>93</v>
      </c>
      <c r="G74" s="16" t="s">
        <v>26</v>
      </c>
      <c r="H74" s="16" t="s">
        <v>32</v>
      </c>
      <c r="I74" s="16" t="s">
        <v>81</v>
      </c>
      <c r="J74" s="16" t="s">
        <v>79</v>
      </c>
      <c r="K74" s="16" t="s">
        <v>80</v>
      </c>
      <c r="L74" s="16" t="s">
        <v>79</v>
      </c>
      <c r="M74" s="16" t="s">
        <v>79</v>
      </c>
      <c r="N74" s="12">
        <v>4</v>
      </c>
      <c r="O74" s="16" t="s">
        <v>317</v>
      </c>
      <c r="P74" s="16" t="s">
        <v>145</v>
      </c>
      <c r="Q74" s="16" t="s">
        <v>53</v>
      </c>
      <c r="R74" s="16" t="s">
        <v>536</v>
      </c>
      <c r="S74" s="29" t="s">
        <v>689</v>
      </c>
      <c r="T74" s="16" t="s">
        <v>58</v>
      </c>
      <c r="U74" s="20">
        <v>19820103.119</v>
      </c>
      <c r="V74" s="16" t="s">
        <v>53</v>
      </c>
      <c r="AA74" s="16" t="s">
        <v>573</v>
      </c>
    </row>
    <row r="75" spans="1:27" ht="15">
      <c r="A75" s="16">
        <v>73</v>
      </c>
      <c r="B75" s="16" t="s">
        <v>37</v>
      </c>
      <c r="C75" s="16" t="s">
        <v>125</v>
      </c>
      <c r="D75" s="16">
        <v>368104</v>
      </c>
      <c r="E75" s="16">
        <v>157805</v>
      </c>
      <c r="F75" s="16" t="s">
        <v>93</v>
      </c>
      <c r="G75" s="16" t="s">
        <v>26</v>
      </c>
      <c r="H75" s="16" t="s">
        <v>32</v>
      </c>
      <c r="I75" s="16" t="s">
        <v>81</v>
      </c>
      <c r="J75" s="16" t="s">
        <v>79</v>
      </c>
      <c r="K75" s="16" t="s">
        <v>80</v>
      </c>
      <c r="L75" s="16" t="s">
        <v>79</v>
      </c>
      <c r="M75" s="16" t="s">
        <v>79</v>
      </c>
      <c r="N75" s="12">
        <v>4</v>
      </c>
      <c r="O75" s="16" t="s">
        <v>145</v>
      </c>
      <c r="P75" s="16" t="s">
        <v>145</v>
      </c>
      <c r="Q75" s="16" t="s">
        <v>53</v>
      </c>
      <c r="R75" s="16" t="s">
        <v>536</v>
      </c>
      <c r="S75" s="29" t="s">
        <v>689</v>
      </c>
      <c r="T75" s="16" t="s">
        <v>58</v>
      </c>
      <c r="U75" s="20">
        <v>19820103.12</v>
      </c>
      <c r="V75" s="16" t="s">
        <v>53</v>
      </c>
      <c r="AA75" s="16" t="s">
        <v>573</v>
      </c>
    </row>
    <row r="76" spans="1:27" ht="15">
      <c r="A76" s="16">
        <v>74</v>
      </c>
      <c r="B76" s="16" t="s">
        <v>37</v>
      </c>
      <c r="C76" s="16" t="s">
        <v>126</v>
      </c>
      <c r="D76" s="16">
        <v>368104</v>
      </c>
      <c r="E76" s="16">
        <v>157805</v>
      </c>
      <c r="F76" s="16" t="s">
        <v>93</v>
      </c>
      <c r="G76" s="16" t="s">
        <v>26</v>
      </c>
      <c r="H76" s="16" t="s">
        <v>30</v>
      </c>
      <c r="I76" s="16" t="s">
        <v>81</v>
      </c>
      <c r="J76" s="16" t="s">
        <v>80</v>
      </c>
      <c r="K76" s="16" t="s">
        <v>79</v>
      </c>
      <c r="L76" s="16" t="s">
        <v>79</v>
      </c>
      <c r="M76" s="16" t="s">
        <v>79</v>
      </c>
      <c r="N76" s="12" t="s">
        <v>492</v>
      </c>
      <c r="O76" s="16" t="s">
        <v>145</v>
      </c>
      <c r="P76" s="16" t="s">
        <v>145</v>
      </c>
      <c r="Q76" s="16" t="s">
        <v>53</v>
      </c>
      <c r="R76" s="16" t="s">
        <v>536</v>
      </c>
      <c r="S76" s="29" t="s">
        <v>689</v>
      </c>
      <c r="T76" s="16" t="s">
        <v>58</v>
      </c>
      <c r="U76" s="20">
        <v>19820103.121</v>
      </c>
      <c r="V76" s="16" t="s">
        <v>53</v>
      </c>
      <c r="AA76" s="16" t="s">
        <v>573</v>
      </c>
    </row>
    <row r="77" spans="1:27" ht="15">
      <c r="A77" s="16">
        <v>75</v>
      </c>
      <c r="B77" s="16" t="s">
        <v>37</v>
      </c>
      <c r="C77" s="16" t="s">
        <v>279</v>
      </c>
      <c r="D77" s="16">
        <v>357241</v>
      </c>
      <c r="E77" s="16">
        <v>159994</v>
      </c>
      <c r="F77" s="16" t="s">
        <v>93</v>
      </c>
      <c r="G77" s="16" t="s">
        <v>26</v>
      </c>
      <c r="H77" s="16" t="s">
        <v>32</v>
      </c>
      <c r="I77" s="16" t="s">
        <v>119</v>
      </c>
      <c r="J77" s="16" t="s">
        <v>79</v>
      </c>
      <c r="K77" s="16" t="s">
        <v>79</v>
      </c>
      <c r="L77" s="16" t="s">
        <v>79</v>
      </c>
      <c r="M77" s="16" t="s">
        <v>79</v>
      </c>
      <c r="N77" s="12">
        <v>5</v>
      </c>
      <c r="O77" s="16" t="s">
        <v>497</v>
      </c>
      <c r="P77" s="16" t="s">
        <v>425</v>
      </c>
      <c r="Q77" s="16" t="s">
        <v>538</v>
      </c>
      <c r="R77" s="16" t="s">
        <v>53</v>
      </c>
      <c r="S77" s="29" t="s">
        <v>690</v>
      </c>
      <c r="T77" s="16" t="s">
        <v>296</v>
      </c>
      <c r="V77" s="16" t="s">
        <v>53</v>
      </c>
      <c r="AA77" s="16" t="s">
        <v>573</v>
      </c>
    </row>
    <row r="78" spans="1:27" ht="15">
      <c r="A78" s="16">
        <v>76</v>
      </c>
      <c r="B78" s="16" t="s">
        <v>37</v>
      </c>
      <c r="C78" s="16" t="s">
        <v>336</v>
      </c>
      <c r="D78" s="16">
        <v>349343</v>
      </c>
      <c r="E78" s="16">
        <v>140736</v>
      </c>
      <c r="F78" s="16" t="s">
        <v>93</v>
      </c>
      <c r="G78" s="16" t="s">
        <v>26</v>
      </c>
      <c r="H78" s="16" t="s">
        <v>32</v>
      </c>
      <c r="I78" s="16" t="s">
        <v>81</v>
      </c>
      <c r="J78" s="16" t="s">
        <v>79</v>
      </c>
      <c r="K78" s="16" t="s">
        <v>79</v>
      </c>
      <c r="L78" s="16" t="s">
        <v>79</v>
      </c>
      <c r="M78" s="16" t="s">
        <v>79</v>
      </c>
      <c r="N78" s="12" t="s">
        <v>415</v>
      </c>
      <c r="O78" s="16" t="s">
        <v>46</v>
      </c>
      <c r="P78" s="16" t="s">
        <v>337</v>
      </c>
      <c r="Q78" s="16" t="s">
        <v>537</v>
      </c>
      <c r="R78" s="16" t="s">
        <v>53</v>
      </c>
      <c r="S78" s="29" t="s">
        <v>57</v>
      </c>
      <c r="T78" s="16" t="s">
        <v>256</v>
      </c>
      <c r="U78" s="16" t="s">
        <v>29</v>
      </c>
      <c r="V78" s="16" t="s">
        <v>53</v>
      </c>
      <c r="AA78" s="16" t="s">
        <v>573</v>
      </c>
    </row>
    <row r="79" spans="1:27" ht="15">
      <c r="A79" s="16">
        <v>77</v>
      </c>
      <c r="B79" s="16" t="s">
        <v>37</v>
      </c>
      <c r="C79" s="16" t="s">
        <v>297</v>
      </c>
      <c r="D79" s="16">
        <v>407961</v>
      </c>
      <c r="E79" s="16">
        <v>350459</v>
      </c>
      <c r="F79" s="16" t="s">
        <v>298</v>
      </c>
      <c r="G79" s="16" t="s">
        <v>26</v>
      </c>
      <c r="H79" s="16" t="s">
        <v>30</v>
      </c>
      <c r="I79" s="16" t="s">
        <v>81</v>
      </c>
      <c r="J79" s="16" t="s">
        <v>79</v>
      </c>
      <c r="K79" s="16" t="s">
        <v>79</v>
      </c>
      <c r="L79" s="16" t="s">
        <v>79</v>
      </c>
      <c r="M79" s="16" t="s">
        <v>79</v>
      </c>
      <c r="N79" s="12">
        <v>7</v>
      </c>
      <c r="O79" s="16" t="s">
        <v>533</v>
      </c>
      <c r="P79" s="16" t="s">
        <v>300</v>
      </c>
      <c r="Q79" s="16" t="s">
        <v>53</v>
      </c>
      <c r="R79" s="16" t="s">
        <v>301</v>
      </c>
      <c r="S79" s="29" t="s">
        <v>50</v>
      </c>
      <c r="T79" s="16" t="s">
        <v>50</v>
      </c>
      <c r="U79" s="16" t="s">
        <v>53</v>
      </c>
      <c r="V79" s="16" t="s">
        <v>299</v>
      </c>
      <c r="AA79" s="16" t="s">
        <v>573</v>
      </c>
    </row>
    <row r="80" spans="1:27" ht="45">
      <c r="A80" s="16">
        <v>78</v>
      </c>
      <c r="B80" s="16" t="s">
        <v>37</v>
      </c>
      <c r="C80" s="16" t="s">
        <v>474</v>
      </c>
      <c r="D80" s="16">
        <v>630187</v>
      </c>
      <c r="E80" s="16">
        <v>250716</v>
      </c>
      <c r="F80" s="16" t="s">
        <v>92</v>
      </c>
      <c r="G80" s="16" t="s">
        <v>26</v>
      </c>
      <c r="H80" s="16" t="s">
        <v>30</v>
      </c>
      <c r="I80" s="16" t="s">
        <v>81</v>
      </c>
      <c r="J80" s="16" t="s">
        <v>80</v>
      </c>
      <c r="K80" s="16" t="s">
        <v>80</v>
      </c>
      <c r="L80" s="16" t="s">
        <v>79</v>
      </c>
      <c r="M80" s="16" t="s">
        <v>79</v>
      </c>
      <c r="N80" s="3" t="s">
        <v>492</v>
      </c>
      <c r="O80" s="16" t="s">
        <v>527</v>
      </c>
      <c r="P80" s="16" t="s">
        <v>477</v>
      </c>
      <c r="Q80" s="16" t="s">
        <v>543</v>
      </c>
      <c r="R80" s="16" t="s">
        <v>53</v>
      </c>
      <c r="S80" s="29" t="s">
        <v>476</v>
      </c>
      <c r="T80" s="16" t="s">
        <v>348</v>
      </c>
      <c r="U80" s="16" t="s">
        <v>475</v>
      </c>
      <c r="X80" s="32" t="s">
        <v>478</v>
      </c>
      <c r="AA80" s="16" t="s">
        <v>573</v>
      </c>
    </row>
    <row r="81" spans="1:27" ht="60">
      <c r="A81" s="16">
        <v>79</v>
      </c>
      <c r="B81" s="16" t="s">
        <v>37</v>
      </c>
      <c r="C81" s="16" t="s">
        <v>375</v>
      </c>
      <c r="D81" s="16">
        <v>625446</v>
      </c>
      <c r="E81" s="16">
        <v>256428</v>
      </c>
      <c r="F81" s="16" t="s">
        <v>92</v>
      </c>
      <c r="G81" s="16" t="s">
        <v>26</v>
      </c>
      <c r="H81" s="16" t="s">
        <v>30</v>
      </c>
      <c r="I81" s="16" t="s">
        <v>81</v>
      </c>
      <c r="J81" s="16" t="s">
        <v>79</v>
      </c>
      <c r="K81" s="16" t="s">
        <v>80</v>
      </c>
      <c r="L81" s="16" t="s">
        <v>79</v>
      </c>
      <c r="M81" s="16" t="s">
        <v>79</v>
      </c>
      <c r="N81" s="3" t="s">
        <v>492</v>
      </c>
      <c r="O81" s="16" t="s">
        <v>527</v>
      </c>
      <c r="P81" s="16" t="s">
        <v>531</v>
      </c>
      <c r="Q81" s="16" t="s">
        <v>543</v>
      </c>
      <c r="R81" s="16" t="s">
        <v>53</v>
      </c>
      <c r="S81" s="29" t="s">
        <v>691</v>
      </c>
      <c r="T81" s="16" t="s">
        <v>348</v>
      </c>
      <c r="U81" s="16" t="s">
        <v>410</v>
      </c>
      <c r="V81" s="16" t="s">
        <v>53</v>
      </c>
      <c r="X81" s="32" t="s">
        <v>411</v>
      </c>
      <c r="Y81" s="32" t="s">
        <v>516</v>
      </c>
      <c r="AA81" s="16" t="s">
        <v>573</v>
      </c>
    </row>
    <row r="82" spans="1:27" ht="15">
      <c r="A82" s="16">
        <v>80</v>
      </c>
      <c r="B82" s="16" t="s">
        <v>37</v>
      </c>
      <c r="C82" s="16" t="s">
        <v>328</v>
      </c>
      <c r="D82" s="16">
        <v>582337</v>
      </c>
      <c r="E82" s="16">
        <v>279993</v>
      </c>
      <c r="F82" s="16" t="s">
        <v>92</v>
      </c>
      <c r="G82" s="16" t="s">
        <v>26</v>
      </c>
      <c r="H82" s="16" t="s">
        <v>32</v>
      </c>
      <c r="I82" s="16" t="s">
        <v>81</v>
      </c>
      <c r="J82" s="16" t="s">
        <v>79</v>
      </c>
      <c r="K82" s="16" t="s">
        <v>79</v>
      </c>
      <c r="L82" s="16" t="s">
        <v>79</v>
      </c>
      <c r="M82" s="16" t="s">
        <v>79</v>
      </c>
      <c r="N82" s="12">
        <v>1</v>
      </c>
      <c r="O82" s="16" t="s">
        <v>39</v>
      </c>
      <c r="P82" s="16" t="s">
        <v>39</v>
      </c>
      <c r="Q82" s="16" t="s">
        <v>534</v>
      </c>
      <c r="R82" s="16" t="s">
        <v>53</v>
      </c>
      <c r="S82" s="29" t="s">
        <v>57</v>
      </c>
      <c r="T82" s="16" t="s">
        <v>262</v>
      </c>
      <c r="U82" s="16" t="s">
        <v>338</v>
      </c>
      <c r="AA82" s="16" t="s">
        <v>573</v>
      </c>
    </row>
    <row r="83" spans="1:27" ht="15">
      <c r="A83" s="16">
        <v>81</v>
      </c>
      <c r="B83" s="16" t="s">
        <v>37</v>
      </c>
      <c r="C83" s="16" t="s">
        <v>448</v>
      </c>
      <c r="D83" s="16">
        <v>596440</v>
      </c>
      <c r="E83" s="16">
        <v>280685</v>
      </c>
      <c r="F83" s="16" t="s">
        <v>92</v>
      </c>
      <c r="G83" s="16" t="s">
        <v>26</v>
      </c>
      <c r="H83" s="16" t="s">
        <v>30</v>
      </c>
      <c r="I83" s="16" t="s">
        <v>81</v>
      </c>
      <c r="J83" s="16" t="s">
        <v>79</v>
      </c>
      <c r="K83" s="16" t="s">
        <v>79</v>
      </c>
      <c r="L83" s="16" t="s">
        <v>80</v>
      </c>
      <c r="M83" s="16" t="s">
        <v>79</v>
      </c>
      <c r="N83" s="12">
        <v>6</v>
      </c>
      <c r="O83" s="16" t="s">
        <v>533</v>
      </c>
      <c r="P83" s="16" t="s">
        <v>50</v>
      </c>
      <c r="Q83" s="16" t="s">
        <v>541</v>
      </c>
      <c r="R83" s="16" t="s">
        <v>53</v>
      </c>
      <c r="S83" s="29" t="s">
        <v>50</v>
      </c>
      <c r="T83" s="16" t="s">
        <v>50</v>
      </c>
      <c r="U83" s="16" t="s">
        <v>53</v>
      </c>
      <c r="V83" s="16" t="s">
        <v>449</v>
      </c>
      <c r="AA83" s="16" t="s">
        <v>573</v>
      </c>
    </row>
    <row r="84" spans="1:27" ht="30">
      <c r="A84" s="16">
        <v>82</v>
      </c>
      <c r="B84" s="16" t="s">
        <v>37</v>
      </c>
      <c r="C84" s="16" t="s">
        <v>382</v>
      </c>
      <c r="D84" s="16">
        <v>571987</v>
      </c>
      <c r="E84" s="16">
        <v>281681</v>
      </c>
      <c r="F84" s="16" t="s">
        <v>92</v>
      </c>
      <c r="G84" s="16" t="s">
        <v>26</v>
      </c>
      <c r="H84" s="16" t="s">
        <v>30</v>
      </c>
      <c r="I84" s="16" t="s">
        <v>81</v>
      </c>
      <c r="J84" s="16" t="s">
        <v>79</v>
      </c>
      <c r="K84" s="16" t="s">
        <v>79</v>
      </c>
      <c r="L84" s="16" t="s">
        <v>79</v>
      </c>
      <c r="M84" s="16" t="s">
        <v>79</v>
      </c>
      <c r="N84" s="12" t="s">
        <v>392</v>
      </c>
      <c r="O84" s="16" t="s">
        <v>527</v>
      </c>
      <c r="P84" s="16" t="s">
        <v>531</v>
      </c>
      <c r="Q84" s="16" t="s">
        <v>541</v>
      </c>
      <c r="R84" s="16" t="s">
        <v>53</v>
      </c>
      <c r="S84" s="29" t="s">
        <v>692</v>
      </c>
      <c r="T84" s="16" t="s">
        <v>348</v>
      </c>
      <c r="U84" s="16" t="s">
        <v>408</v>
      </c>
      <c r="V84" s="16" t="s">
        <v>53</v>
      </c>
      <c r="X84" s="32" t="s">
        <v>409</v>
      </c>
      <c r="AA84" s="16" t="s">
        <v>573</v>
      </c>
    </row>
    <row r="85" spans="1:27" ht="30">
      <c r="A85" s="16">
        <v>83</v>
      </c>
      <c r="B85" s="16" t="s">
        <v>37</v>
      </c>
      <c r="C85" s="16" t="s">
        <v>107</v>
      </c>
      <c r="D85" s="16">
        <v>620408</v>
      </c>
      <c r="E85" s="16">
        <v>255192</v>
      </c>
      <c r="F85" s="16" t="s">
        <v>92</v>
      </c>
      <c r="G85" s="16" t="s">
        <v>26</v>
      </c>
      <c r="H85" s="16" t="s">
        <v>30</v>
      </c>
      <c r="I85" s="16" t="s">
        <v>81</v>
      </c>
      <c r="J85" s="16" t="s">
        <v>79</v>
      </c>
      <c r="K85" s="16" t="s">
        <v>80</v>
      </c>
      <c r="L85" s="16" t="s">
        <v>79</v>
      </c>
      <c r="M85" s="16" t="s">
        <v>79</v>
      </c>
      <c r="N85" s="12" t="s">
        <v>392</v>
      </c>
      <c r="O85" s="16" t="s">
        <v>533</v>
      </c>
      <c r="P85" s="16" t="s">
        <v>50</v>
      </c>
      <c r="Q85" s="16" t="s">
        <v>245</v>
      </c>
      <c r="R85" s="16" t="s">
        <v>53</v>
      </c>
      <c r="S85" s="29" t="s">
        <v>50</v>
      </c>
      <c r="T85" s="16" t="s">
        <v>50</v>
      </c>
      <c r="U85" s="16" t="s">
        <v>53</v>
      </c>
      <c r="V85" s="16" t="s">
        <v>77</v>
      </c>
      <c r="Y85" s="32" t="s">
        <v>517</v>
      </c>
      <c r="AA85" s="16" t="s">
        <v>573</v>
      </c>
    </row>
    <row r="86" spans="1:27" ht="15">
      <c r="A86" s="16">
        <v>84</v>
      </c>
      <c r="B86" s="16" t="s">
        <v>37</v>
      </c>
      <c r="C86" s="16" t="s">
        <v>471</v>
      </c>
      <c r="D86" s="16">
        <v>597895</v>
      </c>
      <c r="E86" s="16">
        <v>259219</v>
      </c>
      <c r="F86" s="16" t="s">
        <v>92</v>
      </c>
      <c r="G86" s="16" t="s">
        <v>26</v>
      </c>
      <c r="H86" s="16" t="s">
        <v>30</v>
      </c>
      <c r="I86" s="16" t="s">
        <v>81</v>
      </c>
      <c r="J86" s="16" t="s">
        <v>79</v>
      </c>
      <c r="K86" s="16" t="s">
        <v>79</v>
      </c>
      <c r="L86" s="16" t="s">
        <v>79</v>
      </c>
      <c r="M86" s="16" t="s">
        <v>79</v>
      </c>
      <c r="N86" s="12">
        <v>4</v>
      </c>
      <c r="O86" s="16" t="s">
        <v>533</v>
      </c>
      <c r="P86" s="16" t="s">
        <v>50</v>
      </c>
      <c r="Q86" s="16" t="s">
        <v>537</v>
      </c>
      <c r="R86" s="16" t="s">
        <v>53</v>
      </c>
      <c r="S86" s="29" t="s">
        <v>50</v>
      </c>
      <c r="T86" s="16" t="s">
        <v>50</v>
      </c>
      <c r="U86" s="16" t="s">
        <v>53</v>
      </c>
      <c r="V86" s="16" t="s">
        <v>407</v>
      </c>
      <c r="AA86" s="16" t="s">
        <v>573</v>
      </c>
    </row>
    <row r="87" spans="1:27" ht="15">
      <c r="A87" s="16">
        <v>85</v>
      </c>
      <c r="B87" s="16" t="s">
        <v>37</v>
      </c>
      <c r="C87" s="16" t="s">
        <v>200</v>
      </c>
      <c r="D87" s="16">
        <v>411221</v>
      </c>
      <c r="E87" s="16">
        <v>270521</v>
      </c>
      <c r="F87" s="16" t="s">
        <v>120</v>
      </c>
      <c r="G87" s="16" t="s">
        <v>26</v>
      </c>
      <c r="H87" s="16" t="s">
        <v>30</v>
      </c>
      <c r="I87" s="16" t="s">
        <v>81</v>
      </c>
      <c r="J87" s="16" t="s">
        <v>79</v>
      </c>
      <c r="K87" s="16" t="s">
        <v>29</v>
      </c>
      <c r="L87" s="16" t="s">
        <v>79</v>
      </c>
      <c r="M87" s="16" t="s">
        <v>79</v>
      </c>
      <c r="N87" s="3" t="s">
        <v>415</v>
      </c>
      <c r="O87" s="16" t="s">
        <v>533</v>
      </c>
      <c r="P87" s="16" t="s">
        <v>50</v>
      </c>
      <c r="Q87" s="16" t="s">
        <v>245</v>
      </c>
      <c r="R87" s="16" t="s">
        <v>53</v>
      </c>
      <c r="S87" s="29" t="s">
        <v>50</v>
      </c>
      <c r="T87" s="16" t="s">
        <v>50</v>
      </c>
      <c r="U87" s="16" t="s">
        <v>53</v>
      </c>
      <c r="V87" s="16" t="s">
        <v>121</v>
      </c>
      <c r="AA87" s="16" t="s">
        <v>573</v>
      </c>
    </row>
    <row r="88" spans="1:27" ht="15">
      <c r="A88" s="16">
        <v>86</v>
      </c>
      <c r="B88" s="16" t="s">
        <v>37</v>
      </c>
      <c r="C88" s="16" t="s">
        <v>162</v>
      </c>
      <c r="D88" s="16">
        <v>437882</v>
      </c>
      <c r="E88" s="16">
        <v>262109</v>
      </c>
      <c r="F88" s="16" t="s">
        <v>120</v>
      </c>
      <c r="G88" s="16" t="s">
        <v>26</v>
      </c>
      <c r="H88" s="16" t="s">
        <v>30</v>
      </c>
      <c r="I88" s="16" t="s">
        <v>81</v>
      </c>
      <c r="J88" s="16" t="s">
        <v>79</v>
      </c>
      <c r="K88" s="16" t="s">
        <v>80</v>
      </c>
      <c r="L88" s="16" t="s">
        <v>79</v>
      </c>
      <c r="M88" s="16" t="s">
        <v>79</v>
      </c>
      <c r="N88" s="3" t="s">
        <v>415</v>
      </c>
      <c r="O88" s="16" t="s">
        <v>533</v>
      </c>
      <c r="P88" s="16" t="s">
        <v>50</v>
      </c>
      <c r="Q88" s="16" t="s">
        <v>245</v>
      </c>
      <c r="R88" s="16" t="s">
        <v>53</v>
      </c>
      <c r="S88" s="29" t="s">
        <v>50</v>
      </c>
      <c r="T88" s="16" t="s">
        <v>50</v>
      </c>
      <c r="U88" s="16" t="s">
        <v>53</v>
      </c>
      <c r="V88" s="16" t="s">
        <v>163</v>
      </c>
      <c r="AA88" s="16" t="s">
        <v>573</v>
      </c>
    </row>
    <row r="89" spans="1:27" ht="15">
      <c r="A89" s="16">
        <v>87</v>
      </c>
      <c r="B89" s="16" t="s">
        <v>37</v>
      </c>
      <c r="C89" s="16" t="s">
        <v>109</v>
      </c>
      <c r="D89" s="16">
        <v>384640</v>
      </c>
      <c r="E89" s="16">
        <v>137044</v>
      </c>
      <c r="F89" s="16" t="s">
        <v>111</v>
      </c>
      <c r="G89" s="16" t="s">
        <v>26</v>
      </c>
      <c r="H89" s="16" t="s">
        <v>30</v>
      </c>
      <c r="I89" s="16" t="s">
        <v>81</v>
      </c>
      <c r="J89" s="16" t="s">
        <v>79</v>
      </c>
      <c r="K89" s="16" t="s">
        <v>80</v>
      </c>
      <c r="L89" s="16" t="s">
        <v>29</v>
      </c>
      <c r="M89" s="16" t="s">
        <v>79</v>
      </c>
      <c r="N89" s="3" t="s">
        <v>415</v>
      </c>
      <c r="O89" s="16" t="s">
        <v>533</v>
      </c>
      <c r="P89" s="16" t="s">
        <v>50</v>
      </c>
      <c r="Q89" s="16" t="s">
        <v>245</v>
      </c>
      <c r="R89" s="16" t="s">
        <v>53</v>
      </c>
      <c r="S89" s="29" t="s">
        <v>50</v>
      </c>
      <c r="T89" s="16" t="s">
        <v>50</v>
      </c>
      <c r="U89" s="16" t="s">
        <v>53</v>
      </c>
      <c r="V89" s="16" t="s">
        <v>78</v>
      </c>
      <c r="AA89" s="16" t="s">
        <v>573</v>
      </c>
    </row>
    <row r="90" spans="1:27" ht="15">
      <c r="A90" s="16">
        <v>88</v>
      </c>
      <c r="B90" s="16" t="s">
        <v>37</v>
      </c>
      <c r="C90" s="16" t="s">
        <v>623</v>
      </c>
      <c r="D90" s="16">
        <v>404135</v>
      </c>
      <c r="E90" s="16">
        <v>156971</v>
      </c>
      <c r="F90" s="16" t="s">
        <v>111</v>
      </c>
      <c r="G90" s="16" t="s">
        <v>26</v>
      </c>
      <c r="H90" s="16" t="s">
        <v>30</v>
      </c>
      <c r="I90" s="16" t="s">
        <v>81</v>
      </c>
      <c r="J90" s="16" t="s">
        <v>79</v>
      </c>
      <c r="K90" s="16" t="s">
        <v>80</v>
      </c>
      <c r="L90" s="16" t="s">
        <v>79</v>
      </c>
      <c r="M90" s="16" t="s">
        <v>79</v>
      </c>
      <c r="N90" s="3" t="s">
        <v>415</v>
      </c>
      <c r="O90" s="16" t="s">
        <v>533</v>
      </c>
      <c r="P90" s="16" t="s">
        <v>50</v>
      </c>
      <c r="Q90" s="16" t="s">
        <v>245</v>
      </c>
      <c r="R90" s="16" t="s">
        <v>53</v>
      </c>
      <c r="S90" s="29" t="s">
        <v>50</v>
      </c>
      <c r="T90" s="16" t="s">
        <v>50</v>
      </c>
      <c r="U90" s="16" t="s">
        <v>53</v>
      </c>
      <c r="V90" s="16" t="s">
        <v>135</v>
      </c>
      <c r="AA90" s="16" t="s">
        <v>573</v>
      </c>
    </row>
    <row r="91" spans="1:27" ht="30">
      <c r="A91" s="16">
        <v>89</v>
      </c>
      <c r="B91" s="16" t="s">
        <v>37</v>
      </c>
      <c r="C91" s="16" t="s">
        <v>129</v>
      </c>
      <c r="D91" s="16">
        <v>388510</v>
      </c>
      <c r="E91" s="16">
        <v>144990</v>
      </c>
      <c r="F91" s="16" t="s">
        <v>111</v>
      </c>
      <c r="G91" s="16" t="s">
        <v>26</v>
      </c>
      <c r="H91" s="16" t="s">
        <v>32</v>
      </c>
      <c r="I91" s="16" t="s">
        <v>81</v>
      </c>
      <c r="J91" s="16" t="s">
        <v>79</v>
      </c>
      <c r="K91" s="16" t="s">
        <v>80</v>
      </c>
      <c r="L91" s="16" t="s">
        <v>80</v>
      </c>
      <c r="M91" s="16" t="s">
        <v>79</v>
      </c>
      <c r="N91" s="3">
        <v>4</v>
      </c>
      <c r="O91" s="16" t="s">
        <v>527</v>
      </c>
      <c r="P91" s="16" t="s">
        <v>528</v>
      </c>
      <c r="Q91" s="16" t="s">
        <v>537</v>
      </c>
      <c r="R91" s="16" t="s">
        <v>53</v>
      </c>
      <c r="S91" s="29" t="s">
        <v>693</v>
      </c>
      <c r="T91" s="16" t="s">
        <v>134</v>
      </c>
      <c r="U91" s="16" t="s">
        <v>53</v>
      </c>
      <c r="V91" s="16" t="s">
        <v>29</v>
      </c>
      <c r="X91" s="32" t="s">
        <v>614</v>
      </c>
      <c r="AA91" s="16" t="s">
        <v>573</v>
      </c>
    </row>
    <row r="92" spans="1:27" ht="30">
      <c r="A92" s="16">
        <v>90</v>
      </c>
      <c r="B92" s="16" t="s">
        <v>37</v>
      </c>
      <c r="C92" s="16" t="s">
        <v>311</v>
      </c>
      <c r="D92" s="16">
        <v>395800</v>
      </c>
      <c r="E92" s="16">
        <v>240200</v>
      </c>
      <c r="F92" s="16" t="s">
        <v>86</v>
      </c>
      <c r="G92" s="16" t="s">
        <v>26</v>
      </c>
      <c r="H92" s="16" t="s">
        <v>32</v>
      </c>
      <c r="I92" s="16" t="s">
        <v>81</v>
      </c>
      <c r="J92" s="16" t="s">
        <v>79</v>
      </c>
      <c r="K92" s="16" t="s">
        <v>80</v>
      </c>
      <c r="L92" s="16" t="s">
        <v>79</v>
      </c>
      <c r="M92" s="16" t="s">
        <v>29</v>
      </c>
      <c r="N92" s="14" t="s">
        <v>492</v>
      </c>
      <c r="O92" s="16" t="s">
        <v>42</v>
      </c>
      <c r="P92" s="16" t="s">
        <v>42</v>
      </c>
      <c r="Q92" s="16" t="s">
        <v>53</v>
      </c>
      <c r="R92" s="16" t="s">
        <v>543</v>
      </c>
      <c r="S92" s="29" t="s">
        <v>694</v>
      </c>
      <c r="T92" s="16" t="s">
        <v>59</v>
      </c>
      <c r="U92" s="16" t="s">
        <v>29</v>
      </c>
      <c r="V92" s="16" t="s">
        <v>53</v>
      </c>
      <c r="AA92" s="16" t="s">
        <v>573</v>
      </c>
    </row>
    <row r="93" spans="1:27" ht="60">
      <c r="A93" s="16">
        <v>91</v>
      </c>
      <c r="B93" s="16" t="s">
        <v>37</v>
      </c>
      <c r="C93" s="16" t="s">
        <v>321</v>
      </c>
      <c r="D93" s="16">
        <v>485052</v>
      </c>
      <c r="E93" s="16">
        <v>443451</v>
      </c>
      <c r="F93" s="16" t="s">
        <v>424</v>
      </c>
      <c r="G93" s="16" t="s">
        <v>26</v>
      </c>
      <c r="H93" s="16" t="s">
        <v>287</v>
      </c>
      <c r="I93" s="16" t="s">
        <v>81</v>
      </c>
      <c r="J93" s="16" t="s">
        <v>79</v>
      </c>
      <c r="K93" s="16" t="s">
        <v>79</v>
      </c>
      <c r="L93" s="16" t="s">
        <v>79</v>
      </c>
      <c r="M93" s="16" t="s">
        <v>79</v>
      </c>
      <c r="N93" s="3" t="s">
        <v>415</v>
      </c>
      <c r="O93" s="16" t="s">
        <v>497</v>
      </c>
      <c r="P93" s="16" t="s">
        <v>510</v>
      </c>
      <c r="Q93" s="16" t="s">
        <v>537</v>
      </c>
      <c r="R93" s="16" t="s">
        <v>53</v>
      </c>
      <c r="S93" s="29" t="s">
        <v>695</v>
      </c>
      <c r="T93" s="16" t="s">
        <v>511</v>
      </c>
      <c r="U93" s="16" t="s">
        <v>322</v>
      </c>
      <c r="V93" s="16" t="s">
        <v>53</v>
      </c>
      <c r="X93" s="32" t="s">
        <v>513</v>
      </c>
      <c r="Y93" s="32" t="s">
        <v>512</v>
      </c>
      <c r="AA93" s="16" t="s">
        <v>573</v>
      </c>
    </row>
    <row r="94" spans="1:27" ht="15">
      <c r="A94" s="16">
        <v>92</v>
      </c>
      <c r="B94" s="16" t="s">
        <v>37</v>
      </c>
      <c r="C94" s="16" t="s">
        <v>169</v>
      </c>
      <c r="D94" s="16">
        <v>474563</v>
      </c>
      <c r="E94" s="16">
        <v>457013</v>
      </c>
      <c r="F94" s="16" t="s">
        <v>424</v>
      </c>
      <c r="G94" s="16" t="s">
        <v>26</v>
      </c>
      <c r="H94" s="16" t="s">
        <v>30</v>
      </c>
      <c r="I94" s="16" t="s">
        <v>81</v>
      </c>
      <c r="J94" s="16" t="s">
        <v>79</v>
      </c>
      <c r="K94" s="16" t="s">
        <v>79</v>
      </c>
      <c r="L94" s="16" t="s">
        <v>79</v>
      </c>
      <c r="M94" s="16" t="s">
        <v>29</v>
      </c>
      <c r="N94" s="3" t="s">
        <v>415</v>
      </c>
      <c r="O94" s="16" t="s">
        <v>533</v>
      </c>
      <c r="P94" s="16" t="s">
        <v>50</v>
      </c>
      <c r="Q94" s="16" t="s">
        <v>239</v>
      </c>
      <c r="R94" s="16" t="s">
        <v>53</v>
      </c>
      <c r="S94" s="29" t="s">
        <v>50</v>
      </c>
      <c r="T94" s="16" t="s">
        <v>50</v>
      </c>
      <c r="U94" s="16" t="s">
        <v>53</v>
      </c>
      <c r="V94" s="16" t="s">
        <v>168</v>
      </c>
      <c r="AA94" s="16" t="s">
        <v>573</v>
      </c>
    </row>
    <row r="95" spans="1:27" ht="15">
      <c r="A95" s="16">
        <v>93</v>
      </c>
      <c r="B95" s="16" t="s">
        <v>37</v>
      </c>
      <c r="C95" s="16" t="s">
        <v>11</v>
      </c>
      <c r="D95" s="16">
        <v>423657</v>
      </c>
      <c r="E95" s="16">
        <v>497915</v>
      </c>
      <c r="F95" s="16" t="s">
        <v>383</v>
      </c>
      <c r="G95" s="16" t="s">
        <v>26</v>
      </c>
      <c r="H95" s="16" t="s">
        <v>32</v>
      </c>
      <c r="I95" s="16" t="s">
        <v>81</v>
      </c>
      <c r="J95" s="16" t="s">
        <v>79</v>
      </c>
      <c r="K95" s="16" t="s">
        <v>79</v>
      </c>
      <c r="L95" s="16" t="s">
        <v>313</v>
      </c>
      <c r="M95" s="16" t="s">
        <v>80</v>
      </c>
      <c r="N95" s="12" t="s">
        <v>518</v>
      </c>
      <c r="O95" s="16" t="s">
        <v>345</v>
      </c>
      <c r="P95" s="16" t="s">
        <v>346</v>
      </c>
      <c r="Q95" s="16" t="s">
        <v>540</v>
      </c>
      <c r="R95" s="16" t="s">
        <v>247</v>
      </c>
      <c r="S95" s="29" t="s">
        <v>696</v>
      </c>
      <c r="T95" s="16" t="s">
        <v>62</v>
      </c>
      <c r="U95" s="16" t="s">
        <v>53</v>
      </c>
      <c r="V95" s="16" t="s">
        <v>53</v>
      </c>
      <c r="AA95" s="16" t="s">
        <v>573</v>
      </c>
    </row>
    <row r="96" spans="1:27" ht="15">
      <c r="A96" s="16">
        <v>94</v>
      </c>
      <c r="B96" s="16" t="s">
        <v>37</v>
      </c>
      <c r="C96" s="16" t="s">
        <v>632</v>
      </c>
      <c r="D96" s="16">
        <v>443210</v>
      </c>
      <c r="E96" s="16">
        <v>476438</v>
      </c>
      <c r="F96" s="16" t="s">
        <v>383</v>
      </c>
      <c r="G96" s="16" t="s">
        <v>26</v>
      </c>
      <c r="H96" s="16" t="s">
        <v>112</v>
      </c>
      <c r="I96" s="16" t="s">
        <v>81</v>
      </c>
      <c r="J96" s="16" t="s">
        <v>79</v>
      </c>
      <c r="K96" s="16" t="s">
        <v>79</v>
      </c>
      <c r="L96" s="16" t="s">
        <v>79</v>
      </c>
      <c r="M96" s="16" t="s">
        <v>29</v>
      </c>
      <c r="N96" s="3">
        <v>6</v>
      </c>
      <c r="O96" s="16" t="s">
        <v>533</v>
      </c>
      <c r="P96" s="16" t="s">
        <v>50</v>
      </c>
      <c r="Q96" s="16" t="s">
        <v>541</v>
      </c>
      <c r="R96" s="16" t="s">
        <v>53</v>
      </c>
      <c r="S96" s="29" t="s">
        <v>50</v>
      </c>
      <c r="T96" s="16" t="s">
        <v>50</v>
      </c>
      <c r="U96" s="16" t="s">
        <v>53</v>
      </c>
      <c r="V96" s="16" t="s">
        <v>113</v>
      </c>
      <c r="AA96" s="16" t="s">
        <v>573</v>
      </c>
    </row>
    <row r="97" spans="1:27" ht="15">
      <c r="A97" s="16">
        <v>95</v>
      </c>
      <c r="B97" s="16" t="s">
        <v>37</v>
      </c>
      <c r="C97" s="16" t="s">
        <v>316</v>
      </c>
      <c r="D97" s="16">
        <v>462394</v>
      </c>
      <c r="E97" s="16">
        <v>398366</v>
      </c>
      <c r="F97" s="16" t="s">
        <v>384</v>
      </c>
      <c r="G97" s="16" t="s">
        <v>26</v>
      </c>
      <c r="H97" s="16" t="s">
        <v>30</v>
      </c>
      <c r="I97" s="16" t="s">
        <v>81</v>
      </c>
      <c r="J97" s="16" t="s">
        <v>79</v>
      </c>
      <c r="K97" s="16" t="s">
        <v>80</v>
      </c>
      <c r="L97" s="16" t="s">
        <v>29</v>
      </c>
      <c r="M97" s="16" t="s">
        <v>29</v>
      </c>
      <c r="N97" s="3" t="s">
        <v>492</v>
      </c>
      <c r="O97" s="16" t="s">
        <v>527</v>
      </c>
      <c r="P97" s="16" t="s">
        <v>531</v>
      </c>
      <c r="Q97" s="16" t="s">
        <v>543</v>
      </c>
      <c r="R97" s="16" t="s">
        <v>53</v>
      </c>
      <c r="S97" s="29" t="s">
        <v>697</v>
      </c>
      <c r="T97" s="16" t="s">
        <v>282</v>
      </c>
      <c r="V97" s="16" t="s">
        <v>53</v>
      </c>
      <c r="AA97" s="16" t="s">
        <v>573</v>
      </c>
    </row>
    <row r="98" spans="1:27" ht="15">
      <c r="A98" s="16">
        <v>96</v>
      </c>
      <c r="B98" s="16" t="s">
        <v>37</v>
      </c>
      <c r="C98" s="16" t="s">
        <v>9</v>
      </c>
      <c r="D98" s="16">
        <v>276332</v>
      </c>
      <c r="E98" s="16">
        <v>561263</v>
      </c>
      <c r="F98" s="16" t="s">
        <v>89</v>
      </c>
      <c r="G98" s="16" t="s">
        <v>28</v>
      </c>
      <c r="H98" s="16" t="s">
        <v>32</v>
      </c>
      <c r="I98" s="16" t="s">
        <v>81</v>
      </c>
      <c r="J98" s="16" t="s">
        <v>79</v>
      </c>
      <c r="K98" s="16" t="s">
        <v>79</v>
      </c>
      <c r="L98" s="16" t="s">
        <v>79</v>
      </c>
      <c r="M98" s="16" t="s">
        <v>79</v>
      </c>
      <c r="N98" s="12">
        <v>6</v>
      </c>
      <c r="O98" s="16" t="s">
        <v>253</v>
      </c>
      <c r="P98" s="16" t="s">
        <v>43</v>
      </c>
      <c r="Q98" s="16" t="s">
        <v>541</v>
      </c>
      <c r="R98" s="16" t="s">
        <v>53</v>
      </c>
      <c r="S98" s="29" t="s">
        <v>716</v>
      </c>
      <c r="T98" s="16" t="s">
        <v>127</v>
      </c>
      <c r="U98" s="16" t="s">
        <v>66</v>
      </c>
      <c r="V98" s="16" t="s">
        <v>53</v>
      </c>
      <c r="AA98" s="16" t="s">
        <v>573</v>
      </c>
    </row>
    <row r="99" spans="1:27" ht="15">
      <c r="A99" s="16">
        <v>97</v>
      </c>
      <c r="B99" s="16" t="s">
        <v>37</v>
      </c>
      <c r="C99" s="16" t="s">
        <v>377</v>
      </c>
      <c r="D99" s="16">
        <v>289922</v>
      </c>
      <c r="E99" s="16">
        <v>687580</v>
      </c>
      <c r="F99" s="16" t="s">
        <v>378</v>
      </c>
      <c r="G99" s="16" t="s">
        <v>28</v>
      </c>
      <c r="H99" s="16" t="s">
        <v>32</v>
      </c>
      <c r="I99" s="16" t="s">
        <v>81</v>
      </c>
      <c r="J99" s="16" t="s">
        <v>79</v>
      </c>
      <c r="K99" s="16" t="s">
        <v>79</v>
      </c>
      <c r="L99" s="16" t="s">
        <v>79</v>
      </c>
      <c r="M99" s="16" t="s">
        <v>80</v>
      </c>
      <c r="N99" s="12">
        <v>7</v>
      </c>
      <c r="O99" s="16" t="s">
        <v>527</v>
      </c>
      <c r="P99" s="16" t="s">
        <v>531</v>
      </c>
      <c r="Q99" s="16" t="s">
        <v>540</v>
      </c>
      <c r="R99" s="16" t="s">
        <v>53</v>
      </c>
      <c r="S99" s="29" t="s">
        <v>418</v>
      </c>
      <c r="T99" s="16" t="s">
        <v>127</v>
      </c>
      <c r="U99" s="16" t="s">
        <v>53</v>
      </c>
      <c r="V99" s="16" t="s">
        <v>53</v>
      </c>
      <c r="AA99" s="16" t="s">
        <v>573</v>
      </c>
    </row>
    <row r="100" spans="1:27" ht="15">
      <c r="A100" s="16">
        <v>98</v>
      </c>
      <c r="B100" s="16" t="s">
        <v>37</v>
      </c>
      <c r="C100" s="16" t="s">
        <v>122</v>
      </c>
      <c r="D100" s="16">
        <v>325208</v>
      </c>
      <c r="E100" s="16">
        <v>702119</v>
      </c>
      <c r="F100" s="16" t="s">
        <v>123</v>
      </c>
      <c r="G100" s="16" t="s">
        <v>28</v>
      </c>
      <c r="H100" s="16" t="s">
        <v>30</v>
      </c>
      <c r="I100" s="16" t="s">
        <v>81</v>
      </c>
      <c r="J100" s="16" t="s">
        <v>79</v>
      </c>
      <c r="K100" s="16" t="s">
        <v>29</v>
      </c>
      <c r="L100" s="16" t="s">
        <v>29</v>
      </c>
      <c r="M100" s="16" t="s">
        <v>80</v>
      </c>
      <c r="N100" s="12">
        <v>7</v>
      </c>
      <c r="O100" s="16" t="s">
        <v>527</v>
      </c>
      <c r="P100" s="16" t="s">
        <v>531</v>
      </c>
      <c r="Q100" s="16" t="s">
        <v>540</v>
      </c>
      <c r="R100" s="16" t="s">
        <v>53</v>
      </c>
      <c r="S100" s="29" t="s">
        <v>698</v>
      </c>
      <c r="T100" s="16" t="s">
        <v>268</v>
      </c>
      <c r="U100" s="16" t="s">
        <v>170</v>
      </c>
      <c r="V100" s="16" t="s">
        <v>53</v>
      </c>
      <c r="AA100" s="16" t="s">
        <v>573</v>
      </c>
    </row>
    <row r="101" spans="1:27" ht="15">
      <c r="A101" s="16">
        <v>99</v>
      </c>
      <c r="B101" s="16" t="s">
        <v>37</v>
      </c>
      <c r="C101" s="16" t="s">
        <v>381</v>
      </c>
      <c r="D101" s="16">
        <v>313153</v>
      </c>
      <c r="E101" s="16">
        <v>868284</v>
      </c>
      <c r="F101" s="16" t="s">
        <v>380</v>
      </c>
      <c r="G101" s="16" t="s">
        <v>28</v>
      </c>
      <c r="H101" s="16" t="s">
        <v>171</v>
      </c>
      <c r="I101" s="16" t="s">
        <v>81</v>
      </c>
      <c r="J101" s="16" t="s">
        <v>79</v>
      </c>
      <c r="K101" s="16" t="s">
        <v>29</v>
      </c>
      <c r="L101" s="16" t="s">
        <v>29</v>
      </c>
      <c r="M101" s="16" t="s">
        <v>29</v>
      </c>
      <c r="N101" s="3" t="s">
        <v>415</v>
      </c>
      <c r="O101" s="16" t="s">
        <v>340</v>
      </c>
      <c r="P101" s="16" t="s">
        <v>348</v>
      </c>
      <c r="Q101" s="16" t="s">
        <v>245</v>
      </c>
      <c r="R101" s="16" t="s">
        <v>53</v>
      </c>
      <c r="S101" s="29" t="s">
        <v>699</v>
      </c>
      <c r="T101" s="16" t="s">
        <v>264</v>
      </c>
      <c r="U101" s="16" t="s">
        <v>71</v>
      </c>
      <c r="V101" s="16" t="s">
        <v>53</v>
      </c>
      <c r="Y101" s="32" t="s">
        <v>325</v>
      </c>
      <c r="AA101" s="16" t="s">
        <v>573</v>
      </c>
    </row>
    <row r="102" spans="1:27" ht="15">
      <c r="A102" s="16">
        <v>100</v>
      </c>
      <c r="B102" s="16" t="s">
        <v>37</v>
      </c>
      <c r="C102" s="16" t="s">
        <v>379</v>
      </c>
      <c r="D102" s="16">
        <v>313153</v>
      </c>
      <c r="E102" s="16">
        <v>868284</v>
      </c>
      <c r="F102" s="16" t="s">
        <v>380</v>
      </c>
      <c r="G102" s="16" t="s">
        <v>28</v>
      </c>
      <c r="H102" s="16" t="s">
        <v>30</v>
      </c>
      <c r="I102" s="16" t="s">
        <v>81</v>
      </c>
      <c r="J102" s="16" t="s">
        <v>79</v>
      </c>
      <c r="K102" s="16" t="s">
        <v>79</v>
      </c>
      <c r="L102" s="16" t="s">
        <v>79</v>
      </c>
      <c r="M102" s="16" t="s">
        <v>79</v>
      </c>
      <c r="N102" s="3">
        <v>7</v>
      </c>
      <c r="O102" s="16" t="s">
        <v>340</v>
      </c>
      <c r="P102" s="16" t="s">
        <v>348</v>
      </c>
      <c r="Q102" s="16" t="s">
        <v>540</v>
      </c>
      <c r="R102" s="16" t="s">
        <v>53</v>
      </c>
      <c r="S102" s="29" t="s">
        <v>418</v>
      </c>
      <c r="T102" s="16" t="s">
        <v>127</v>
      </c>
      <c r="U102" s="16" t="s">
        <v>53</v>
      </c>
      <c r="AA102" s="16" t="s">
        <v>573</v>
      </c>
    </row>
    <row r="103" spans="1:27" ht="15">
      <c r="A103" s="16">
        <v>101</v>
      </c>
      <c r="B103" s="16" t="s">
        <v>37</v>
      </c>
      <c r="C103" s="16" t="s">
        <v>20</v>
      </c>
      <c r="D103" s="16">
        <v>325370</v>
      </c>
      <c r="E103" s="16">
        <v>1026780</v>
      </c>
      <c r="F103" s="16" t="s">
        <v>98</v>
      </c>
      <c r="G103" s="16" t="s">
        <v>28</v>
      </c>
      <c r="H103" s="16" t="s">
        <v>112</v>
      </c>
      <c r="I103" s="16" t="s">
        <v>81</v>
      </c>
      <c r="J103" s="16" t="s">
        <v>79</v>
      </c>
      <c r="K103" s="16" t="s">
        <v>79</v>
      </c>
      <c r="L103" s="16" t="s">
        <v>79</v>
      </c>
      <c r="M103" s="16" t="s">
        <v>80</v>
      </c>
      <c r="N103" s="12">
        <v>7</v>
      </c>
      <c r="O103" s="16" t="s">
        <v>49</v>
      </c>
      <c r="P103" s="16" t="s">
        <v>49</v>
      </c>
      <c r="Q103" s="16" t="s">
        <v>540</v>
      </c>
      <c r="R103" s="16" t="s">
        <v>53</v>
      </c>
      <c r="S103" s="29" t="s">
        <v>700</v>
      </c>
      <c r="T103" s="16" t="s">
        <v>127</v>
      </c>
      <c r="U103" s="16" t="s">
        <v>69</v>
      </c>
      <c r="V103" s="16" t="s">
        <v>53</v>
      </c>
      <c r="AA103" s="16" t="s">
        <v>573</v>
      </c>
    </row>
    <row r="104" spans="1:27" ht="15">
      <c r="A104" s="16">
        <v>102</v>
      </c>
      <c r="B104" s="16" t="s">
        <v>37</v>
      </c>
      <c r="C104" s="16" t="s">
        <v>270</v>
      </c>
      <c r="D104" s="16">
        <v>297604</v>
      </c>
      <c r="E104" s="16">
        <v>712714</v>
      </c>
      <c r="F104" s="16" t="s">
        <v>97</v>
      </c>
      <c r="G104" s="16" t="s">
        <v>28</v>
      </c>
      <c r="H104" s="16" t="s">
        <v>32</v>
      </c>
      <c r="I104" s="16" t="s">
        <v>81</v>
      </c>
      <c r="J104" s="16" t="s">
        <v>79</v>
      </c>
      <c r="K104" s="16" t="s">
        <v>79</v>
      </c>
      <c r="L104" s="16" t="s">
        <v>79</v>
      </c>
      <c r="M104" s="16" t="s">
        <v>80</v>
      </c>
      <c r="N104" s="12">
        <v>7</v>
      </c>
      <c r="O104" s="16" t="s">
        <v>523</v>
      </c>
      <c r="P104" s="16" t="s">
        <v>49</v>
      </c>
      <c r="Q104" s="16" t="s">
        <v>540</v>
      </c>
      <c r="R104" s="16" t="s">
        <v>540</v>
      </c>
      <c r="S104" s="29" t="s">
        <v>701</v>
      </c>
      <c r="T104" s="16" t="s">
        <v>127</v>
      </c>
      <c r="U104" s="16" t="s">
        <v>53</v>
      </c>
      <c r="V104" s="16" t="s">
        <v>53</v>
      </c>
      <c r="AA104" s="16" t="s">
        <v>573</v>
      </c>
    </row>
    <row r="105" spans="1:27" ht="15">
      <c r="A105" s="16">
        <v>103</v>
      </c>
      <c r="B105" s="16" t="s">
        <v>37</v>
      </c>
      <c r="C105" s="16" t="s">
        <v>19</v>
      </c>
      <c r="D105" s="16">
        <v>286819</v>
      </c>
      <c r="E105" s="16">
        <v>716940</v>
      </c>
      <c r="F105" s="16" t="s">
        <v>97</v>
      </c>
      <c r="G105" s="16" t="s">
        <v>28</v>
      </c>
      <c r="H105" s="16" t="s">
        <v>30</v>
      </c>
      <c r="I105" s="16" t="s">
        <v>81</v>
      </c>
      <c r="J105" s="16" t="s">
        <v>79</v>
      </c>
      <c r="K105" s="16" t="s">
        <v>79</v>
      </c>
      <c r="L105" s="16" t="s">
        <v>79</v>
      </c>
      <c r="M105" s="16" t="s">
        <v>80</v>
      </c>
      <c r="N105" s="12">
        <v>7</v>
      </c>
      <c r="O105" s="16" t="s">
        <v>527</v>
      </c>
      <c r="P105" s="16" t="s">
        <v>531</v>
      </c>
      <c r="Q105" s="16" t="s">
        <v>540</v>
      </c>
      <c r="R105" s="16" t="s">
        <v>53</v>
      </c>
      <c r="S105" s="29" t="s">
        <v>702</v>
      </c>
      <c r="T105" s="16" t="s">
        <v>260</v>
      </c>
      <c r="U105" s="16">
        <v>2004.1</v>
      </c>
      <c r="V105" s="16" t="s">
        <v>53</v>
      </c>
      <c r="AA105" s="16" t="s">
        <v>573</v>
      </c>
    </row>
    <row r="106" spans="1:27" ht="15">
      <c r="A106" s="16">
        <v>104</v>
      </c>
      <c r="B106" s="16" t="s">
        <v>37</v>
      </c>
      <c r="C106" s="16" t="s">
        <v>420</v>
      </c>
      <c r="D106" s="16">
        <v>357144</v>
      </c>
      <c r="E106" s="16">
        <v>634691</v>
      </c>
      <c r="F106" s="16" t="s">
        <v>417</v>
      </c>
      <c r="G106" s="16" t="s">
        <v>28</v>
      </c>
      <c r="H106" s="16" t="s">
        <v>33</v>
      </c>
      <c r="I106" s="16" t="s">
        <v>119</v>
      </c>
      <c r="J106" s="16" t="s">
        <v>79</v>
      </c>
      <c r="K106" s="16" t="s">
        <v>79</v>
      </c>
      <c r="L106" s="16" t="s">
        <v>79</v>
      </c>
      <c r="M106" s="16" t="s">
        <v>79</v>
      </c>
      <c r="N106" s="12">
        <v>5</v>
      </c>
      <c r="O106" s="16" t="s">
        <v>145</v>
      </c>
      <c r="P106" s="16" t="s">
        <v>161</v>
      </c>
      <c r="Q106" s="16" t="s">
        <v>53</v>
      </c>
      <c r="R106" s="16" t="s">
        <v>539</v>
      </c>
      <c r="S106" s="29" t="s">
        <v>703</v>
      </c>
      <c r="T106" s="16" t="s">
        <v>127</v>
      </c>
      <c r="U106" s="16" t="s">
        <v>160</v>
      </c>
      <c r="V106" s="16" t="s">
        <v>53</v>
      </c>
      <c r="AA106" s="16" t="s">
        <v>573</v>
      </c>
    </row>
    <row r="107" spans="1:27" ht="15">
      <c r="A107" s="16">
        <v>105</v>
      </c>
      <c r="B107" s="16" t="s">
        <v>37</v>
      </c>
      <c r="C107" s="16" t="s">
        <v>416</v>
      </c>
      <c r="D107" s="16">
        <v>357144</v>
      </c>
      <c r="E107" s="16">
        <v>634691</v>
      </c>
      <c r="F107" s="16" t="s">
        <v>417</v>
      </c>
      <c r="G107" s="16" t="s">
        <v>28</v>
      </c>
      <c r="H107" s="16" t="s">
        <v>30</v>
      </c>
      <c r="I107" s="16" t="s">
        <v>119</v>
      </c>
      <c r="J107" s="16" t="s">
        <v>79</v>
      </c>
      <c r="K107" s="16" t="s">
        <v>79</v>
      </c>
      <c r="L107" s="16" t="s">
        <v>79</v>
      </c>
      <c r="M107" s="16" t="s">
        <v>79</v>
      </c>
      <c r="N107" s="12">
        <v>5</v>
      </c>
      <c r="O107" s="16" t="s">
        <v>145</v>
      </c>
      <c r="P107" s="16" t="s">
        <v>142</v>
      </c>
      <c r="Q107" s="16" t="s">
        <v>539</v>
      </c>
      <c r="R107" s="16" t="s">
        <v>53</v>
      </c>
      <c r="S107" s="29" t="s">
        <v>418</v>
      </c>
      <c r="T107" s="16" t="s">
        <v>419</v>
      </c>
      <c r="U107" s="16" t="s">
        <v>53</v>
      </c>
      <c r="V107" s="16" t="s">
        <v>53</v>
      </c>
      <c r="AA107" s="16" t="s">
        <v>573</v>
      </c>
    </row>
    <row r="108" spans="1:27" ht="15">
      <c r="A108" s="16">
        <v>106</v>
      </c>
      <c r="B108" s="16" t="s">
        <v>37</v>
      </c>
      <c r="C108" s="16" t="s">
        <v>472</v>
      </c>
      <c r="D108" s="16">
        <v>309983</v>
      </c>
      <c r="E108" s="16">
        <v>182136</v>
      </c>
      <c r="F108" s="16" t="s">
        <v>473</v>
      </c>
      <c r="G108" s="16" t="s">
        <v>27</v>
      </c>
      <c r="H108" s="16" t="s">
        <v>30</v>
      </c>
      <c r="I108" s="16" t="s">
        <v>81</v>
      </c>
      <c r="J108" s="16" t="s">
        <v>79</v>
      </c>
      <c r="K108" s="16" t="s">
        <v>29</v>
      </c>
      <c r="L108" s="16" t="s">
        <v>29</v>
      </c>
      <c r="M108" s="16" t="s">
        <v>79</v>
      </c>
      <c r="N108" s="15" t="s">
        <v>415</v>
      </c>
      <c r="O108" s="16" t="s">
        <v>533</v>
      </c>
      <c r="P108" s="16" t="s">
        <v>50</v>
      </c>
      <c r="Q108" s="16" t="s">
        <v>547</v>
      </c>
      <c r="R108" s="16" t="s">
        <v>53</v>
      </c>
      <c r="S108" s="29" t="s">
        <v>50</v>
      </c>
      <c r="T108" s="16" t="s">
        <v>50</v>
      </c>
      <c r="U108" s="16" t="s">
        <v>485</v>
      </c>
      <c r="V108" s="16" t="s">
        <v>481</v>
      </c>
      <c r="AA108" s="16" t="s">
        <v>573</v>
      </c>
    </row>
    <row r="109" spans="1:27" ht="15">
      <c r="A109" s="16">
        <v>107</v>
      </c>
      <c r="B109" s="16" t="s">
        <v>37</v>
      </c>
      <c r="C109" s="16" t="s">
        <v>144</v>
      </c>
      <c r="D109" s="16">
        <v>315239</v>
      </c>
      <c r="E109" s="16">
        <v>201920</v>
      </c>
      <c r="F109" s="16" t="s">
        <v>101</v>
      </c>
      <c r="G109" s="16" t="s">
        <v>27</v>
      </c>
      <c r="H109" s="16" t="s">
        <v>30</v>
      </c>
      <c r="I109" s="16" t="s">
        <v>81</v>
      </c>
      <c r="J109" s="16" t="s">
        <v>79</v>
      </c>
      <c r="K109" s="16" t="s">
        <v>80</v>
      </c>
      <c r="L109" s="16" t="s">
        <v>147</v>
      </c>
      <c r="M109" s="16" t="s">
        <v>79</v>
      </c>
      <c r="N109" s="12">
        <v>7</v>
      </c>
      <c r="O109" s="16" t="s">
        <v>145</v>
      </c>
      <c r="P109" s="16" t="s">
        <v>145</v>
      </c>
      <c r="Q109" s="16" t="s">
        <v>540</v>
      </c>
      <c r="R109" s="16" t="s">
        <v>53</v>
      </c>
      <c r="S109" s="29" t="s">
        <v>704</v>
      </c>
      <c r="T109" s="16" t="s">
        <v>128</v>
      </c>
      <c r="U109" s="16" t="s">
        <v>29</v>
      </c>
      <c r="V109" s="16" t="s">
        <v>53</v>
      </c>
      <c r="AA109" s="16" t="s">
        <v>573</v>
      </c>
    </row>
    <row r="110" spans="1:27" ht="15">
      <c r="A110" s="16">
        <v>108</v>
      </c>
      <c r="B110" s="16" t="s">
        <v>37</v>
      </c>
      <c r="C110" s="16" t="s">
        <v>463</v>
      </c>
      <c r="D110" s="16">
        <v>248538</v>
      </c>
      <c r="E110" s="16">
        <v>362451</v>
      </c>
      <c r="F110" s="16" t="s">
        <v>101</v>
      </c>
      <c r="G110" s="16" t="s">
        <v>27</v>
      </c>
      <c r="H110" s="16" t="s">
        <v>30</v>
      </c>
      <c r="I110" s="16" t="s">
        <v>81</v>
      </c>
      <c r="J110" s="16" t="s">
        <v>79</v>
      </c>
      <c r="K110" s="16" t="s">
        <v>79</v>
      </c>
      <c r="L110" s="16" t="s">
        <v>313</v>
      </c>
      <c r="M110" s="16" t="s">
        <v>80</v>
      </c>
      <c r="N110" s="12" t="s">
        <v>518</v>
      </c>
      <c r="O110" s="16" t="s">
        <v>145</v>
      </c>
      <c r="P110" s="16" t="s">
        <v>142</v>
      </c>
      <c r="Q110" s="16" t="s">
        <v>53</v>
      </c>
      <c r="R110" s="16" t="s">
        <v>544</v>
      </c>
      <c r="S110" s="29" t="s">
        <v>705</v>
      </c>
      <c r="T110" s="16" t="s">
        <v>128</v>
      </c>
      <c r="U110" s="16" t="s">
        <v>484</v>
      </c>
      <c r="V110" s="16">
        <f>-W134</f>
        <v>0</v>
      </c>
      <c r="AA110" s="16" t="s">
        <v>573</v>
      </c>
    </row>
    <row r="111" spans="1:27" ht="15">
      <c r="A111" s="16">
        <v>109</v>
      </c>
      <c r="B111" s="16" t="s">
        <v>37</v>
      </c>
      <c r="C111" s="16" t="s">
        <v>22</v>
      </c>
      <c r="D111" s="16">
        <v>223308</v>
      </c>
      <c r="E111" s="16">
        <v>379919</v>
      </c>
      <c r="F111" s="16" t="s">
        <v>423</v>
      </c>
      <c r="G111" s="16" t="s">
        <v>27</v>
      </c>
      <c r="H111" s="16" t="s">
        <v>112</v>
      </c>
      <c r="I111" s="16" t="s">
        <v>81</v>
      </c>
      <c r="J111" s="16" t="s">
        <v>79</v>
      </c>
      <c r="K111" s="16" t="s">
        <v>80</v>
      </c>
      <c r="L111" s="16" t="s">
        <v>79</v>
      </c>
      <c r="M111" s="16" t="s">
        <v>79</v>
      </c>
      <c r="N111" s="12">
        <v>2</v>
      </c>
      <c r="O111" s="16" t="s">
        <v>46</v>
      </c>
      <c r="P111" s="16" t="s">
        <v>51</v>
      </c>
      <c r="Q111" s="16" t="s">
        <v>535</v>
      </c>
      <c r="R111" s="16" t="s">
        <v>53</v>
      </c>
      <c r="S111" s="29" t="s">
        <v>706</v>
      </c>
      <c r="T111" s="16" t="s">
        <v>58</v>
      </c>
      <c r="U111" s="20">
        <v>18810706.18</v>
      </c>
      <c r="V111" s="16" t="s">
        <v>53</v>
      </c>
      <c r="AA111" s="16" t="s">
        <v>573</v>
      </c>
    </row>
    <row r="112" spans="1:27" ht="15">
      <c r="A112" s="16">
        <v>110</v>
      </c>
      <c r="B112" s="16" t="s">
        <v>37</v>
      </c>
      <c r="C112" s="16" t="s">
        <v>141</v>
      </c>
      <c r="D112" s="16">
        <v>346920</v>
      </c>
      <c r="E112" s="16">
        <v>190792</v>
      </c>
      <c r="F112" s="16" t="s">
        <v>88</v>
      </c>
      <c r="G112" s="16" t="s">
        <v>27</v>
      </c>
      <c r="H112" s="16" t="s">
        <v>30</v>
      </c>
      <c r="I112" s="16" t="s">
        <v>81</v>
      </c>
      <c r="J112" s="16" t="s">
        <v>79</v>
      </c>
      <c r="K112" s="16" t="s">
        <v>80</v>
      </c>
      <c r="L112" s="16" t="s">
        <v>79</v>
      </c>
      <c r="M112" s="16" t="s">
        <v>79</v>
      </c>
      <c r="N112" s="12">
        <v>6</v>
      </c>
      <c r="O112" s="16" t="s">
        <v>526</v>
      </c>
      <c r="P112" s="16" t="s">
        <v>142</v>
      </c>
      <c r="Q112" s="16" t="s">
        <v>541</v>
      </c>
      <c r="R112" s="16" t="s">
        <v>53</v>
      </c>
      <c r="S112" s="29" t="s">
        <v>707</v>
      </c>
      <c r="T112" s="16" t="s">
        <v>266</v>
      </c>
      <c r="U112" s="16" t="s">
        <v>208</v>
      </c>
      <c r="V112" s="16" t="s">
        <v>53</v>
      </c>
      <c r="AA112" s="16" t="s">
        <v>573</v>
      </c>
    </row>
    <row r="113" spans="1:27" ht="15">
      <c r="A113" s="16">
        <v>111</v>
      </c>
      <c r="B113" s="16" t="s">
        <v>37</v>
      </c>
      <c r="C113" s="16" t="s">
        <v>226</v>
      </c>
      <c r="D113" s="16">
        <v>284829</v>
      </c>
      <c r="E113" s="16">
        <v>211654</v>
      </c>
      <c r="F113" s="16" t="s">
        <v>486</v>
      </c>
      <c r="G113" s="16" t="s">
        <v>27</v>
      </c>
      <c r="H113" s="16" t="s">
        <v>30</v>
      </c>
      <c r="I113" s="16" t="s">
        <v>81</v>
      </c>
      <c r="J113" s="16" t="s">
        <v>79</v>
      </c>
      <c r="K113" s="16" t="s">
        <v>80</v>
      </c>
      <c r="L113" s="16" t="s">
        <v>148</v>
      </c>
      <c r="M113" s="16" t="s">
        <v>79</v>
      </c>
      <c r="N113" s="12">
        <v>6</v>
      </c>
      <c r="O113" s="16" t="s">
        <v>532</v>
      </c>
      <c r="P113" s="16" t="s">
        <v>50</v>
      </c>
      <c r="Q113" s="16" t="s">
        <v>541</v>
      </c>
      <c r="R113" s="16" t="s">
        <v>53</v>
      </c>
      <c r="S113" s="29" t="s">
        <v>50</v>
      </c>
      <c r="T113" s="16" t="s">
        <v>128</v>
      </c>
      <c r="U113" s="16" t="s">
        <v>70</v>
      </c>
      <c r="V113" s="16" t="s">
        <v>75</v>
      </c>
      <c r="AA113" s="16" t="s">
        <v>573</v>
      </c>
    </row>
    <row r="114" spans="1:27" ht="15">
      <c r="A114" s="16">
        <v>112</v>
      </c>
      <c r="B114" s="16" t="s">
        <v>37</v>
      </c>
      <c r="C114" s="16" t="s">
        <v>217</v>
      </c>
      <c r="D114" s="16">
        <v>282262</v>
      </c>
      <c r="E114" s="16">
        <v>209136</v>
      </c>
      <c r="F114" s="16" t="s">
        <v>486</v>
      </c>
      <c r="G114" s="16" t="s">
        <v>27</v>
      </c>
      <c r="H114" s="16" t="s">
        <v>33</v>
      </c>
      <c r="I114" s="16" t="s">
        <v>81</v>
      </c>
      <c r="J114" s="16" t="s">
        <v>79</v>
      </c>
      <c r="K114" s="16" t="s">
        <v>79</v>
      </c>
      <c r="L114" s="16" t="s">
        <v>147</v>
      </c>
      <c r="M114" s="16" t="s">
        <v>79</v>
      </c>
      <c r="N114" s="12">
        <v>3</v>
      </c>
      <c r="O114" s="16" t="s">
        <v>253</v>
      </c>
      <c r="P114" s="16" t="s">
        <v>43</v>
      </c>
      <c r="Q114" s="16" t="s">
        <v>53</v>
      </c>
      <c r="R114" s="16" t="s">
        <v>536</v>
      </c>
      <c r="S114" s="29" t="s">
        <v>708</v>
      </c>
      <c r="T114" s="16" t="s">
        <v>128</v>
      </c>
      <c r="U114" s="16">
        <v>4.138</v>
      </c>
      <c r="V114" s="16" t="s">
        <v>53</v>
      </c>
      <c r="AA114" s="16" t="s">
        <v>573</v>
      </c>
    </row>
    <row r="115" spans="1:27" ht="15">
      <c r="A115" s="16">
        <v>113</v>
      </c>
      <c r="B115" s="16" t="s">
        <v>37</v>
      </c>
      <c r="C115" s="16" t="s">
        <v>218</v>
      </c>
      <c r="D115" s="16">
        <v>282262</v>
      </c>
      <c r="E115" s="16">
        <v>209136</v>
      </c>
      <c r="F115" s="16" t="s">
        <v>486</v>
      </c>
      <c r="G115" s="16" t="s">
        <v>27</v>
      </c>
      <c r="H115" s="16" t="s">
        <v>33</v>
      </c>
      <c r="I115" s="16" t="s">
        <v>81</v>
      </c>
      <c r="J115" s="16" t="s">
        <v>79</v>
      </c>
      <c r="K115" s="16" t="s">
        <v>79</v>
      </c>
      <c r="L115" s="16" t="s">
        <v>150</v>
      </c>
      <c r="M115" s="16" t="s">
        <v>79</v>
      </c>
      <c r="N115" s="12">
        <v>3</v>
      </c>
      <c r="O115" s="16" t="s">
        <v>253</v>
      </c>
      <c r="P115" s="16" t="s">
        <v>43</v>
      </c>
      <c r="Q115" s="16" t="s">
        <v>53</v>
      </c>
      <c r="R115" s="16" t="s">
        <v>536</v>
      </c>
      <c r="S115" s="29" t="s">
        <v>708</v>
      </c>
      <c r="T115" s="16" t="s">
        <v>128</v>
      </c>
      <c r="U115" s="16">
        <v>4.139</v>
      </c>
      <c r="V115" s="16" t="s">
        <v>53</v>
      </c>
      <c r="AA115" s="16" t="s">
        <v>573</v>
      </c>
    </row>
    <row r="116" spans="1:27" ht="15">
      <c r="A116" s="16">
        <v>114</v>
      </c>
      <c r="B116" s="16" t="s">
        <v>37</v>
      </c>
      <c r="C116" s="16" t="s">
        <v>219</v>
      </c>
      <c r="D116" s="16">
        <v>282262</v>
      </c>
      <c r="E116" s="16">
        <v>209136</v>
      </c>
      <c r="F116" s="16" t="s">
        <v>486</v>
      </c>
      <c r="G116" s="16" t="s">
        <v>27</v>
      </c>
      <c r="H116" s="16" t="s">
        <v>33</v>
      </c>
      <c r="I116" s="16" t="s">
        <v>81</v>
      </c>
      <c r="J116" s="16" t="s">
        <v>79</v>
      </c>
      <c r="K116" s="16" t="s">
        <v>79</v>
      </c>
      <c r="L116" s="16" t="s">
        <v>148</v>
      </c>
      <c r="M116" s="16" t="s">
        <v>79</v>
      </c>
      <c r="N116" s="12">
        <v>4</v>
      </c>
      <c r="O116" s="16" t="s">
        <v>253</v>
      </c>
      <c r="P116" s="16" t="s">
        <v>43</v>
      </c>
      <c r="Q116" s="16" t="s">
        <v>53</v>
      </c>
      <c r="R116" s="16" t="s">
        <v>536</v>
      </c>
      <c r="S116" s="29" t="s">
        <v>708</v>
      </c>
      <c r="T116" s="16" t="s">
        <v>128</v>
      </c>
      <c r="U116" s="16">
        <v>4.14</v>
      </c>
      <c r="V116" s="16" t="s">
        <v>53</v>
      </c>
      <c r="AA116" s="16" t="s">
        <v>573</v>
      </c>
    </row>
    <row r="117" spans="1:27" ht="15">
      <c r="A117" s="16">
        <v>115</v>
      </c>
      <c r="B117" s="16" t="s">
        <v>37</v>
      </c>
      <c r="C117" s="16" t="s">
        <v>220</v>
      </c>
      <c r="D117" s="16">
        <v>282262</v>
      </c>
      <c r="E117" s="16">
        <v>209136</v>
      </c>
      <c r="F117" s="16" t="s">
        <v>486</v>
      </c>
      <c r="G117" s="16" t="s">
        <v>27</v>
      </c>
      <c r="H117" s="16" t="s">
        <v>33</v>
      </c>
      <c r="I117" s="16" t="s">
        <v>81</v>
      </c>
      <c r="J117" s="16" t="s">
        <v>79</v>
      </c>
      <c r="K117" s="16" t="s">
        <v>79</v>
      </c>
      <c r="L117" s="16" t="s">
        <v>150</v>
      </c>
      <c r="M117" s="16" t="s">
        <v>79</v>
      </c>
      <c r="N117" s="12">
        <v>4</v>
      </c>
      <c r="O117" s="16" t="s">
        <v>253</v>
      </c>
      <c r="P117" s="16" t="s">
        <v>43</v>
      </c>
      <c r="Q117" s="16" t="s">
        <v>53</v>
      </c>
      <c r="R117" s="16" t="s">
        <v>536</v>
      </c>
      <c r="S117" s="29" t="s">
        <v>708</v>
      </c>
      <c r="T117" s="16" t="s">
        <v>128</v>
      </c>
      <c r="U117" s="16">
        <v>4.141</v>
      </c>
      <c r="V117" s="16" t="s">
        <v>53</v>
      </c>
      <c r="AA117" s="16" t="s">
        <v>573</v>
      </c>
    </row>
    <row r="118" spans="1:27" ht="15">
      <c r="A118" s="16">
        <v>116</v>
      </c>
      <c r="B118" s="16" t="s">
        <v>37</v>
      </c>
      <c r="C118" s="16" t="s">
        <v>221</v>
      </c>
      <c r="D118" s="16">
        <v>282262</v>
      </c>
      <c r="E118" s="16">
        <v>209136</v>
      </c>
      <c r="F118" s="16" t="s">
        <v>486</v>
      </c>
      <c r="G118" s="16" t="s">
        <v>27</v>
      </c>
      <c r="H118" s="16" t="s">
        <v>112</v>
      </c>
      <c r="I118" s="16" t="s">
        <v>119</v>
      </c>
      <c r="J118" s="16" t="s">
        <v>79</v>
      </c>
      <c r="K118" s="16" t="s">
        <v>79</v>
      </c>
      <c r="L118" s="16" t="s">
        <v>79</v>
      </c>
      <c r="M118" s="16" t="s">
        <v>79</v>
      </c>
      <c r="N118" s="12">
        <v>5</v>
      </c>
      <c r="O118" s="16" t="s">
        <v>253</v>
      </c>
      <c r="P118" s="16" t="s">
        <v>43</v>
      </c>
      <c r="Q118" s="16" t="s">
        <v>53</v>
      </c>
      <c r="R118" s="16" t="s">
        <v>536</v>
      </c>
      <c r="S118" s="29" t="s">
        <v>708</v>
      </c>
      <c r="T118" s="16" t="s">
        <v>128</v>
      </c>
      <c r="U118" s="16">
        <v>4.142</v>
      </c>
      <c r="V118" s="16" t="s">
        <v>53</v>
      </c>
      <c r="AA118" s="16" t="s">
        <v>573</v>
      </c>
    </row>
    <row r="119" spans="1:27" ht="15">
      <c r="A119" s="16">
        <v>117</v>
      </c>
      <c r="B119" s="16" t="s">
        <v>37</v>
      </c>
      <c r="C119" s="16" t="s">
        <v>140</v>
      </c>
      <c r="D119" s="16">
        <v>333671</v>
      </c>
      <c r="E119" s="16">
        <v>190625</v>
      </c>
      <c r="F119" s="16" t="s">
        <v>110</v>
      </c>
      <c r="G119" s="16" t="s">
        <v>27</v>
      </c>
      <c r="H119" s="16" t="s">
        <v>30</v>
      </c>
      <c r="I119" s="16" t="s">
        <v>81</v>
      </c>
      <c r="J119" s="16" t="s">
        <v>79</v>
      </c>
      <c r="K119" s="16" t="s">
        <v>79</v>
      </c>
      <c r="L119" s="16" t="s">
        <v>79</v>
      </c>
      <c r="M119" s="16" t="s">
        <v>80</v>
      </c>
      <c r="N119" s="12" t="s">
        <v>518</v>
      </c>
      <c r="O119" s="16" t="s">
        <v>145</v>
      </c>
      <c r="P119" s="16" t="s">
        <v>146</v>
      </c>
      <c r="Q119" s="16" t="s">
        <v>239</v>
      </c>
      <c r="R119" s="16" t="s">
        <v>53</v>
      </c>
      <c r="S119" s="29" t="s">
        <v>709</v>
      </c>
      <c r="T119" s="16" t="s">
        <v>483</v>
      </c>
      <c r="U119" s="16">
        <v>1738</v>
      </c>
      <c r="V119" s="16" t="s">
        <v>53</v>
      </c>
      <c r="AA119" s="16" t="s">
        <v>573</v>
      </c>
    </row>
    <row r="120" spans="1:27" ht="15">
      <c r="A120" s="16">
        <v>118</v>
      </c>
      <c r="B120" s="16" t="s">
        <v>37</v>
      </c>
      <c r="C120" s="16" t="s">
        <v>143</v>
      </c>
      <c r="D120" s="16">
        <v>211838</v>
      </c>
      <c r="E120" s="16">
        <v>238734</v>
      </c>
      <c r="F120" s="16" t="s">
        <v>203</v>
      </c>
      <c r="G120" s="16" t="s">
        <v>27</v>
      </c>
      <c r="H120" s="16" t="s">
        <v>30</v>
      </c>
      <c r="I120" s="16" t="s">
        <v>81</v>
      </c>
      <c r="J120" s="16" t="s">
        <v>79</v>
      </c>
      <c r="K120" s="16" t="s">
        <v>80</v>
      </c>
      <c r="L120" s="16" t="s">
        <v>79</v>
      </c>
      <c r="M120" s="16" t="s">
        <v>79</v>
      </c>
      <c r="N120" s="3" t="s">
        <v>392</v>
      </c>
      <c r="O120" s="16" t="s">
        <v>42</v>
      </c>
      <c r="P120" s="16" t="s">
        <v>548</v>
      </c>
      <c r="Q120" s="16" t="s">
        <v>547</v>
      </c>
      <c r="R120" s="16" t="s">
        <v>53</v>
      </c>
      <c r="S120" s="29" t="s">
        <v>710</v>
      </c>
      <c r="T120" s="16" t="s">
        <v>128</v>
      </c>
      <c r="U120" s="16" t="s">
        <v>204</v>
      </c>
      <c r="V120" s="16" t="s">
        <v>53</v>
      </c>
      <c r="AA120" s="16" t="s">
        <v>573</v>
      </c>
    </row>
    <row r="121" spans="1:27" ht="15">
      <c r="A121" s="16">
        <v>119</v>
      </c>
      <c r="B121" s="16" t="s">
        <v>37</v>
      </c>
      <c r="C121" s="16" t="s">
        <v>332</v>
      </c>
      <c r="D121" s="16">
        <v>303889</v>
      </c>
      <c r="E121" s="16">
        <v>228515</v>
      </c>
      <c r="F121" s="16" t="s">
        <v>139</v>
      </c>
      <c r="G121" s="16" t="s">
        <v>27</v>
      </c>
      <c r="H121" s="16" t="s">
        <v>30</v>
      </c>
      <c r="I121" s="16" t="s">
        <v>81</v>
      </c>
      <c r="J121" s="16" t="s">
        <v>79</v>
      </c>
      <c r="K121" s="16" t="s">
        <v>80</v>
      </c>
      <c r="L121" s="16" t="s">
        <v>29</v>
      </c>
      <c r="M121" s="16" t="s">
        <v>79</v>
      </c>
      <c r="N121" s="3" t="s">
        <v>392</v>
      </c>
      <c r="O121" s="16" t="s">
        <v>532</v>
      </c>
      <c r="P121" s="16" t="s">
        <v>343</v>
      </c>
      <c r="Q121" s="16" t="s">
        <v>462</v>
      </c>
      <c r="R121" s="16" t="s">
        <v>53</v>
      </c>
      <c r="S121" s="29" t="s">
        <v>711</v>
      </c>
      <c r="T121" s="16" t="s">
        <v>267</v>
      </c>
      <c r="U121" s="16" t="s">
        <v>152</v>
      </c>
      <c r="V121" s="16" t="s">
        <v>53</v>
      </c>
      <c r="AA121" s="16" t="s">
        <v>573</v>
      </c>
    </row>
    <row r="122" spans="1:27" ht="15">
      <c r="A122" s="16">
        <v>120</v>
      </c>
      <c r="B122" s="16" t="s">
        <v>37</v>
      </c>
      <c r="C122" s="16" t="s">
        <v>331</v>
      </c>
      <c r="D122" s="16">
        <v>303889</v>
      </c>
      <c r="E122" s="16">
        <v>228515</v>
      </c>
      <c r="F122" s="16" t="s">
        <v>139</v>
      </c>
      <c r="G122" s="16" t="s">
        <v>27</v>
      </c>
      <c r="H122" s="16" t="s">
        <v>31</v>
      </c>
      <c r="I122" s="16" t="s">
        <v>81</v>
      </c>
      <c r="J122" s="16" t="s">
        <v>79</v>
      </c>
      <c r="K122" s="16" t="s">
        <v>80</v>
      </c>
      <c r="L122" s="16" t="s">
        <v>79</v>
      </c>
      <c r="M122" s="16" t="s">
        <v>79</v>
      </c>
      <c r="N122" s="12" t="s">
        <v>492</v>
      </c>
      <c r="O122" s="16" t="s">
        <v>532</v>
      </c>
      <c r="P122" s="16" t="s">
        <v>343</v>
      </c>
      <c r="Q122" s="16" t="s">
        <v>543</v>
      </c>
      <c r="R122" s="16" t="s">
        <v>53</v>
      </c>
      <c r="S122" s="29" t="s">
        <v>711</v>
      </c>
      <c r="T122" s="16" t="s">
        <v>267</v>
      </c>
      <c r="U122" s="16" t="s">
        <v>151</v>
      </c>
      <c r="V122" s="16" t="s">
        <v>53</v>
      </c>
      <c r="AA122" s="16" t="s">
        <v>573</v>
      </c>
    </row>
    <row r="123" spans="1:27" ht="15">
      <c r="A123" s="16">
        <v>121</v>
      </c>
      <c r="B123" s="16" t="s">
        <v>37</v>
      </c>
      <c r="C123" s="16" t="s">
        <v>323</v>
      </c>
      <c r="D123" s="16">
        <v>257031</v>
      </c>
      <c r="E123" s="16">
        <v>198183</v>
      </c>
      <c r="F123" s="16" t="s">
        <v>205</v>
      </c>
      <c r="G123" s="16" t="s">
        <v>27</v>
      </c>
      <c r="H123" s="16" t="s">
        <v>33</v>
      </c>
      <c r="I123" s="16" t="s">
        <v>81</v>
      </c>
      <c r="J123" s="16" t="s">
        <v>79</v>
      </c>
      <c r="K123" s="16" t="s">
        <v>79</v>
      </c>
      <c r="L123" s="16" t="s">
        <v>79</v>
      </c>
      <c r="M123" s="16" t="s">
        <v>79</v>
      </c>
      <c r="N123" s="3" t="s">
        <v>415</v>
      </c>
      <c r="O123" s="16" t="s">
        <v>145</v>
      </c>
      <c r="P123" s="16" t="s">
        <v>159</v>
      </c>
      <c r="Q123" s="16" t="s">
        <v>240</v>
      </c>
      <c r="R123" s="16" t="s">
        <v>242</v>
      </c>
      <c r="S123" s="29" t="s">
        <v>712</v>
      </c>
      <c r="T123" s="16" t="s">
        <v>128</v>
      </c>
      <c r="U123" s="16" t="s">
        <v>206</v>
      </c>
      <c r="V123" s="16" t="s">
        <v>53</v>
      </c>
      <c r="AA123" s="16" t="s">
        <v>573</v>
      </c>
    </row>
    <row r="124" spans="1:27" ht="15">
      <c r="A124" s="16">
        <v>122</v>
      </c>
      <c r="B124" s="16" t="s">
        <v>37</v>
      </c>
      <c r="C124" s="16" t="s">
        <v>184</v>
      </c>
      <c r="D124" s="16">
        <v>293763</v>
      </c>
      <c r="E124" s="16">
        <v>168348</v>
      </c>
      <c r="F124" s="16" t="s">
        <v>185</v>
      </c>
      <c r="G124" s="16" t="s">
        <v>27</v>
      </c>
      <c r="H124" s="16" t="s">
        <v>30</v>
      </c>
      <c r="I124" s="16" t="s">
        <v>81</v>
      </c>
      <c r="J124" s="16" t="s">
        <v>79</v>
      </c>
      <c r="K124" s="16" t="s">
        <v>29</v>
      </c>
      <c r="L124" s="16" t="s">
        <v>29</v>
      </c>
      <c r="M124" s="16" t="s">
        <v>79</v>
      </c>
      <c r="N124" s="3" t="s">
        <v>415</v>
      </c>
      <c r="O124" s="16" t="s">
        <v>533</v>
      </c>
      <c r="P124" s="16" t="s">
        <v>50</v>
      </c>
      <c r="Q124" s="16" t="s">
        <v>244</v>
      </c>
      <c r="R124" s="16" t="s">
        <v>243</v>
      </c>
      <c r="S124" s="29" t="s">
        <v>50</v>
      </c>
      <c r="T124" s="16" t="s">
        <v>50</v>
      </c>
      <c r="U124" s="16" t="s">
        <v>53</v>
      </c>
      <c r="V124" s="16" t="s">
        <v>273</v>
      </c>
      <c r="AA124" s="16" t="s">
        <v>573</v>
      </c>
    </row>
    <row r="125" spans="1:27" ht="15">
      <c r="A125" s="16">
        <v>125</v>
      </c>
      <c r="B125" s="16" t="s">
        <v>201</v>
      </c>
      <c r="C125" s="16" t="s">
        <v>116</v>
      </c>
      <c r="D125" s="16">
        <v>332999</v>
      </c>
      <c r="E125" s="16">
        <v>322354</v>
      </c>
      <c r="F125" s="16" t="s">
        <v>94</v>
      </c>
      <c r="G125" s="16" t="s">
        <v>26</v>
      </c>
      <c r="H125" s="16" t="s">
        <v>112</v>
      </c>
      <c r="I125" s="16" t="s">
        <v>81</v>
      </c>
      <c r="J125" s="16" t="s">
        <v>79</v>
      </c>
      <c r="K125" s="16" t="s">
        <v>29</v>
      </c>
      <c r="L125" s="16" t="s">
        <v>79</v>
      </c>
      <c r="M125" s="16" t="s">
        <v>79</v>
      </c>
      <c r="N125" s="12" t="s">
        <v>392</v>
      </c>
      <c r="O125" s="16" t="s">
        <v>533</v>
      </c>
      <c r="P125" s="16" t="s">
        <v>50</v>
      </c>
      <c r="Q125" s="16" t="s">
        <v>245</v>
      </c>
      <c r="R125" s="16" t="s">
        <v>53</v>
      </c>
      <c r="S125" s="29" t="s">
        <v>50</v>
      </c>
      <c r="T125" s="16" t="s">
        <v>50</v>
      </c>
      <c r="U125" s="16" t="s">
        <v>53</v>
      </c>
      <c r="V125" s="16" t="s">
        <v>117</v>
      </c>
      <c r="AA125" s="16" t="s">
        <v>573</v>
      </c>
    </row>
    <row r="126" spans="1:27" ht="15">
      <c r="A126" s="16">
        <v>126</v>
      </c>
      <c r="B126" s="16" t="s">
        <v>201</v>
      </c>
      <c r="C126" s="16" t="s">
        <v>495</v>
      </c>
      <c r="D126" s="16">
        <v>443355</v>
      </c>
      <c r="E126" s="16">
        <v>482091</v>
      </c>
      <c r="F126" s="16" t="s">
        <v>383</v>
      </c>
      <c r="G126" s="16" t="s">
        <v>26</v>
      </c>
      <c r="H126" s="16" t="s">
        <v>30</v>
      </c>
      <c r="I126" s="16" t="s">
        <v>81</v>
      </c>
      <c r="J126" s="16" t="s">
        <v>29</v>
      </c>
      <c r="K126" s="16" t="s">
        <v>29</v>
      </c>
      <c r="L126" s="16" t="s">
        <v>29</v>
      </c>
      <c r="M126" s="16" t="s">
        <v>29</v>
      </c>
      <c r="N126" s="12">
        <v>4</v>
      </c>
      <c r="O126" s="16" t="s">
        <v>533</v>
      </c>
      <c r="P126" s="16" t="s">
        <v>50</v>
      </c>
      <c r="Q126" s="16" t="s">
        <v>537</v>
      </c>
      <c r="R126" s="16" t="s">
        <v>53</v>
      </c>
      <c r="S126" s="29" t="s">
        <v>50</v>
      </c>
      <c r="T126" s="16" t="s">
        <v>50</v>
      </c>
      <c r="U126" s="16" t="s">
        <v>53</v>
      </c>
      <c r="V126" s="16" t="s">
        <v>494</v>
      </c>
      <c r="AA126" s="16" t="s">
        <v>573</v>
      </c>
    </row>
    <row r="127" spans="1:27" ht="15">
      <c r="A127" s="16">
        <v>127</v>
      </c>
      <c r="B127" s="16" t="s">
        <v>37</v>
      </c>
      <c r="C127" s="16" t="s">
        <v>278</v>
      </c>
      <c r="D127" s="16">
        <v>430052</v>
      </c>
      <c r="E127" s="16">
        <v>566009</v>
      </c>
      <c r="F127" s="16" t="s">
        <v>96</v>
      </c>
      <c r="G127" s="16" t="s">
        <v>26</v>
      </c>
      <c r="H127" s="16" t="s">
        <v>33</v>
      </c>
      <c r="I127" s="16" t="s">
        <v>81</v>
      </c>
      <c r="J127" s="16" t="s">
        <v>79</v>
      </c>
      <c r="K127" s="16" t="s">
        <v>79</v>
      </c>
      <c r="L127" s="16" t="s">
        <v>79</v>
      </c>
      <c r="M127" s="16" t="s">
        <v>80</v>
      </c>
      <c r="N127" s="12">
        <v>7</v>
      </c>
      <c r="O127" s="16" t="s">
        <v>145</v>
      </c>
      <c r="P127" s="16" t="s">
        <v>142</v>
      </c>
      <c r="Q127" s="16" t="s">
        <v>540</v>
      </c>
      <c r="R127" s="16" t="s">
        <v>53</v>
      </c>
      <c r="S127" s="29" t="s">
        <v>713</v>
      </c>
      <c r="T127" s="16" t="s">
        <v>277</v>
      </c>
      <c r="U127" s="16" t="s">
        <v>276</v>
      </c>
      <c r="V127" s="16" t="s">
        <v>53</v>
      </c>
      <c r="AA127" s="16" t="s">
        <v>573</v>
      </c>
    </row>
    <row r="128" spans="1:27" ht="15">
      <c r="A128" s="16">
        <v>128</v>
      </c>
      <c r="B128" s="16" t="s">
        <v>422</v>
      </c>
      <c r="C128" s="16" t="s">
        <v>333</v>
      </c>
      <c r="D128" s="16">
        <v>571204</v>
      </c>
      <c r="E128" s="16">
        <v>159682</v>
      </c>
      <c r="F128" s="16" t="s">
        <v>83</v>
      </c>
      <c r="G128" s="16" t="s">
        <v>26</v>
      </c>
      <c r="H128" s="16" t="s">
        <v>112</v>
      </c>
      <c r="I128" s="16" t="s">
        <v>81</v>
      </c>
      <c r="J128" s="16" t="s">
        <v>80</v>
      </c>
      <c r="K128" s="16" t="s">
        <v>79</v>
      </c>
      <c r="L128" s="16" t="s">
        <v>80</v>
      </c>
      <c r="M128" s="16" t="s">
        <v>79</v>
      </c>
      <c r="N128" s="3">
        <v>1</v>
      </c>
      <c r="O128" s="16" t="s">
        <v>39</v>
      </c>
      <c r="P128" s="16" t="s">
        <v>40</v>
      </c>
      <c r="Q128" s="16" t="s">
        <v>53</v>
      </c>
      <c r="R128" s="16" t="s">
        <v>183</v>
      </c>
      <c r="S128" s="29" t="s">
        <v>57</v>
      </c>
      <c r="T128" s="16" t="s">
        <v>58</v>
      </c>
      <c r="U128" s="20">
        <v>18870610.1</v>
      </c>
      <c r="V128" s="16" t="s">
        <v>53</v>
      </c>
      <c r="AA128" s="16" t="s">
        <v>573</v>
      </c>
    </row>
    <row r="129" spans="1:27" ht="15">
      <c r="A129" s="16">
        <v>129</v>
      </c>
      <c r="B129" s="16" t="s">
        <v>577</v>
      </c>
      <c r="C129" s="16" t="s">
        <v>578</v>
      </c>
      <c r="D129" s="16">
        <v>377010.5551</v>
      </c>
      <c r="E129" s="16">
        <v>566285.6378</v>
      </c>
      <c r="F129" s="16" t="s">
        <v>96</v>
      </c>
      <c r="G129" s="16" t="s">
        <v>26</v>
      </c>
      <c r="H129" s="16" t="s">
        <v>579</v>
      </c>
      <c r="I129" s="16" t="s">
        <v>574</v>
      </c>
      <c r="J129" s="16" t="s">
        <v>574</v>
      </c>
      <c r="K129" s="16" t="s">
        <v>574</v>
      </c>
      <c r="L129" s="16" t="s">
        <v>574</v>
      </c>
      <c r="M129" s="16" t="s">
        <v>574</v>
      </c>
      <c r="N129" s="16" t="s">
        <v>574</v>
      </c>
      <c r="O129" s="16" t="s">
        <v>145</v>
      </c>
      <c r="Q129" s="16" t="s">
        <v>53</v>
      </c>
      <c r="S129" s="29" t="s">
        <v>638</v>
      </c>
      <c r="AA129" s="16" t="s">
        <v>570</v>
      </c>
    </row>
    <row r="130" spans="1:27" ht="15">
      <c r="A130" s="16">
        <v>130</v>
      </c>
      <c r="B130" s="16" t="s">
        <v>577</v>
      </c>
      <c r="C130" s="16" t="s">
        <v>580</v>
      </c>
      <c r="D130" s="16">
        <v>377010.5551</v>
      </c>
      <c r="E130" s="16">
        <v>566285.6378</v>
      </c>
      <c r="F130" s="16" t="s">
        <v>96</v>
      </c>
      <c r="G130" s="16" t="s">
        <v>26</v>
      </c>
      <c r="H130" s="16" t="s">
        <v>579</v>
      </c>
      <c r="I130" s="16" t="s">
        <v>574</v>
      </c>
      <c r="J130" s="16" t="s">
        <v>574</v>
      </c>
      <c r="K130" s="16" t="s">
        <v>574</v>
      </c>
      <c r="L130" s="16" t="s">
        <v>574</v>
      </c>
      <c r="M130" s="16" t="s">
        <v>574</v>
      </c>
      <c r="N130" s="16" t="s">
        <v>574</v>
      </c>
      <c r="O130" s="16" t="s">
        <v>145</v>
      </c>
      <c r="Q130" s="16" t="s">
        <v>53</v>
      </c>
      <c r="S130" s="29" t="s">
        <v>638</v>
      </c>
      <c r="AA130" s="16" t="s">
        <v>570</v>
      </c>
    </row>
    <row r="131" spans="1:27" ht="15">
      <c r="A131" s="16">
        <v>131</v>
      </c>
      <c r="B131" s="16" t="s">
        <v>581</v>
      </c>
      <c r="C131" s="16" t="s">
        <v>582</v>
      </c>
      <c r="D131" s="16">
        <v>377010.5551</v>
      </c>
      <c r="E131" s="16">
        <v>566285.6378</v>
      </c>
      <c r="F131" s="16" t="s">
        <v>96</v>
      </c>
      <c r="G131" s="16" t="s">
        <v>26</v>
      </c>
      <c r="H131" s="16" t="s">
        <v>583</v>
      </c>
      <c r="I131" s="16" t="s">
        <v>574</v>
      </c>
      <c r="J131" s="16" t="s">
        <v>574</v>
      </c>
      <c r="K131" s="16" t="s">
        <v>574</v>
      </c>
      <c r="L131" s="16" t="s">
        <v>574</v>
      </c>
      <c r="M131" s="16" t="s">
        <v>574</v>
      </c>
      <c r="N131" s="16" t="s">
        <v>574</v>
      </c>
      <c r="O131" s="16" t="s">
        <v>145</v>
      </c>
      <c r="Q131" s="16" t="s">
        <v>53</v>
      </c>
      <c r="S131" s="29" t="s">
        <v>638</v>
      </c>
      <c r="AA131" s="16" t="s">
        <v>570</v>
      </c>
    </row>
    <row r="132" spans="1:27" ht="15">
      <c r="A132" s="16">
        <v>132</v>
      </c>
      <c r="B132" s="16" t="s">
        <v>577</v>
      </c>
      <c r="C132" s="16" t="s">
        <v>584</v>
      </c>
      <c r="D132" s="16">
        <v>306363.1649</v>
      </c>
      <c r="E132" s="16">
        <v>382847.8112</v>
      </c>
      <c r="F132" s="16" t="s">
        <v>585</v>
      </c>
      <c r="G132" s="16" t="s">
        <v>27</v>
      </c>
      <c r="H132" s="16" t="s">
        <v>586</v>
      </c>
      <c r="I132" s="16" t="s">
        <v>574</v>
      </c>
      <c r="J132" s="16" t="s">
        <v>574</v>
      </c>
      <c r="K132" s="16" t="s">
        <v>574</v>
      </c>
      <c r="L132" s="16" t="s">
        <v>574</v>
      </c>
      <c r="M132" s="16" t="s">
        <v>574</v>
      </c>
      <c r="N132" s="16" t="s">
        <v>574</v>
      </c>
      <c r="O132" s="16" t="s">
        <v>587</v>
      </c>
      <c r="Q132" s="16" t="s">
        <v>53</v>
      </c>
      <c r="S132" s="29" t="s">
        <v>714</v>
      </c>
      <c r="AA132" s="16" t="s">
        <v>570</v>
      </c>
    </row>
    <row r="133" spans="1:27" ht="15">
      <c r="A133" s="16">
        <v>133</v>
      </c>
      <c r="B133" s="16" t="s">
        <v>37</v>
      </c>
      <c r="C133" s="16" t="s">
        <v>588</v>
      </c>
      <c r="D133" s="16">
        <v>532750</v>
      </c>
      <c r="E133" s="16">
        <v>181149</v>
      </c>
      <c r="F133" s="16" t="s">
        <v>571</v>
      </c>
      <c r="G133" s="16" t="s">
        <v>26</v>
      </c>
      <c r="H133" s="16" t="s">
        <v>112</v>
      </c>
      <c r="I133" s="16" t="s">
        <v>81</v>
      </c>
      <c r="J133" s="16" t="s">
        <v>79</v>
      </c>
      <c r="K133" s="16" t="s">
        <v>79</v>
      </c>
      <c r="L133" s="16" t="s">
        <v>79</v>
      </c>
      <c r="M133" s="16" t="s">
        <v>79</v>
      </c>
      <c r="N133" s="12">
        <v>6</v>
      </c>
      <c r="O133" s="16" t="s">
        <v>145</v>
      </c>
      <c r="P133" s="16" t="s">
        <v>589</v>
      </c>
      <c r="Q133" s="16" t="s">
        <v>53</v>
      </c>
      <c r="R133" s="16" t="s">
        <v>590</v>
      </c>
      <c r="S133" s="29" t="s">
        <v>640</v>
      </c>
      <c r="U133" s="16">
        <v>3481</v>
      </c>
      <c r="AA133" s="16" t="s">
        <v>573</v>
      </c>
    </row>
    <row r="134" spans="1:27" ht="15">
      <c r="A134" s="16">
        <v>134</v>
      </c>
      <c r="B134" s="16" t="s">
        <v>37</v>
      </c>
      <c r="C134" s="16" t="s">
        <v>591</v>
      </c>
      <c r="D134" s="16">
        <v>395360</v>
      </c>
      <c r="E134" s="16">
        <v>81460</v>
      </c>
      <c r="F134" s="16" t="s">
        <v>87</v>
      </c>
      <c r="G134" s="16" t="s">
        <v>26</v>
      </c>
      <c r="H134" s="16" t="s">
        <v>112</v>
      </c>
      <c r="I134" s="16" t="s">
        <v>81</v>
      </c>
      <c r="J134" s="16" t="s">
        <v>79</v>
      </c>
      <c r="K134" s="16" t="s">
        <v>80</v>
      </c>
      <c r="L134" s="16" t="s">
        <v>79</v>
      </c>
      <c r="M134" s="16" t="s">
        <v>79</v>
      </c>
      <c r="N134" s="12">
        <v>4</v>
      </c>
      <c r="O134" s="16" t="s">
        <v>592</v>
      </c>
      <c r="P134" s="16" t="s">
        <v>593</v>
      </c>
      <c r="Q134" s="16" t="s">
        <v>53</v>
      </c>
      <c r="S134" s="29" t="s">
        <v>715</v>
      </c>
      <c r="T134" s="16" t="s">
        <v>29</v>
      </c>
      <c r="AA134" s="16" t="s">
        <v>573</v>
      </c>
    </row>
    <row r="135" spans="1:22" ht="15">
      <c r="A135" s="16">
        <v>135</v>
      </c>
      <c r="B135" s="16" t="s">
        <v>37</v>
      </c>
      <c r="C135" s="16" t="s">
        <v>604</v>
      </c>
      <c r="D135" s="16">
        <v>349600</v>
      </c>
      <c r="E135" s="16">
        <v>259100</v>
      </c>
      <c r="F135" s="16" t="s">
        <v>487</v>
      </c>
      <c r="G135" s="16" t="s">
        <v>26</v>
      </c>
      <c r="H135" s="16" t="s">
        <v>112</v>
      </c>
      <c r="I135" s="16" t="s">
        <v>81</v>
      </c>
      <c r="J135" s="16" t="s">
        <v>79</v>
      </c>
      <c r="K135" s="16" t="s">
        <v>80</v>
      </c>
      <c r="L135" s="16" t="s">
        <v>79</v>
      </c>
      <c r="M135" s="16" t="s">
        <v>79</v>
      </c>
      <c r="N135" s="12">
        <v>2</v>
      </c>
      <c r="O135" s="16" t="s">
        <v>533</v>
      </c>
      <c r="P135" s="16" t="s">
        <v>50</v>
      </c>
      <c r="Q135" s="16" t="s">
        <v>535</v>
      </c>
      <c r="S135" s="29" t="s">
        <v>605</v>
      </c>
      <c r="T135" s="16" t="s">
        <v>50</v>
      </c>
      <c r="U135" s="16" t="s">
        <v>53</v>
      </c>
      <c r="V135" s="16" t="s">
        <v>450</v>
      </c>
    </row>
    <row r="136" spans="1:22" ht="15">
      <c r="A136" s="16">
        <v>136</v>
      </c>
      <c r="B136" s="16" t="s">
        <v>37</v>
      </c>
      <c r="C136" s="16" t="s">
        <v>606</v>
      </c>
      <c r="D136" s="16">
        <v>343464</v>
      </c>
      <c r="E136" s="16">
        <v>329195</v>
      </c>
      <c r="F136" s="16" t="s">
        <v>94</v>
      </c>
      <c r="G136" s="16" t="s">
        <v>26</v>
      </c>
      <c r="H136" s="16" t="s">
        <v>112</v>
      </c>
      <c r="I136" s="16" t="s">
        <v>81</v>
      </c>
      <c r="J136" s="16" t="s">
        <v>29</v>
      </c>
      <c r="K136" s="16" t="s">
        <v>29</v>
      </c>
      <c r="L136" s="16" t="s">
        <v>29</v>
      </c>
      <c r="M136" s="16" t="s">
        <v>29</v>
      </c>
      <c r="N136" s="12">
        <v>6</v>
      </c>
      <c r="O136" s="16" t="s">
        <v>609</v>
      </c>
      <c r="P136" s="16" t="s">
        <v>50</v>
      </c>
      <c r="Q136" s="16" t="s">
        <v>541</v>
      </c>
      <c r="S136" s="29" t="s">
        <v>607</v>
      </c>
      <c r="T136" s="16" t="s">
        <v>50</v>
      </c>
      <c r="U136" s="16" t="s">
        <v>53</v>
      </c>
      <c r="V136" s="16" t="s">
        <v>305</v>
      </c>
    </row>
    <row r="137" spans="1:22" ht="15">
      <c r="A137" s="16">
        <v>137</v>
      </c>
      <c r="B137" s="16" t="s">
        <v>37</v>
      </c>
      <c r="C137" s="16" t="s">
        <v>633</v>
      </c>
      <c r="D137" s="16">
        <v>564500</v>
      </c>
      <c r="E137" s="16">
        <v>181500</v>
      </c>
      <c r="F137" s="16" t="s">
        <v>624</v>
      </c>
      <c r="G137" s="16" t="s">
        <v>26</v>
      </c>
      <c r="H137" s="16" t="s">
        <v>112</v>
      </c>
      <c r="I137" s="16" t="s">
        <v>81</v>
      </c>
      <c r="J137" s="16" t="s">
        <v>79</v>
      </c>
      <c r="K137" s="16" t="s">
        <v>80</v>
      </c>
      <c r="L137" s="16" t="s">
        <v>79</v>
      </c>
      <c r="M137" s="16" t="s">
        <v>79</v>
      </c>
      <c r="N137" s="12">
        <v>2</v>
      </c>
      <c r="O137" s="16" t="s">
        <v>533</v>
      </c>
      <c r="P137" s="16" t="s">
        <v>50</v>
      </c>
      <c r="Q137" s="16" t="s">
        <v>535</v>
      </c>
      <c r="S137" s="29" t="s">
        <v>50</v>
      </c>
      <c r="T137" s="16" t="s">
        <v>527</v>
      </c>
      <c r="U137" s="16" t="s">
        <v>53</v>
      </c>
      <c r="V137" s="16" t="s">
        <v>608</v>
      </c>
    </row>
    <row r="138" spans="1:22" ht="15">
      <c r="A138" s="16">
        <v>138</v>
      </c>
      <c r="B138" s="16" t="s">
        <v>37</v>
      </c>
      <c r="C138" s="16" t="s">
        <v>611</v>
      </c>
      <c r="D138" s="16">
        <v>487716</v>
      </c>
      <c r="E138" s="16">
        <v>260261</v>
      </c>
      <c r="F138" s="16" t="s">
        <v>385</v>
      </c>
      <c r="G138" s="16" t="s">
        <v>26</v>
      </c>
      <c r="H138" s="16" t="s">
        <v>112</v>
      </c>
      <c r="I138" s="16" t="s">
        <v>81</v>
      </c>
      <c r="J138" s="16" t="s">
        <v>80</v>
      </c>
      <c r="K138" s="16" t="s">
        <v>79</v>
      </c>
      <c r="L138" s="16" t="s">
        <v>149</v>
      </c>
      <c r="M138" s="16" t="s">
        <v>79</v>
      </c>
      <c r="N138" s="16" t="s">
        <v>392</v>
      </c>
      <c r="O138" s="16" t="s">
        <v>533</v>
      </c>
      <c r="P138" s="16" t="s">
        <v>50</v>
      </c>
      <c r="S138" s="29" t="s">
        <v>50</v>
      </c>
      <c r="T138" s="16" t="s">
        <v>527</v>
      </c>
      <c r="U138" s="16" t="s">
        <v>53</v>
      </c>
      <c r="V138" s="16" t="s">
        <v>406</v>
      </c>
    </row>
    <row r="139" spans="1:22" ht="15">
      <c r="A139" s="16">
        <v>139</v>
      </c>
      <c r="B139" s="16" t="s">
        <v>37</v>
      </c>
      <c r="C139" s="16" t="s">
        <v>622</v>
      </c>
      <c r="D139" s="16">
        <v>404000</v>
      </c>
      <c r="E139" s="16">
        <v>156000</v>
      </c>
      <c r="F139" s="16" t="s">
        <v>111</v>
      </c>
      <c r="G139" s="16" t="s">
        <v>26</v>
      </c>
      <c r="H139" s="16" t="s">
        <v>112</v>
      </c>
      <c r="I139" s="16" t="s">
        <v>81</v>
      </c>
      <c r="J139" s="16" t="s">
        <v>79</v>
      </c>
      <c r="K139" s="16" t="s">
        <v>79</v>
      </c>
      <c r="L139" s="16" t="s">
        <v>79</v>
      </c>
      <c r="M139" s="16" t="s">
        <v>29</v>
      </c>
      <c r="N139" s="12">
        <v>7</v>
      </c>
      <c r="O139" s="16" t="s">
        <v>533</v>
      </c>
      <c r="P139" s="16" t="s">
        <v>50</v>
      </c>
      <c r="Q139" s="16" t="s">
        <v>540</v>
      </c>
      <c r="S139" s="29" t="s">
        <v>50</v>
      </c>
      <c r="T139" s="16" t="s">
        <v>527</v>
      </c>
      <c r="U139" s="16" t="s">
        <v>53</v>
      </c>
      <c r="V139" s="16" t="s">
        <v>610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zoomScale="150" zoomScaleNormal="150" zoomScalePageLayoutView="150" workbookViewId="0" topLeftCell="A1">
      <selection activeCell="A1" sqref="A1:XFD1"/>
    </sheetView>
  </sheetViews>
  <sheetFormatPr defaultColWidth="9.140625" defaultRowHeight="15"/>
  <cols>
    <col min="1" max="1" width="8.00390625" style="2" bestFit="1" customWidth="1"/>
    <col min="2" max="2" width="19.140625" style="2" customWidth="1"/>
    <col min="3" max="3" width="27.00390625" style="2" customWidth="1"/>
    <col min="4" max="4" width="20.00390625" style="2" bestFit="1" customWidth="1"/>
    <col min="5" max="5" width="9.7109375" style="2" bestFit="1" customWidth="1"/>
    <col min="6" max="6" width="7.421875" style="2" bestFit="1" customWidth="1"/>
    <col min="7" max="7" width="3.421875" style="2" customWidth="1"/>
    <col min="8" max="8" width="3.28125" style="2" customWidth="1"/>
    <col min="9" max="9" width="3.8515625" style="2" customWidth="1"/>
    <col min="10" max="10" width="4.00390625" style="2" customWidth="1"/>
    <col min="11" max="11" width="5.8515625" style="2" customWidth="1"/>
    <col min="12" max="12" width="7.140625" style="2" bestFit="1" customWidth="1"/>
    <col min="13" max="13" width="9.140625" style="2" customWidth="1"/>
    <col min="14" max="14" width="10.421875" style="2" bestFit="1" customWidth="1"/>
    <col min="15" max="15" width="14.8515625" style="2" bestFit="1" customWidth="1"/>
    <col min="16" max="16" width="11.421875" style="2" customWidth="1"/>
    <col min="17" max="17" width="12.140625" style="2" bestFit="1" customWidth="1"/>
    <col min="18" max="18" width="55.421875" style="25" customWidth="1"/>
    <col min="19" max="19" width="28.421875" style="2" bestFit="1" customWidth="1"/>
    <col min="20" max="20" width="12.7109375" style="2" bestFit="1" customWidth="1"/>
    <col min="21" max="21" width="73.28125" style="2" bestFit="1" customWidth="1"/>
    <col min="22" max="16384" width="9.140625" style="2" customWidth="1"/>
  </cols>
  <sheetData>
    <row r="1" spans="1:18" s="34" customFormat="1" ht="15">
      <c r="A1" s="34" t="s">
        <v>718</v>
      </c>
      <c r="R1" s="35"/>
    </row>
    <row r="2" spans="1:22" ht="15">
      <c r="A2" s="1" t="s">
        <v>631</v>
      </c>
      <c r="B2" s="1" t="s">
        <v>0</v>
      </c>
      <c r="C2" s="1" t="s">
        <v>1</v>
      </c>
      <c r="D2" s="1" t="s">
        <v>82</v>
      </c>
      <c r="E2" s="1" t="s">
        <v>2</v>
      </c>
      <c r="F2" s="1" t="s">
        <v>3</v>
      </c>
      <c r="G2" s="1" t="s">
        <v>271</v>
      </c>
      <c r="H2" s="1" t="s">
        <v>234</v>
      </c>
      <c r="I2" s="1" t="s">
        <v>172</v>
      </c>
      <c r="J2" s="1" t="s">
        <v>248</v>
      </c>
      <c r="K2" s="1" t="s">
        <v>103</v>
      </c>
      <c r="L2" s="1" t="s">
        <v>324</v>
      </c>
      <c r="M2" s="1" t="s">
        <v>427</v>
      </c>
      <c r="N2" s="1" t="s">
        <v>38</v>
      </c>
      <c r="O2" s="1" t="s">
        <v>4</v>
      </c>
      <c r="P2" s="1" t="s">
        <v>520</v>
      </c>
      <c r="Q2" s="1" t="s">
        <v>56</v>
      </c>
      <c r="R2" s="26" t="s">
        <v>461</v>
      </c>
      <c r="S2" s="1" t="s">
        <v>5</v>
      </c>
      <c r="T2" s="1" t="s">
        <v>272</v>
      </c>
      <c r="U2" s="1" t="s">
        <v>445</v>
      </c>
      <c r="V2" s="1"/>
    </row>
    <row r="3" spans="1:21" ht="15">
      <c r="A3" s="2">
        <v>1</v>
      </c>
      <c r="B3" s="2" t="s">
        <v>37</v>
      </c>
      <c r="C3" s="2" t="s">
        <v>351</v>
      </c>
      <c r="D3" s="2" t="s">
        <v>446</v>
      </c>
      <c r="E3" s="2" t="s">
        <v>352</v>
      </c>
      <c r="F3" s="2" t="s">
        <v>32</v>
      </c>
      <c r="G3" s="2" t="s">
        <v>81</v>
      </c>
      <c r="H3" s="2" t="s">
        <v>79</v>
      </c>
      <c r="I3" s="2" t="s">
        <v>79</v>
      </c>
      <c r="J3" s="2" t="s">
        <v>80</v>
      </c>
      <c r="K3" s="2" t="s">
        <v>80</v>
      </c>
      <c r="L3" s="3" t="s">
        <v>460</v>
      </c>
      <c r="M3" s="2" t="s">
        <v>428</v>
      </c>
      <c r="N3" s="2" t="s">
        <v>353</v>
      </c>
      <c r="O3" s="2" t="s">
        <v>354</v>
      </c>
      <c r="P3" s="3" t="s">
        <v>53</v>
      </c>
      <c r="Q3" s="2" t="s">
        <v>355</v>
      </c>
      <c r="R3" s="25" t="s">
        <v>656</v>
      </c>
      <c r="T3" s="2" t="s">
        <v>437</v>
      </c>
      <c r="U3" s="2" t="s">
        <v>356</v>
      </c>
    </row>
    <row r="4" spans="1:18" ht="15">
      <c r="A4" s="2">
        <v>2</v>
      </c>
      <c r="B4" s="2" t="s">
        <v>36</v>
      </c>
      <c r="C4" s="2" t="s">
        <v>430</v>
      </c>
      <c r="D4" s="2" t="s">
        <v>357</v>
      </c>
      <c r="E4" s="2" t="s">
        <v>358</v>
      </c>
      <c r="F4" s="2" t="s">
        <v>32</v>
      </c>
      <c r="G4" s="2" t="s">
        <v>81</v>
      </c>
      <c r="H4" s="2" t="s">
        <v>80</v>
      </c>
      <c r="I4" s="2" t="s">
        <v>80</v>
      </c>
      <c r="J4" s="2" t="s">
        <v>79</v>
      </c>
      <c r="K4" s="2" t="s">
        <v>79</v>
      </c>
      <c r="L4" s="3">
        <v>2</v>
      </c>
      <c r="M4" s="2" t="s">
        <v>429</v>
      </c>
      <c r="N4" s="2" t="s">
        <v>359</v>
      </c>
      <c r="O4" s="2" t="s">
        <v>360</v>
      </c>
      <c r="P4" s="3" t="s">
        <v>53</v>
      </c>
      <c r="Q4" s="2" t="s">
        <v>361</v>
      </c>
      <c r="R4" s="25" t="s">
        <v>650</v>
      </c>
    </row>
    <row r="5" spans="1:21" ht="15">
      <c r="A5" s="2">
        <v>3</v>
      </c>
      <c r="B5" s="2" t="s">
        <v>37</v>
      </c>
      <c r="C5" s="2" t="s">
        <v>362</v>
      </c>
      <c r="D5" s="2" t="s">
        <v>363</v>
      </c>
      <c r="E5" s="2" t="s">
        <v>364</v>
      </c>
      <c r="F5" s="2" t="s">
        <v>30</v>
      </c>
      <c r="G5" s="2" t="s">
        <v>81</v>
      </c>
      <c r="H5" s="2" t="s">
        <v>79</v>
      </c>
      <c r="I5" s="2" t="s">
        <v>80</v>
      </c>
      <c r="J5" s="2" t="s">
        <v>79</v>
      </c>
      <c r="K5" s="2" t="s">
        <v>79</v>
      </c>
      <c r="L5" s="3">
        <v>3</v>
      </c>
      <c r="M5" s="2" t="s">
        <v>506</v>
      </c>
      <c r="N5" s="2" t="s">
        <v>504</v>
      </c>
      <c r="O5" s="2" t="s">
        <v>505</v>
      </c>
      <c r="P5" s="3" t="s">
        <v>537</v>
      </c>
      <c r="Q5" s="3" t="s">
        <v>53</v>
      </c>
      <c r="R5" s="25" t="s">
        <v>651</v>
      </c>
      <c r="T5" s="2" t="s">
        <v>365</v>
      </c>
      <c r="U5" s="2" t="s">
        <v>552</v>
      </c>
    </row>
    <row r="6" spans="1:18" ht="15">
      <c r="A6" s="2">
        <v>4</v>
      </c>
      <c r="B6" s="2" t="s">
        <v>37</v>
      </c>
      <c r="C6" s="2" t="s">
        <v>431</v>
      </c>
      <c r="D6" s="2" t="s">
        <v>366</v>
      </c>
      <c r="E6" s="2" t="s">
        <v>367</v>
      </c>
      <c r="F6" s="2" t="s">
        <v>32</v>
      </c>
      <c r="G6" s="2" t="s">
        <v>81</v>
      </c>
      <c r="H6" s="2" t="s">
        <v>79</v>
      </c>
      <c r="I6" s="2" t="s">
        <v>80</v>
      </c>
      <c r="J6" s="2" t="s">
        <v>79</v>
      </c>
      <c r="K6" s="2" t="s">
        <v>79</v>
      </c>
      <c r="L6" s="3">
        <v>2</v>
      </c>
      <c r="M6" s="2" t="s">
        <v>466</v>
      </c>
      <c r="N6" s="2" t="s">
        <v>467</v>
      </c>
      <c r="P6" s="3" t="s">
        <v>547</v>
      </c>
      <c r="Q6" s="3" t="s">
        <v>53</v>
      </c>
      <c r="R6" s="25" t="s">
        <v>657</v>
      </c>
    </row>
    <row r="7" spans="1:18" ht="15">
      <c r="A7" s="2">
        <v>5</v>
      </c>
      <c r="B7" s="2" t="s">
        <v>36</v>
      </c>
      <c r="C7" s="2" t="s">
        <v>439</v>
      </c>
      <c r="D7" s="2" t="s">
        <v>438</v>
      </c>
      <c r="E7" s="2" t="s">
        <v>368</v>
      </c>
      <c r="F7" s="2" t="s">
        <v>32</v>
      </c>
      <c r="G7" s="2" t="s">
        <v>81</v>
      </c>
      <c r="H7" s="2" t="s">
        <v>29</v>
      </c>
      <c r="I7" s="2" t="s">
        <v>80</v>
      </c>
      <c r="J7" s="2" t="s">
        <v>29</v>
      </c>
      <c r="K7" s="2" t="s">
        <v>79</v>
      </c>
      <c r="L7" s="3" t="s">
        <v>415</v>
      </c>
      <c r="M7" s="2" t="s">
        <v>507</v>
      </c>
      <c r="N7" s="2" t="s">
        <v>359</v>
      </c>
      <c r="O7" s="2" t="s">
        <v>360</v>
      </c>
      <c r="P7" s="3" t="s">
        <v>550</v>
      </c>
      <c r="Q7" s="3" t="s">
        <v>53</v>
      </c>
      <c r="R7" s="25" t="s">
        <v>652</v>
      </c>
    </row>
    <row r="8" spans="1:21" ht="15">
      <c r="A8" s="2">
        <v>6</v>
      </c>
      <c r="B8" s="2" t="s">
        <v>37</v>
      </c>
      <c r="C8" s="2" t="s">
        <v>456</v>
      </c>
      <c r="D8" s="2" t="s">
        <v>455</v>
      </c>
      <c r="E8" s="2" t="s">
        <v>368</v>
      </c>
      <c r="F8" s="2" t="s">
        <v>32</v>
      </c>
      <c r="G8" s="2" t="s">
        <v>81</v>
      </c>
      <c r="H8" s="2" t="s">
        <v>80</v>
      </c>
      <c r="I8" s="2" t="s">
        <v>79</v>
      </c>
      <c r="J8" s="2" t="s">
        <v>79</v>
      </c>
      <c r="K8" s="2" t="s">
        <v>79</v>
      </c>
      <c r="L8" s="3" t="s">
        <v>440</v>
      </c>
      <c r="M8" s="2" t="s">
        <v>441</v>
      </c>
      <c r="P8" s="3" t="s">
        <v>547</v>
      </c>
      <c r="Q8" s="3" t="s">
        <v>53</v>
      </c>
      <c r="R8" s="25" t="s">
        <v>653</v>
      </c>
      <c r="S8" s="2" t="s">
        <v>443</v>
      </c>
      <c r="T8" s="2" t="s">
        <v>442</v>
      </c>
      <c r="U8" s="2" t="s">
        <v>444</v>
      </c>
    </row>
    <row r="9" spans="12:18" s="23" customFormat="1" ht="15">
      <c r="L9" s="24"/>
      <c r="R9" s="27"/>
    </row>
    <row r="10" spans="2:12" ht="15">
      <c r="B10" s="4" t="s">
        <v>468</v>
      </c>
      <c r="L10" s="3"/>
    </row>
    <row r="11" spans="2:18" ht="15">
      <c r="B11" s="2" t="s">
        <v>433</v>
      </c>
      <c r="C11" s="2" t="s">
        <v>434</v>
      </c>
      <c r="D11" s="2" t="s">
        <v>435</v>
      </c>
      <c r="E11" s="2" t="s">
        <v>368</v>
      </c>
      <c r="F11" s="2" t="s">
        <v>32</v>
      </c>
      <c r="G11" s="2" t="s">
        <v>81</v>
      </c>
      <c r="H11" s="2" t="s">
        <v>80</v>
      </c>
      <c r="I11" s="2" t="s">
        <v>80</v>
      </c>
      <c r="J11" s="2" t="s">
        <v>79</v>
      </c>
      <c r="K11" s="2" t="s">
        <v>79</v>
      </c>
      <c r="L11" s="3">
        <v>2</v>
      </c>
      <c r="P11" s="2" t="s">
        <v>551</v>
      </c>
      <c r="Q11" s="3" t="s">
        <v>53</v>
      </c>
      <c r="R11" s="25" t="s">
        <v>654</v>
      </c>
    </row>
    <row r="12" spans="2:18" ht="15">
      <c r="B12" s="2" t="s">
        <v>433</v>
      </c>
      <c r="C12" s="2" t="s">
        <v>432</v>
      </c>
      <c r="D12" s="2" t="s">
        <v>436</v>
      </c>
      <c r="E12" s="2" t="s">
        <v>368</v>
      </c>
      <c r="F12" s="2" t="s">
        <v>32</v>
      </c>
      <c r="G12" s="2" t="s">
        <v>81</v>
      </c>
      <c r="H12" s="2" t="s">
        <v>79</v>
      </c>
      <c r="I12" s="2" t="s">
        <v>80</v>
      </c>
      <c r="J12" s="2" t="s">
        <v>79</v>
      </c>
      <c r="K12" s="2" t="s">
        <v>79</v>
      </c>
      <c r="L12" s="3">
        <v>2</v>
      </c>
      <c r="N12" s="2" t="s">
        <v>359</v>
      </c>
      <c r="O12" s="2" t="s">
        <v>515</v>
      </c>
      <c r="P12" s="2" t="s">
        <v>551</v>
      </c>
      <c r="Q12" s="3" t="s">
        <v>53</v>
      </c>
      <c r="R12" s="25" t="s">
        <v>655</v>
      </c>
    </row>
    <row r="48" ht="15">
      <c r="A48" s="2" t="e">
        <f>A48:N52ANDLE</f>
        <v>#NAME?</v>
      </c>
    </row>
  </sheetData>
  <printOptions/>
  <pageMargins left="0.7" right="0.7" top="0.75" bottom="0.75" header="0.3" footer="0.3"/>
  <pageSetup horizontalDpi="1200" verticalDpi="12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zoomScale="150" zoomScaleNormal="150" zoomScalePageLayoutView="150" workbookViewId="0" topLeftCell="A1">
      <selection activeCell="A1" sqref="A1:XFD1"/>
    </sheetView>
  </sheetViews>
  <sheetFormatPr defaultColWidth="8.8515625" defaultRowHeight="15"/>
  <cols>
    <col min="1" max="1" width="16.140625" style="0" bestFit="1" customWidth="1"/>
    <col min="2" max="2" width="13.28125" style="0" bestFit="1" customWidth="1"/>
    <col min="3" max="3" width="16.00390625" style="0" bestFit="1" customWidth="1"/>
    <col min="16" max="16" width="80.28125" style="17" customWidth="1"/>
  </cols>
  <sheetData>
    <row r="1" spans="1:16" s="33" customFormat="1" ht="15">
      <c r="A1" s="33" t="s">
        <v>719</v>
      </c>
      <c r="P1" s="36"/>
    </row>
    <row r="2" spans="1:22" ht="15">
      <c r="A2" s="6" t="s">
        <v>0</v>
      </c>
      <c r="B2" s="6" t="s">
        <v>1</v>
      </c>
      <c r="C2" s="6" t="s">
        <v>82</v>
      </c>
      <c r="D2" s="6" t="s">
        <v>2</v>
      </c>
      <c r="E2" s="6" t="s">
        <v>3</v>
      </c>
      <c r="F2" s="6" t="s">
        <v>271</v>
      </c>
      <c r="G2" s="6" t="s">
        <v>234</v>
      </c>
      <c r="H2" s="6" t="s">
        <v>172</v>
      </c>
      <c r="I2" s="6" t="s">
        <v>248</v>
      </c>
      <c r="J2" s="6" t="s">
        <v>103</v>
      </c>
      <c r="K2" s="7" t="s">
        <v>324</v>
      </c>
      <c r="L2" s="6" t="s">
        <v>38</v>
      </c>
      <c r="M2" s="6" t="s">
        <v>4</v>
      </c>
      <c r="N2" s="8" t="s">
        <v>520</v>
      </c>
      <c r="O2" s="6" t="s">
        <v>519</v>
      </c>
      <c r="P2" s="21" t="s">
        <v>461</v>
      </c>
      <c r="Q2" s="9" t="s">
        <v>5</v>
      </c>
      <c r="R2" s="9" t="s">
        <v>272</v>
      </c>
      <c r="S2" s="7" t="s">
        <v>104</v>
      </c>
      <c r="T2" s="10" t="s">
        <v>249</v>
      </c>
      <c r="U2" s="11" t="s">
        <v>514</v>
      </c>
      <c r="V2" s="11" t="s">
        <v>509</v>
      </c>
    </row>
    <row r="3" ht="15">
      <c r="A3" s="5" t="s">
        <v>426</v>
      </c>
    </row>
    <row r="4" spans="1:5" ht="15">
      <c r="A4" t="s">
        <v>469</v>
      </c>
      <c r="B4" t="s">
        <v>341</v>
      </c>
      <c r="C4" t="s">
        <v>342</v>
      </c>
      <c r="D4" t="s">
        <v>26</v>
      </c>
      <c r="E4" t="s">
        <v>30</v>
      </c>
    </row>
    <row r="5" spans="1:19" ht="15">
      <c r="A5" t="s">
        <v>201</v>
      </c>
      <c r="B5" t="s">
        <v>294</v>
      </c>
      <c r="C5" t="s">
        <v>138</v>
      </c>
      <c r="D5" t="s">
        <v>26</v>
      </c>
      <c r="E5" t="s">
        <v>32</v>
      </c>
      <c r="F5" t="s">
        <v>81</v>
      </c>
      <c r="G5" t="s">
        <v>79</v>
      </c>
      <c r="H5" t="s">
        <v>80</v>
      </c>
      <c r="I5" t="s">
        <v>79</v>
      </c>
      <c r="J5" t="s">
        <v>79</v>
      </c>
      <c r="K5" t="s">
        <v>415</v>
      </c>
      <c r="L5" t="s">
        <v>50</v>
      </c>
      <c r="M5" t="s">
        <v>50</v>
      </c>
      <c r="O5" t="s">
        <v>53</v>
      </c>
      <c r="P5" s="17" t="s">
        <v>50</v>
      </c>
      <c r="Q5" t="s">
        <v>50</v>
      </c>
      <c r="R5" t="s">
        <v>53</v>
      </c>
      <c r="S5" t="s">
        <v>293</v>
      </c>
    </row>
    <row r="6" spans="1:19" ht="15">
      <c r="A6" t="s">
        <v>201</v>
      </c>
      <c r="B6" t="s">
        <v>291</v>
      </c>
      <c r="C6" t="s">
        <v>92</v>
      </c>
      <c r="D6" t="s">
        <v>26</v>
      </c>
      <c r="E6" t="s">
        <v>32</v>
      </c>
      <c r="F6" t="s">
        <v>81</v>
      </c>
      <c r="G6" t="s">
        <v>79</v>
      </c>
      <c r="H6" t="s">
        <v>79</v>
      </c>
      <c r="I6" t="s">
        <v>79</v>
      </c>
      <c r="J6" t="s">
        <v>79</v>
      </c>
      <c r="K6" t="s">
        <v>415</v>
      </c>
      <c r="L6" t="s">
        <v>50</v>
      </c>
      <c r="M6" t="s">
        <v>50</v>
      </c>
      <c r="O6" t="s">
        <v>53</v>
      </c>
      <c r="P6" s="17" t="s">
        <v>50</v>
      </c>
      <c r="Q6" t="s">
        <v>50</v>
      </c>
      <c r="R6" t="s">
        <v>53</v>
      </c>
      <c r="S6" t="s">
        <v>292</v>
      </c>
    </row>
    <row r="7" spans="1:19" ht="15">
      <c r="A7" t="s">
        <v>201</v>
      </c>
      <c r="B7" t="s">
        <v>479</v>
      </c>
      <c r="C7" t="s">
        <v>138</v>
      </c>
      <c r="D7" t="s">
        <v>26</v>
      </c>
      <c r="E7" t="s">
        <v>30</v>
      </c>
      <c r="F7" t="s">
        <v>81</v>
      </c>
      <c r="G7" t="s">
        <v>79</v>
      </c>
      <c r="H7" t="s">
        <v>29</v>
      </c>
      <c r="I7" t="s">
        <v>29</v>
      </c>
      <c r="J7" t="s">
        <v>79</v>
      </c>
      <c r="K7" t="s">
        <v>392</v>
      </c>
      <c r="L7" t="s">
        <v>50</v>
      </c>
      <c r="M7" t="s">
        <v>50</v>
      </c>
      <c r="O7" t="s">
        <v>53</v>
      </c>
      <c r="P7" s="17" t="s">
        <v>50</v>
      </c>
      <c r="Q7" t="s">
        <v>50</v>
      </c>
      <c r="R7" t="s">
        <v>53</v>
      </c>
      <c r="S7" t="s">
        <v>480</v>
      </c>
    </row>
    <row r="8" spans="1:11" ht="15">
      <c r="A8" t="s">
        <v>488</v>
      </c>
      <c r="B8" t="s">
        <v>489</v>
      </c>
      <c r="C8" t="s">
        <v>490</v>
      </c>
      <c r="D8" t="s">
        <v>27</v>
      </c>
      <c r="E8" t="s">
        <v>30</v>
      </c>
      <c r="K8" t="s">
        <v>392</v>
      </c>
    </row>
    <row r="9" spans="1:21" ht="15">
      <c r="A9" t="s">
        <v>201</v>
      </c>
      <c r="B9" t="s">
        <v>617</v>
      </c>
      <c r="C9" t="s">
        <v>502</v>
      </c>
      <c r="D9" t="s">
        <v>502</v>
      </c>
      <c r="E9" t="s">
        <v>30</v>
      </c>
      <c r="F9" t="s">
        <v>81</v>
      </c>
      <c r="G9" t="s">
        <v>29</v>
      </c>
      <c r="H9" t="s">
        <v>29</v>
      </c>
      <c r="I9" t="s">
        <v>29</v>
      </c>
      <c r="J9" t="s">
        <v>29</v>
      </c>
      <c r="K9" t="s">
        <v>392</v>
      </c>
      <c r="L9" t="s">
        <v>502</v>
      </c>
      <c r="M9" t="s">
        <v>502</v>
      </c>
      <c r="P9" s="17" t="s">
        <v>647</v>
      </c>
      <c r="Q9" t="s">
        <v>62</v>
      </c>
      <c r="R9" t="s">
        <v>53</v>
      </c>
      <c r="S9" t="s">
        <v>53</v>
      </c>
      <c r="U9" t="s">
        <v>503</v>
      </c>
    </row>
    <row r="10" spans="1:19" ht="15">
      <c r="A10" t="s">
        <v>201</v>
      </c>
      <c r="B10" t="s">
        <v>602</v>
      </c>
      <c r="C10" t="s">
        <v>199</v>
      </c>
      <c r="D10" t="s">
        <v>26</v>
      </c>
      <c r="E10" t="s">
        <v>30</v>
      </c>
      <c r="F10" t="s">
        <v>81</v>
      </c>
      <c r="G10" t="s">
        <v>79</v>
      </c>
      <c r="H10" t="s">
        <v>79</v>
      </c>
      <c r="I10" t="s">
        <v>79</v>
      </c>
      <c r="J10" t="s">
        <v>79</v>
      </c>
      <c r="K10" t="s">
        <v>392</v>
      </c>
      <c r="L10" t="s">
        <v>50</v>
      </c>
      <c r="M10" t="s">
        <v>50</v>
      </c>
      <c r="O10" t="s">
        <v>53</v>
      </c>
      <c r="P10" s="17" t="s">
        <v>50</v>
      </c>
      <c r="Q10" t="s">
        <v>50</v>
      </c>
      <c r="R10" t="s">
        <v>53</v>
      </c>
      <c r="S10" t="s">
        <v>603</v>
      </c>
    </row>
    <row r="11" spans="1:19" ht="15">
      <c r="A11" t="s">
        <v>201</v>
      </c>
      <c r="B11" t="s">
        <v>613</v>
      </c>
      <c r="C11" t="s">
        <v>92</v>
      </c>
      <c r="D11" t="s">
        <v>26</v>
      </c>
      <c r="E11" t="s">
        <v>30</v>
      </c>
      <c r="F11" t="s">
        <v>81</v>
      </c>
      <c r="K11" t="s">
        <v>392</v>
      </c>
      <c r="L11" t="s">
        <v>50</v>
      </c>
      <c r="M11" t="s">
        <v>50</v>
      </c>
      <c r="N11" t="s">
        <v>53</v>
      </c>
      <c r="P11" s="17" t="s">
        <v>50</v>
      </c>
      <c r="Q11" t="s">
        <v>50</v>
      </c>
      <c r="R11" t="s">
        <v>53</v>
      </c>
      <c r="S11" t="s">
        <v>612</v>
      </c>
    </row>
    <row r="12" spans="1:19" ht="15">
      <c r="A12" t="s">
        <v>201</v>
      </c>
      <c r="B12" t="s">
        <v>615</v>
      </c>
      <c r="C12" t="s">
        <v>298</v>
      </c>
      <c r="D12" t="s">
        <v>26</v>
      </c>
      <c r="E12" t="s">
        <v>30</v>
      </c>
      <c r="F12" t="s">
        <v>81</v>
      </c>
      <c r="G12" t="s">
        <v>79</v>
      </c>
      <c r="H12" t="s">
        <v>80</v>
      </c>
      <c r="I12" t="s">
        <v>80</v>
      </c>
      <c r="J12" t="s">
        <v>29</v>
      </c>
      <c r="K12" t="s">
        <v>392</v>
      </c>
      <c r="L12" t="s">
        <v>50</v>
      </c>
      <c r="M12" t="s">
        <v>50</v>
      </c>
      <c r="P12" s="17" t="s">
        <v>50</v>
      </c>
      <c r="Q12" t="s">
        <v>50</v>
      </c>
      <c r="R12" t="s">
        <v>53</v>
      </c>
      <c r="S12" t="s">
        <v>616</v>
      </c>
    </row>
    <row r="13" s="22" customFormat="1" ht="15"/>
    <row r="14" ht="15">
      <c r="A14" s="5" t="s">
        <v>470</v>
      </c>
    </row>
    <row r="15" spans="1:19" ht="15">
      <c r="A15" t="s">
        <v>201</v>
      </c>
      <c r="B15" t="s">
        <v>251</v>
      </c>
      <c r="C15" t="s">
        <v>102</v>
      </c>
      <c r="D15" t="s">
        <v>26</v>
      </c>
      <c r="E15" t="s">
        <v>32</v>
      </c>
      <c r="F15" t="s">
        <v>81</v>
      </c>
      <c r="G15" t="s">
        <v>79</v>
      </c>
      <c r="H15" t="s">
        <v>80</v>
      </c>
      <c r="I15" t="s">
        <v>237</v>
      </c>
      <c r="J15" t="s">
        <v>79</v>
      </c>
      <c r="K15" t="s">
        <v>53</v>
      </c>
      <c r="L15" t="s">
        <v>39</v>
      </c>
      <c r="M15" t="s">
        <v>40</v>
      </c>
      <c r="N15" t="s">
        <v>55</v>
      </c>
      <c r="O15" t="s">
        <v>55</v>
      </c>
      <c r="P15" s="17" t="s">
        <v>57</v>
      </c>
      <c r="Q15" t="s">
        <v>259</v>
      </c>
      <c r="R15" t="s">
        <v>207</v>
      </c>
      <c r="S15" t="s">
        <v>53</v>
      </c>
    </row>
    <row r="16" spans="1:19" ht="15">
      <c r="A16" t="s">
        <v>201</v>
      </c>
      <c r="B16" t="s">
        <v>275</v>
      </c>
      <c r="C16" t="s">
        <v>274</v>
      </c>
      <c r="D16" t="s">
        <v>26</v>
      </c>
      <c r="E16" t="s">
        <v>33</v>
      </c>
      <c r="F16" t="s">
        <v>119</v>
      </c>
      <c r="G16" t="s">
        <v>79</v>
      </c>
      <c r="H16" t="s">
        <v>79</v>
      </c>
      <c r="I16" t="s">
        <v>79</v>
      </c>
      <c r="J16" t="s">
        <v>79</v>
      </c>
      <c r="K16" t="s">
        <v>53</v>
      </c>
      <c r="L16" t="s">
        <v>145</v>
      </c>
      <c r="P16" s="17" t="s">
        <v>648</v>
      </c>
      <c r="Q16" t="s">
        <v>295</v>
      </c>
      <c r="S16" t="s">
        <v>53</v>
      </c>
    </row>
    <row r="17" spans="1:19" ht="15">
      <c r="A17" t="s">
        <v>201</v>
      </c>
      <c r="B17" t="s">
        <v>14</v>
      </c>
      <c r="C17" t="s">
        <v>380</v>
      </c>
      <c r="D17" t="s">
        <v>28</v>
      </c>
      <c r="E17" t="s">
        <v>32</v>
      </c>
      <c r="F17" t="s">
        <v>81</v>
      </c>
      <c r="G17" t="s">
        <v>79</v>
      </c>
      <c r="H17" t="s">
        <v>79</v>
      </c>
      <c r="I17" t="s">
        <v>79</v>
      </c>
      <c r="J17" t="s">
        <v>79</v>
      </c>
      <c r="K17" t="s">
        <v>53</v>
      </c>
      <c r="L17" t="s">
        <v>41</v>
      </c>
      <c r="M17" t="s">
        <v>41</v>
      </c>
      <c r="N17" t="s">
        <v>245</v>
      </c>
      <c r="O17" t="s">
        <v>53</v>
      </c>
      <c r="P17" s="17" t="s">
        <v>649</v>
      </c>
      <c r="Q17" t="s">
        <v>127</v>
      </c>
      <c r="R17" t="s">
        <v>67</v>
      </c>
      <c r="S17" t="s">
        <v>53</v>
      </c>
    </row>
  </sheetData>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zoomScale="150" zoomScaleNormal="150" zoomScalePageLayoutView="150" workbookViewId="0" topLeftCell="A1">
      <selection activeCell="D13" sqref="D13"/>
    </sheetView>
  </sheetViews>
  <sheetFormatPr defaultColWidth="8.8515625" defaultRowHeight="15"/>
  <cols>
    <col min="3" max="3" width="11.140625" style="0" customWidth="1"/>
    <col min="6" max="6" width="14.8515625" style="0" customWidth="1"/>
    <col min="7" max="7" width="15.421875" style="0" bestFit="1" customWidth="1"/>
    <col min="8" max="8" width="11.7109375" style="0" bestFit="1" customWidth="1"/>
    <col min="9" max="9" width="22.7109375" style="17" bestFit="1" customWidth="1"/>
  </cols>
  <sheetData>
    <row r="1" spans="1:9" s="5" customFormat="1" ht="15">
      <c r="A1" s="5" t="s">
        <v>720</v>
      </c>
      <c r="I1" s="37"/>
    </row>
    <row r="2" spans="1:10" s="37" customFormat="1" ht="15">
      <c r="A2" s="37" t="s">
        <v>644</v>
      </c>
      <c r="B2" s="37" t="s">
        <v>645</v>
      </c>
      <c r="C2" s="37" t="s">
        <v>643</v>
      </c>
      <c r="D2" s="37" t="s">
        <v>594</v>
      </c>
      <c r="E2" s="37" t="s">
        <v>595</v>
      </c>
      <c r="F2" s="37" t="s">
        <v>626</v>
      </c>
      <c r="G2" s="37" t="s">
        <v>627</v>
      </c>
      <c r="H2" s="37" t="s">
        <v>596</v>
      </c>
      <c r="I2" s="37" t="s">
        <v>642</v>
      </c>
      <c r="J2" s="37" t="s">
        <v>597</v>
      </c>
    </row>
    <row r="3" spans="1:9" ht="15">
      <c r="A3">
        <v>1</v>
      </c>
      <c r="B3" t="s">
        <v>36</v>
      </c>
      <c r="C3" t="s">
        <v>21</v>
      </c>
      <c r="D3">
        <v>15.3</v>
      </c>
      <c r="E3">
        <v>15.3</v>
      </c>
      <c r="F3">
        <v>13.3</v>
      </c>
      <c r="G3">
        <v>14.5</v>
      </c>
      <c r="H3">
        <v>2196</v>
      </c>
      <c r="I3" s="17" t="s">
        <v>646</v>
      </c>
    </row>
    <row r="4" spans="1:9" ht="15">
      <c r="A4">
        <v>2</v>
      </c>
      <c r="B4" t="s">
        <v>36</v>
      </c>
      <c r="C4" t="s">
        <v>16</v>
      </c>
      <c r="D4">
        <v>14.6</v>
      </c>
      <c r="E4">
        <v>17.1</v>
      </c>
      <c r="F4">
        <v>12.1</v>
      </c>
      <c r="G4">
        <v>16.3</v>
      </c>
      <c r="H4">
        <v>2516</v>
      </c>
      <c r="I4" s="17" t="s">
        <v>646</v>
      </c>
    </row>
    <row r="5" spans="1:9" ht="15">
      <c r="A5">
        <v>3</v>
      </c>
      <c r="B5" t="s">
        <v>36</v>
      </c>
      <c r="C5" t="s">
        <v>210</v>
      </c>
      <c r="D5">
        <v>15.9</v>
      </c>
      <c r="E5">
        <v>17.5</v>
      </c>
      <c r="F5">
        <v>13.9</v>
      </c>
      <c r="G5">
        <v>16</v>
      </c>
      <c r="H5">
        <v>2795</v>
      </c>
      <c r="I5" s="17" t="s">
        <v>637</v>
      </c>
    </row>
    <row r="6" spans="1:9" ht="15">
      <c r="A6">
        <v>4</v>
      </c>
      <c r="B6" t="s">
        <v>36</v>
      </c>
      <c r="C6" t="s">
        <v>13</v>
      </c>
      <c r="D6">
        <v>15</v>
      </c>
      <c r="E6">
        <v>15.5</v>
      </c>
      <c r="F6">
        <v>13</v>
      </c>
      <c r="G6">
        <v>14</v>
      </c>
      <c r="H6">
        <v>2206</v>
      </c>
      <c r="I6" s="17" t="s">
        <v>634</v>
      </c>
    </row>
    <row r="7" spans="1:9" ht="15">
      <c r="A7">
        <v>5</v>
      </c>
      <c r="B7" t="s">
        <v>36</v>
      </c>
      <c r="C7" t="s">
        <v>24</v>
      </c>
      <c r="D7">
        <v>13.8</v>
      </c>
      <c r="E7">
        <v>15.2</v>
      </c>
      <c r="F7">
        <v>12.4</v>
      </c>
      <c r="G7">
        <v>14.4</v>
      </c>
      <c r="H7">
        <v>2016</v>
      </c>
      <c r="I7" s="17" t="s">
        <v>646</v>
      </c>
    </row>
    <row r="8" spans="1:10" ht="15">
      <c r="A8">
        <v>7</v>
      </c>
      <c r="B8" t="s">
        <v>36</v>
      </c>
      <c r="C8" t="s">
        <v>153</v>
      </c>
      <c r="D8">
        <v>13.7</v>
      </c>
      <c r="E8">
        <v>14.7</v>
      </c>
      <c r="F8">
        <v>11.7</v>
      </c>
      <c r="G8">
        <v>13.2</v>
      </c>
      <c r="H8">
        <v>1601</v>
      </c>
      <c r="I8" s="17" t="s">
        <v>635</v>
      </c>
      <c r="J8" t="s">
        <v>598</v>
      </c>
    </row>
    <row r="9" spans="1:10" ht="15">
      <c r="A9">
        <v>8</v>
      </c>
      <c r="B9" t="s">
        <v>36</v>
      </c>
      <c r="C9" t="s">
        <v>25</v>
      </c>
      <c r="D9">
        <v>14.2</v>
      </c>
      <c r="E9">
        <v>18.3</v>
      </c>
      <c r="F9">
        <v>12.2</v>
      </c>
      <c r="G9">
        <v>14.9</v>
      </c>
      <c r="H9">
        <v>2127</v>
      </c>
      <c r="I9" s="17" t="s">
        <v>646</v>
      </c>
      <c r="J9" t="s">
        <v>599</v>
      </c>
    </row>
    <row r="10" spans="1:9" ht="15">
      <c r="A10">
        <v>9</v>
      </c>
      <c r="B10" t="s">
        <v>36</v>
      </c>
      <c r="C10" t="s">
        <v>17</v>
      </c>
      <c r="D10">
        <v>15</v>
      </c>
      <c r="E10">
        <v>15.8</v>
      </c>
      <c r="F10">
        <v>13</v>
      </c>
      <c r="G10">
        <v>15</v>
      </c>
      <c r="H10">
        <v>2297</v>
      </c>
      <c r="I10" s="17" t="s">
        <v>629</v>
      </c>
    </row>
    <row r="11" spans="1:9" ht="15">
      <c r="A11">
        <v>10</v>
      </c>
      <c r="B11" t="s">
        <v>36</v>
      </c>
      <c r="C11" t="s">
        <v>618</v>
      </c>
      <c r="D11">
        <v>15</v>
      </c>
      <c r="E11">
        <v>18</v>
      </c>
      <c r="F11">
        <v>13</v>
      </c>
      <c r="G11">
        <v>16.5</v>
      </c>
      <c r="H11">
        <v>2780</v>
      </c>
      <c r="I11" s="17" t="s">
        <v>628</v>
      </c>
    </row>
    <row r="12" spans="7:8" ht="15">
      <c r="G12" t="s">
        <v>625</v>
      </c>
      <c r="H12">
        <f>AVERAGE(H3:H11)</f>
        <v>2281.5555555555557</v>
      </c>
    </row>
    <row r="15" ht="15">
      <c r="B15" t="s">
        <v>636</v>
      </c>
    </row>
    <row r="16" spans="1:5" ht="15">
      <c r="A16">
        <v>1</v>
      </c>
      <c r="B16" t="s">
        <v>36</v>
      </c>
      <c r="C16" t="s">
        <v>6</v>
      </c>
      <c r="D16">
        <v>11.4</v>
      </c>
      <c r="E16">
        <v>5.1</v>
      </c>
    </row>
    <row r="17" spans="1:8" ht="15">
      <c r="A17">
        <v>2</v>
      </c>
      <c r="B17" t="s">
        <v>36</v>
      </c>
      <c r="C17" t="s">
        <v>600</v>
      </c>
      <c r="D17">
        <v>17.8</v>
      </c>
      <c r="E17">
        <v>20</v>
      </c>
      <c r="F17">
        <v>15.8</v>
      </c>
      <c r="G17">
        <v>18</v>
      </c>
      <c r="H17">
        <v>3529</v>
      </c>
    </row>
    <row r="18" spans="1:8" ht="15">
      <c r="A18">
        <v>3</v>
      </c>
      <c r="B18" t="s">
        <v>36</v>
      </c>
      <c r="C18" t="s">
        <v>601</v>
      </c>
      <c r="D18">
        <v>20</v>
      </c>
      <c r="E18">
        <v>20</v>
      </c>
      <c r="F18">
        <v>18</v>
      </c>
      <c r="G18">
        <v>18</v>
      </c>
      <c r="H18">
        <v>5103</v>
      </c>
    </row>
    <row r="19" spans="1:5" ht="15">
      <c r="A19">
        <v>4</v>
      </c>
      <c r="B19" t="s">
        <v>36</v>
      </c>
      <c r="C19" t="s">
        <v>329</v>
      </c>
      <c r="D19" t="s">
        <v>574</v>
      </c>
      <c r="E19" t="s">
        <v>574</v>
      </c>
    </row>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Johnny</dc:creator>
  <cp:keywords/>
  <dc:description/>
  <cp:lastModifiedBy>Julie Gardiner</cp:lastModifiedBy>
  <dcterms:created xsi:type="dcterms:W3CDTF">2012-07-14T20:18:47Z</dcterms:created>
  <dcterms:modified xsi:type="dcterms:W3CDTF">2015-08-28T09:49:48Z</dcterms:modified>
  <cp:category/>
  <cp:version/>
  <cp:contentType/>
  <cp:contentStatus/>
</cp:coreProperties>
</file>