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"/>
    </mc:Choice>
  </mc:AlternateContent>
  <bookViews>
    <workbookView xWindow="0" yWindow="0" windowWidth="20490" windowHeight="7530" activeTab="3"/>
  </bookViews>
  <sheets>
    <sheet name="Public Funding" sheetId="1" r:id="rId1"/>
    <sheet name="Members" sheetId="2" r:id="rId2"/>
    <sheet name="RILE" sheetId="3" r:id="rId3"/>
    <sheet name="per108 and markeco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4" l="1"/>
  <c r="F35" i="4"/>
  <c r="E35" i="4"/>
  <c r="D35" i="4"/>
  <c r="C35" i="4"/>
  <c r="B35" i="4"/>
  <c r="G30" i="4"/>
  <c r="F30" i="4"/>
  <c r="E30" i="4"/>
  <c r="D30" i="4"/>
  <c r="C30" i="4"/>
  <c r="B30" i="4"/>
  <c r="J23" i="4"/>
  <c r="I23" i="4"/>
  <c r="H23" i="4"/>
  <c r="G23" i="4"/>
  <c r="F23" i="4"/>
  <c r="E23" i="4"/>
  <c r="D23" i="4"/>
  <c r="C23" i="4"/>
  <c r="B23" i="4"/>
  <c r="J18" i="4"/>
  <c r="I18" i="4"/>
  <c r="H18" i="4"/>
  <c r="G18" i="4"/>
  <c r="F18" i="4"/>
  <c r="E18" i="4"/>
  <c r="D18" i="4"/>
  <c r="C18" i="4"/>
  <c r="B18" i="4"/>
  <c r="G12" i="4"/>
  <c r="F12" i="4"/>
  <c r="E12" i="4"/>
  <c r="D12" i="4"/>
  <c r="C12" i="4"/>
  <c r="B12" i="4"/>
  <c r="G7" i="4"/>
  <c r="F7" i="4"/>
  <c r="E7" i="4"/>
  <c r="D7" i="4"/>
  <c r="C7" i="4"/>
  <c r="B7" i="4"/>
  <c r="O18" i="3"/>
  <c r="L18" i="3"/>
  <c r="J18" i="3"/>
  <c r="G18" i="3"/>
  <c r="D18" i="3"/>
  <c r="C18" i="3"/>
  <c r="M17" i="3"/>
  <c r="L17" i="3"/>
  <c r="I17" i="3"/>
  <c r="F17" i="3"/>
  <c r="D17" i="3"/>
  <c r="B17" i="3"/>
  <c r="N16" i="3"/>
  <c r="K16" i="3"/>
  <c r="H16" i="3"/>
  <c r="E16" i="3"/>
  <c r="B16" i="3"/>
</calcChain>
</file>

<file path=xl/sharedStrings.xml><?xml version="1.0" encoding="utf-8"?>
<sst xmlns="http://schemas.openxmlformats.org/spreadsheetml/2006/main" count="102" uniqueCount="75">
  <si>
    <t>PUBLIC FUNDING - PS, PSOE AND PD</t>
  </si>
  <si>
    <t>Table 1</t>
  </si>
  <si>
    <t>French Socialist Party Budget (% of Total)</t>
  </si>
  <si>
    <t>Year</t>
  </si>
  <si>
    <t>Contribution of elected Members PS</t>
  </si>
  <si>
    <t>Dircet Public Funding PS</t>
  </si>
  <si>
    <t>% Direct Public Funding + % Contribution PS</t>
  </si>
  <si>
    <t xml:space="preserve">% Variance Tot. Ent. previous year PS </t>
  </si>
  <si>
    <t>Source: own elaboration from CCNFP and Berruyer (2015)</t>
  </si>
  <si>
    <t>Table 2</t>
  </si>
  <si>
    <t>Spanish Socialist Party Budget (% of Total)</t>
  </si>
  <si>
    <t>% Contribution of elected Members</t>
  </si>
  <si>
    <t>% Direct Public Funding</t>
  </si>
  <si>
    <t>% Direct Public Funding + % Contribution</t>
  </si>
  <si>
    <t>% Variance Total Entrance previous year</t>
  </si>
  <si>
    <t>Source: own elaboration from PSOE website data</t>
  </si>
  <si>
    <t>Table 3</t>
  </si>
  <si>
    <t>Democratic Party Budget (% of Total)</t>
  </si>
  <si>
    <t>% Direct Public F. + % Contribution*</t>
  </si>
  <si>
    <t>Table 4</t>
  </si>
  <si>
    <t>French Socialist Party Members</t>
  </si>
  <si>
    <t>Years</t>
  </si>
  <si>
    <t xml:space="preserve">Members </t>
  </si>
  <si>
    <t>Difference % prv. Year</t>
  </si>
  <si>
    <t>M/E Ratio</t>
  </si>
  <si>
    <t>Source: own elaboration and Knapp (2002), De Luca (2015), Le Monde (2015), French Socialist Party archive</t>
  </si>
  <si>
    <t>Table 5</t>
  </si>
  <si>
    <t>Spainish Socialist Party Members</t>
  </si>
  <si>
    <t>Members</t>
  </si>
  <si>
    <t xml:space="preserve">Difference % prv. year </t>
  </si>
  <si>
    <t>*2004</t>
  </si>
  <si>
    <t>*2007</t>
  </si>
  <si>
    <t>*2008</t>
  </si>
  <si>
    <t>*2009</t>
  </si>
  <si>
    <t>*2010</t>
  </si>
  <si>
    <t>*2011</t>
  </si>
  <si>
    <t>*2012</t>
  </si>
  <si>
    <t>**2014</t>
  </si>
  <si>
    <t>Source:  own elaboration and Mendez-Lago (2006), Teruel (2014), MAPPProject (2015), López Alba (2012)</t>
  </si>
  <si>
    <t>Table 6</t>
  </si>
  <si>
    <t>Democratic Party Members</t>
  </si>
  <si>
    <t>Difference % prv. year</t>
  </si>
  <si>
    <t>2007*</t>
  </si>
  <si>
    <t>2008**</t>
  </si>
  <si>
    <t>2015***</t>
  </si>
  <si>
    <t xml:space="preserve">Source: Partito Democratico archive, Damiani and Dominici (2013), La Repubblica (2009) </t>
  </si>
  <si>
    <t>* Sum of Left Democrats and the Daisy - estimation  </t>
  </si>
  <si>
    <t>** No Affiliation was foreseen in 2008</t>
  </si>
  <si>
    <t xml:space="preserve">*** Estimation of the PD Organization Office </t>
  </si>
  <si>
    <t>MEMBERS IN PS, PSOE AND PD</t>
  </si>
  <si>
    <t>RILE Indicator 2000-2015</t>
  </si>
  <si>
    <t>Years of Elections</t>
  </si>
  <si>
    <t>RPR/UMP (France)</t>
  </si>
  <si>
    <t>PS (France)</t>
  </si>
  <si>
    <t>PP (Spain)</t>
  </si>
  <si>
    <t>PSOE (Spain)</t>
  </si>
  <si>
    <t>FI/PdL (Italy)</t>
  </si>
  <si>
    <t>Oilve Tree/ PD (Italy)</t>
  </si>
  <si>
    <t>Source: Comparative Manifesto Project</t>
  </si>
  <si>
    <t>Distance Between Mainstream Parties per Country (RILE Indicator 2000-2015)</t>
  </si>
  <si>
    <t>France</t>
  </si>
  <si>
    <t>Spain</t>
  </si>
  <si>
    <t>Italy</t>
  </si>
  <si>
    <t>Source: Comparative Manifesto Project, own elaborations</t>
  </si>
  <si>
    <t>per108</t>
  </si>
  <si>
    <t>RPR/UMP</t>
  </si>
  <si>
    <t>PS</t>
  </si>
  <si>
    <t>Diff.</t>
  </si>
  <si>
    <t>Markeco</t>
  </si>
  <si>
    <r>
      <rPr>
        <b/>
        <i/>
        <sz val="16"/>
        <color theme="1"/>
        <rFont val="Calibri"/>
        <family val="2"/>
        <scheme val="minor"/>
      </rPr>
      <t>per 108</t>
    </r>
    <r>
      <rPr>
        <b/>
        <sz val="16"/>
        <color theme="1"/>
        <rFont val="Calibri"/>
        <family val="2"/>
        <scheme val="minor"/>
      </rPr>
      <t xml:space="preserve"> category and </t>
    </r>
    <r>
      <rPr>
        <b/>
        <i/>
        <sz val="16"/>
        <color theme="1"/>
        <rFont val="Calibri"/>
        <family val="2"/>
        <scheme val="minor"/>
      </rPr>
      <t>markeco</t>
    </r>
    <r>
      <rPr>
        <b/>
        <sz val="16"/>
        <color theme="1"/>
        <rFont val="Calibri"/>
        <family val="2"/>
        <scheme val="minor"/>
      </rPr>
      <t xml:space="preserve"> indicator in France, Spain and Italy </t>
    </r>
  </si>
  <si>
    <t>per-108</t>
  </si>
  <si>
    <t>PP</t>
  </si>
  <si>
    <t>PSOE</t>
  </si>
  <si>
    <t>Go Italy/PoF</t>
  </si>
  <si>
    <t>PDS/DS/Olive Tree/PD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</si>
</sst>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8" formatCode="#,##0.000"/>
    <numFmt numFmtId="169" formatCode="#,##0.0000"/>
    <numFmt numFmtId="170" formatCode="0.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9" fontId="3" fillId="0" borderId="7" xfId="0" applyNumberFormat="1" applyFont="1" applyBorder="1" applyAlignment="1">
      <alignment vertical="center"/>
    </xf>
    <xf numFmtId="9" fontId="3" fillId="0" borderId="8" xfId="0" applyNumberFormat="1" applyFont="1" applyBorder="1" applyAlignment="1">
      <alignment vertical="center"/>
    </xf>
    <xf numFmtId="0" fontId="0" fillId="0" borderId="6" xfId="0" applyBorder="1"/>
    <xf numFmtId="0" fontId="3" fillId="0" borderId="7" xfId="0" applyFont="1" applyBorder="1" applyAlignment="1">
      <alignment vertical="center"/>
    </xf>
    <xf numFmtId="10" fontId="3" fillId="0" borderId="7" xfId="0" applyNumberFormat="1" applyFont="1" applyBorder="1" applyAlignment="1">
      <alignment vertical="center"/>
    </xf>
    <xf numFmtId="10" fontId="3" fillId="0" borderId="8" xfId="0" applyNumberFormat="1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9" fontId="0" fillId="0" borderId="7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0" fontId="0" fillId="0" borderId="7" xfId="0" applyNumberFormat="1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10" fontId="0" fillId="0" borderId="7" xfId="0" applyNumberFormat="1" applyBorder="1" applyAlignment="1">
      <alignment horizontal="center" vertical="center"/>
    </xf>
    <xf numFmtId="10" fontId="7" fillId="0" borderId="7" xfId="0" applyNumberFormat="1" applyFont="1" applyBorder="1" applyAlignment="1">
      <alignment horizontal="center" vertical="center"/>
    </xf>
    <xf numFmtId="10" fontId="7" fillId="0" borderId="7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3" fontId="0" fillId="0" borderId="7" xfId="0" applyNumberForma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1" fillId="0" borderId="0" xfId="0" applyFont="1"/>
    <xf numFmtId="0" fontId="0" fillId="0" borderId="12" xfId="0" applyBorder="1" applyAlignment="1"/>
    <xf numFmtId="0" fontId="1" fillId="0" borderId="13" xfId="0" applyFont="1" applyBorder="1" applyAlignment="1">
      <alignment horizontal="center" vertical="center"/>
    </xf>
    <xf numFmtId="0" fontId="0" fillId="0" borderId="0" xfId="0" applyBorder="1"/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0" fillId="0" borderId="13" xfId="0" applyBorder="1"/>
    <xf numFmtId="168" fontId="14" fillId="0" borderId="13" xfId="0" applyNumberFormat="1" applyFont="1" applyBorder="1"/>
    <xf numFmtId="0" fontId="14" fillId="0" borderId="13" xfId="0" quotePrefix="1" applyFont="1" applyBorder="1"/>
    <xf numFmtId="168" fontId="0" fillId="0" borderId="13" xfId="0" applyNumberFormat="1" applyBorder="1"/>
    <xf numFmtId="0" fontId="0" fillId="0" borderId="13" xfId="0" quotePrefix="1" applyBorder="1"/>
    <xf numFmtId="169" fontId="0" fillId="0" borderId="13" xfId="0" applyNumberFormat="1" applyBorder="1"/>
    <xf numFmtId="168" fontId="0" fillId="0" borderId="13" xfId="0" applyNumberFormat="1" applyBorder="1" applyAlignment="1">
      <alignment horizontal="right"/>
    </xf>
    <xf numFmtId="0" fontId="12" fillId="0" borderId="13" xfId="0" applyFont="1" applyFill="1" applyBorder="1" applyAlignment="1">
      <alignment horizontal="left"/>
    </xf>
    <xf numFmtId="168" fontId="0" fillId="0" borderId="0" xfId="0" applyNumberFormat="1" applyBorder="1"/>
    <xf numFmtId="0" fontId="0" fillId="0" borderId="0" xfId="0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vertical="center" wrapText="1"/>
    </xf>
    <xf numFmtId="170" fontId="0" fillId="0" borderId="6" xfId="0" applyNumberFormat="1" applyBorder="1" applyAlignment="1">
      <alignment wrapText="1"/>
    </xf>
    <xf numFmtId="170" fontId="0" fillId="0" borderId="6" xfId="0" applyNumberFormat="1" applyBorder="1"/>
    <xf numFmtId="170" fontId="0" fillId="0" borderId="6" xfId="0" applyNumberFormat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6" xfId="0" applyFill="1" applyBorder="1"/>
    <xf numFmtId="170" fontId="0" fillId="2" borderId="6" xfId="0" applyNumberFormat="1" applyFill="1" applyBorder="1" applyAlignment="1">
      <alignment wrapText="1"/>
    </xf>
    <xf numFmtId="170" fontId="0" fillId="2" borderId="6" xfId="0" applyNumberFormat="1" applyFill="1" applyBorder="1"/>
    <xf numFmtId="170" fontId="0" fillId="2" borderId="6" xfId="0" applyNumberFormat="1" applyFill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10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A7" workbookViewId="0">
      <selection sqref="A1:P27"/>
    </sheetView>
  </sheetViews>
  <sheetFormatPr defaultRowHeight="15" x14ac:dyDescent="0.25"/>
  <sheetData>
    <row r="1" spans="1:15" ht="21.75" thickBot="1" x14ac:dyDescent="0.4">
      <c r="A1" s="1" t="s">
        <v>0</v>
      </c>
    </row>
    <row r="2" spans="1:15" ht="15.75" thickBot="1" x14ac:dyDescent="0.3">
      <c r="A2" s="2" t="s">
        <v>1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</row>
    <row r="3" spans="1:15" ht="15.75" thickBot="1" x14ac:dyDescent="0.3">
      <c r="A3" s="5" t="s">
        <v>2</v>
      </c>
      <c r="B3" s="6"/>
      <c r="C3" s="3"/>
      <c r="D3" s="4"/>
      <c r="E3" s="4"/>
      <c r="F3" s="4"/>
      <c r="G3" s="4"/>
      <c r="H3" s="4"/>
      <c r="I3" s="4"/>
      <c r="J3" s="4"/>
      <c r="K3" s="4"/>
      <c r="L3" s="4"/>
    </row>
    <row r="4" spans="1:15" ht="15.75" thickBot="1" x14ac:dyDescent="0.3">
      <c r="A4" s="7" t="s">
        <v>3</v>
      </c>
      <c r="B4" s="8">
        <v>2002</v>
      </c>
      <c r="C4" s="8">
        <v>2003</v>
      </c>
      <c r="D4" s="8">
        <v>2004</v>
      </c>
      <c r="E4" s="8">
        <v>2005</v>
      </c>
      <c r="F4" s="8">
        <v>2006</v>
      </c>
      <c r="G4" s="8">
        <v>2007</v>
      </c>
      <c r="H4" s="8">
        <v>2008</v>
      </c>
      <c r="I4" s="8">
        <v>2009</v>
      </c>
      <c r="J4" s="8">
        <v>2010</v>
      </c>
      <c r="K4" s="8">
        <v>2011</v>
      </c>
      <c r="L4" s="9">
        <v>2012</v>
      </c>
      <c r="M4" s="10">
        <v>2013</v>
      </c>
      <c r="N4" s="10">
        <v>2014</v>
      </c>
      <c r="O4" s="10">
        <v>2015</v>
      </c>
    </row>
    <row r="5" spans="1:15" ht="15.75" thickBot="1" x14ac:dyDescent="0.3">
      <c r="A5" s="7" t="s">
        <v>4</v>
      </c>
      <c r="B5" s="11">
        <v>0.17</v>
      </c>
      <c r="C5" s="11">
        <v>0.23</v>
      </c>
      <c r="D5" s="11">
        <v>0.24</v>
      </c>
      <c r="E5" s="11">
        <v>0.26</v>
      </c>
      <c r="F5" s="11">
        <v>0.25</v>
      </c>
      <c r="G5" s="11">
        <v>0.19</v>
      </c>
      <c r="H5" s="11">
        <v>0.22</v>
      </c>
      <c r="I5" s="11">
        <v>0.27</v>
      </c>
      <c r="J5" s="11">
        <v>0.26</v>
      </c>
      <c r="K5" s="11">
        <v>0.25</v>
      </c>
      <c r="L5" s="12">
        <v>0.25</v>
      </c>
      <c r="M5" s="13"/>
      <c r="N5" s="13"/>
      <c r="O5" s="13"/>
    </row>
    <row r="6" spans="1:15" ht="15.75" thickBot="1" x14ac:dyDescent="0.3">
      <c r="A6" s="7" t="s">
        <v>5</v>
      </c>
      <c r="B6" s="11">
        <v>0.44</v>
      </c>
      <c r="C6" s="11">
        <v>0.43</v>
      </c>
      <c r="D6" s="11">
        <v>0.41</v>
      </c>
      <c r="E6" s="11">
        <v>0.4</v>
      </c>
      <c r="F6" s="11">
        <v>0.39</v>
      </c>
      <c r="G6" s="11">
        <v>0.3</v>
      </c>
      <c r="H6" s="11">
        <v>0.39</v>
      </c>
      <c r="I6" s="11">
        <v>0.41</v>
      </c>
      <c r="J6" s="11">
        <v>0.42</v>
      </c>
      <c r="K6" s="11">
        <v>0.39</v>
      </c>
      <c r="L6" s="12">
        <v>0.36</v>
      </c>
      <c r="M6" s="13"/>
      <c r="N6" s="13"/>
      <c r="O6" s="13"/>
    </row>
    <row r="7" spans="1:15" ht="15.75" thickBot="1" x14ac:dyDescent="0.3">
      <c r="A7" s="7" t="s">
        <v>6</v>
      </c>
      <c r="B7" s="11">
        <v>0.61</v>
      </c>
      <c r="C7" s="11">
        <v>0.66</v>
      </c>
      <c r="D7" s="11">
        <v>0.65</v>
      </c>
      <c r="E7" s="11">
        <v>0.66</v>
      </c>
      <c r="F7" s="11">
        <v>0.64</v>
      </c>
      <c r="G7" s="11">
        <v>0.49</v>
      </c>
      <c r="H7" s="11">
        <v>0.61</v>
      </c>
      <c r="I7" s="11">
        <v>0.68</v>
      </c>
      <c r="J7" s="11">
        <v>0.68</v>
      </c>
      <c r="K7" s="11">
        <v>0.64</v>
      </c>
      <c r="L7" s="12">
        <v>0.61</v>
      </c>
      <c r="M7" s="13"/>
      <c r="N7" s="13"/>
      <c r="O7" s="13"/>
    </row>
    <row r="8" spans="1:15" ht="15.75" thickBot="1" x14ac:dyDescent="0.3">
      <c r="A8" s="7" t="s">
        <v>7</v>
      </c>
      <c r="B8" s="14"/>
      <c r="C8" s="15">
        <v>-0.3</v>
      </c>
      <c r="D8" s="15">
        <v>5.2999999999999999E-2</v>
      </c>
      <c r="E8" s="15">
        <v>3.5000000000000003E-2</v>
      </c>
      <c r="F8" s="15">
        <v>4.1000000000000002E-2</v>
      </c>
      <c r="G8" s="15">
        <v>0.23400000000000001</v>
      </c>
      <c r="H8" s="15">
        <v>-7.2999999999999995E-2</v>
      </c>
      <c r="I8" s="15">
        <v>-3.5999999999999997E-2</v>
      </c>
      <c r="J8" s="15">
        <v>-3.7999999999999999E-2</v>
      </c>
      <c r="K8" s="15">
        <v>0.08</v>
      </c>
      <c r="L8" s="16">
        <v>5.7000000000000002E-2</v>
      </c>
      <c r="M8" s="13"/>
      <c r="N8" s="13"/>
      <c r="O8" s="13"/>
    </row>
    <row r="9" spans="1:15" ht="15.75" thickBot="1" x14ac:dyDescent="0.3">
      <c r="A9" s="17" t="s">
        <v>8</v>
      </c>
      <c r="B9" s="17"/>
      <c r="C9" s="17"/>
      <c r="D9" s="3"/>
      <c r="E9" s="4"/>
      <c r="F9" s="4"/>
      <c r="G9" s="4"/>
      <c r="H9" s="4"/>
      <c r="I9" s="4"/>
      <c r="J9" s="4"/>
      <c r="K9" s="4"/>
      <c r="L9" s="4"/>
    </row>
    <row r="11" spans="1:15" ht="15.75" thickBot="1" x14ac:dyDescent="0.3"/>
    <row r="12" spans="1:15" ht="15.75" thickBot="1" x14ac:dyDescent="0.3">
      <c r="A12" s="18" t="s">
        <v>9</v>
      </c>
      <c r="B12" s="18"/>
      <c r="C12" s="19"/>
      <c r="D12" s="4"/>
      <c r="E12" s="4"/>
      <c r="F12" s="4"/>
    </row>
    <row r="13" spans="1:15" ht="15.75" thickBot="1" x14ac:dyDescent="0.3">
      <c r="A13" s="20" t="s">
        <v>10</v>
      </c>
      <c r="B13" s="21"/>
      <c r="C13" s="19"/>
      <c r="D13" s="4"/>
      <c r="E13" s="4"/>
      <c r="F13" s="4"/>
    </row>
    <row r="14" spans="1:15" ht="15.75" thickBot="1" x14ac:dyDescent="0.3">
      <c r="A14" s="22" t="s">
        <v>3</v>
      </c>
      <c r="B14" s="21">
        <v>2011</v>
      </c>
      <c r="C14" s="23">
        <v>2012</v>
      </c>
      <c r="D14" s="23">
        <v>2013</v>
      </c>
      <c r="E14" s="23">
        <v>2014</v>
      </c>
      <c r="F14" s="23">
        <v>2015</v>
      </c>
    </row>
    <row r="15" spans="1:15" ht="15.75" thickBot="1" x14ac:dyDescent="0.3">
      <c r="A15" s="22" t="s">
        <v>11</v>
      </c>
      <c r="B15" s="24">
        <v>0.06</v>
      </c>
      <c r="C15" s="24">
        <v>0.05</v>
      </c>
      <c r="D15" s="24">
        <v>0.12</v>
      </c>
      <c r="E15" s="24">
        <v>0.12</v>
      </c>
      <c r="F15" s="24">
        <v>0.09</v>
      </c>
    </row>
    <row r="16" spans="1:15" ht="15.75" thickBot="1" x14ac:dyDescent="0.3">
      <c r="A16" s="25" t="s">
        <v>12</v>
      </c>
      <c r="B16" s="24">
        <v>0.7</v>
      </c>
      <c r="C16" s="24">
        <v>0.65</v>
      </c>
      <c r="D16" s="24">
        <v>0.7</v>
      </c>
      <c r="E16" s="24">
        <v>0.73</v>
      </c>
      <c r="F16" s="24">
        <v>0.73</v>
      </c>
    </row>
    <row r="17" spans="1:9" ht="15.75" thickBot="1" x14ac:dyDescent="0.3">
      <c r="A17" s="26" t="s">
        <v>13</v>
      </c>
      <c r="B17" s="24">
        <v>0.76</v>
      </c>
      <c r="C17" s="24">
        <v>0.7</v>
      </c>
      <c r="D17" s="24">
        <v>0.82</v>
      </c>
      <c r="E17" s="24">
        <v>0.85</v>
      </c>
      <c r="F17" s="24">
        <v>0.82</v>
      </c>
    </row>
    <row r="18" spans="1:9" ht="15.75" thickBot="1" x14ac:dyDescent="0.3">
      <c r="A18" s="26" t="s">
        <v>14</v>
      </c>
      <c r="B18" s="21"/>
      <c r="C18" s="27">
        <v>-0.34899999999999998</v>
      </c>
      <c r="D18" s="27">
        <v>-0.13800000000000001</v>
      </c>
      <c r="E18" s="27">
        <v>0.01</v>
      </c>
      <c r="F18" s="27">
        <v>-2.7E-2</v>
      </c>
    </row>
    <row r="19" spans="1:9" ht="15.75" thickBot="1" x14ac:dyDescent="0.3">
      <c r="A19" s="18" t="s">
        <v>15</v>
      </c>
      <c r="B19" s="18"/>
      <c r="C19" s="19"/>
      <c r="D19" s="4"/>
      <c r="E19" s="4"/>
      <c r="F19" s="4"/>
    </row>
    <row r="21" spans="1:9" ht="15.75" thickBot="1" x14ac:dyDescent="0.3"/>
    <row r="22" spans="1:9" ht="15.75" thickBot="1" x14ac:dyDescent="0.3">
      <c r="A22" s="18" t="s">
        <v>16</v>
      </c>
      <c r="B22" s="18"/>
    </row>
    <row r="23" spans="1:9" ht="15.75" thickBot="1" x14ac:dyDescent="0.3">
      <c r="A23" s="28" t="s">
        <v>17</v>
      </c>
      <c r="B23" s="28"/>
    </row>
    <row r="24" spans="1:9" ht="15.75" thickBot="1" x14ac:dyDescent="0.3">
      <c r="A24" s="22" t="s">
        <v>3</v>
      </c>
      <c r="B24" s="21">
        <v>2008</v>
      </c>
      <c r="C24" s="23">
        <v>2009</v>
      </c>
      <c r="D24" s="23">
        <v>2010</v>
      </c>
      <c r="E24" s="23">
        <v>2011</v>
      </c>
      <c r="F24" s="23">
        <v>2012</v>
      </c>
      <c r="G24" s="23">
        <v>2013</v>
      </c>
      <c r="H24" s="23">
        <v>2014</v>
      </c>
      <c r="I24" s="23">
        <v>2015</v>
      </c>
    </row>
    <row r="25" spans="1:9" ht="15.75" thickBot="1" x14ac:dyDescent="0.3">
      <c r="A25" s="22" t="s">
        <v>11</v>
      </c>
      <c r="B25" s="24">
        <v>0.02</v>
      </c>
      <c r="C25" s="24">
        <v>7.0000000000000007E-2</v>
      </c>
      <c r="D25" s="24">
        <v>0.09</v>
      </c>
      <c r="E25" s="24">
        <v>0.08</v>
      </c>
      <c r="F25" s="24">
        <v>0.13</v>
      </c>
      <c r="G25" s="24">
        <v>0.15</v>
      </c>
      <c r="H25" s="24">
        <v>0.24</v>
      </c>
      <c r="I25" s="24">
        <v>0.33</v>
      </c>
    </row>
    <row r="26" spans="1:9" ht="15.75" thickBot="1" x14ac:dyDescent="0.3">
      <c r="A26" s="25" t="s">
        <v>12</v>
      </c>
      <c r="B26" s="24">
        <v>0.96</v>
      </c>
      <c r="C26" s="24">
        <v>0.92</v>
      </c>
      <c r="D26" s="24">
        <v>0.89</v>
      </c>
      <c r="E26" s="24">
        <v>0.91</v>
      </c>
      <c r="F26" s="24">
        <v>0.78</v>
      </c>
      <c r="G26" s="24">
        <v>0.66</v>
      </c>
      <c r="H26" s="24">
        <v>0.52</v>
      </c>
      <c r="I26" s="24">
        <v>0.33</v>
      </c>
    </row>
    <row r="27" spans="1:9" ht="15.75" thickBot="1" x14ac:dyDescent="0.3">
      <c r="A27" s="26" t="s">
        <v>18</v>
      </c>
      <c r="B27" s="24">
        <v>0.98</v>
      </c>
      <c r="C27" s="24">
        <v>0.99</v>
      </c>
      <c r="D27" s="24">
        <v>0.98</v>
      </c>
      <c r="E27" s="24">
        <v>0.99</v>
      </c>
      <c r="F27" s="24">
        <v>0.91</v>
      </c>
      <c r="G27" s="24">
        <v>0.8</v>
      </c>
      <c r="H27" s="24">
        <v>0.75</v>
      </c>
      <c r="I27" s="24">
        <v>0.66</v>
      </c>
    </row>
  </sheetData>
  <mergeCells count="6">
    <mergeCell ref="A2:B2"/>
    <mergeCell ref="A9:C9"/>
    <mergeCell ref="A12:B12"/>
    <mergeCell ref="A19:B19"/>
    <mergeCell ref="A22:B22"/>
    <mergeCell ref="A23:B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R11" sqref="R11"/>
    </sheetView>
  </sheetViews>
  <sheetFormatPr defaultRowHeight="15" x14ac:dyDescent="0.25"/>
  <sheetData>
    <row r="1" spans="1:14" ht="21.75" thickBot="1" x14ac:dyDescent="0.4">
      <c r="A1" s="56" t="s">
        <v>49</v>
      </c>
    </row>
    <row r="2" spans="1:14" ht="15.75" thickBot="1" x14ac:dyDescent="0.3">
      <c r="A2" s="40" t="s">
        <v>19</v>
      </c>
      <c r="B2" s="41"/>
      <c r="C2" s="41"/>
      <c r="D2" s="42"/>
      <c r="F2" s="40" t="s">
        <v>26</v>
      </c>
      <c r="G2" s="41"/>
      <c r="H2" s="41"/>
      <c r="I2" s="42"/>
      <c r="K2" s="40" t="s">
        <v>39</v>
      </c>
      <c r="L2" s="41"/>
      <c r="M2" s="41"/>
      <c r="N2" s="42"/>
    </row>
    <row r="3" spans="1:14" ht="15.75" thickBot="1" x14ac:dyDescent="0.3">
      <c r="A3" s="43" t="s">
        <v>20</v>
      </c>
      <c r="B3" s="44"/>
      <c r="C3" s="44"/>
      <c r="D3" s="45"/>
      <c r="F3" s="43" t="s">
        <v>27</v>
      </c>
      <c r="G3" s="44"/>
      <c r="H3" s="44"/>
      <c r="I3" s="45"/>
      <c r="K3" s="43" t="s">
        <v>40</v>
      </c>
      <c r="L3" s="44"/>
      <c r="M3" s="44"/>
      <c r="N3" s="45"/>
    </row>
    <row r="4" spans="1:14" ht="45.75" thickBot="1" x14ac:dyDescent="0.3">
      <c r="A4" s="29" t="s">
        <v>21</v>
      </c>
      <c r="B4" s="30" t="s">
        <v>22</v>
      </c>
      <c r="C4" s="31" t="s">
        <v>23</v>
      </c>
      <c r="D4" s="30" t="s">
        <v>24</v>
      </c>
      <c r="F4" s="29" t="s">
        <v>3</v>
      </c>
      <c r="G4" s="30" t="s">
        <v>28</v>
      </c>
      <c r="H4" s="31" t="s">
        <v>29</v>
      </c>
      <c r="I4" s="30" t="s">
        <v>24</v>
      </c>
      <c r="K4" s="49" t="s">
        <v>3</v>
      </c>
      <c r="L4" s="50" t="s">
        <v>28</v>
      </c>
      <c r="M4" s="51" t="s">
        <v>41</v>
      </c>
      <c r="N4" s="49" t="s">
        <v>24</v>
      </c>
    </row>
    <row r="5" spans="1:14" ht="15.75" thickBot="1" x14ac:dyDescent="0.3">
      <c r="A5" s="33">
        <v>1999</v>
      </c>
      <c r="B5" s="35">
        <v>119116</v>
      </c>
      <c r="C5" s="36"/>
      <c r="D5" s="38">
        <v>2.97E-3</v>
      </c>
      <c r="F5" s="33">
        <v>1990</v>
      </c>
      <c r="G5" s="35">
        <v>280052</v>
      </c>
      <c r="H5" s="35"/>
      <c r="I5" s="38">
        <v>9.4599999999999997E-3</v>
      </c>
      <c r="K5" s="32" t="s">
        <v>42</v>
      </c>
      <c r="L5" s="52">
        <v>970229</v>
      </c>
      <c r="M5" s="34"/>
      <c r="N5" s="37">
        <v>1.9310000000000001E-2</v>
      </c>
    </row>
    <row r="6" spans="1:14" ht="15.75" thickBot="1" x14ac:dyDescent="0.3">
      <c r="A6" s="33">
        <v>2000</v>
      </c>
      <c r="B6" s="35">
        <v>116805</v>
      </c>
      <c r="C6" s="39">
        <v>-1.9E-2</v>
      </c>
      <c r="D6" s="38">
        <v>2.9099999999999998E-3</v>
      </c>
      <c r="F6" s="33">
        <v>1991</v>
      </c>
      <c r="G6" s="35">
        <v>316676</v>
      </c>
      <c r="H6" s="38">
        <v>0.11600000000000001</v>
      </c>
      <c r="I6" s="38">
        <v>1.0699999999999999E-2</v>
      </c>
      <c r="K6" s="32" t="s">
        <v>43</v>
      </c>
      <c r="L6" s="34"/>
      <c r="M6" s="34"/>
      <c r="N6" s="34"/>
    </row>
    <row r="7" spans="1:14" ht="15.75" thickBot="1" x14ac:dyDescent="0.3">
      <c r="A7" s="33">
        <v>2001</v>
      </c>
      <c r="B7" s="35">
        <v>109464</v>
      </c>
      <c r="C7" s="39">
        <v>-6.3E-2</v>
      </c>
      <c r="D7" s="38">
        <v>2.7299999999999998E-3</v>
      </c>
      <c r="F7" s="33">
        <v>1992</v>
      </c>
      <c r="G7" s="35">
        <v>329308</v>
      </c>
      <c r="H7" s="38">
        <v>3.7999999999999999E-2</v>
      </c>
      <c r="I7" s="38">
        <v>1.112E-2</v>
      </c>
      <c r="K7" s="32">
        <v>2009</v>
      </c>
      <c r="L7" s="52">
        <v>791517</v>
      </c>
      <c r="M7" s="37">
        <v>-0.2258</v>
      </c>
      <c r="N7" s="37">
        <v>1.5720000000000001E-2</v>
      </c>
    </row>
    <row r="8" spans="1:14" ht="15.75" thickBot="1" x14ac:dyDescent="0.3">
      <c r="A8" s="33">
        <v>2002</v>
      </c>
      <c r="B8" s="35">
        <v>129445</v>
      </c>
      <c r="C8" s="39">
        <v>0.183</v>
      </c>
      <c r="D8" s="38">
        <v>3.14E-3</v>
      </c>
      <c r="F8" s="33">
        <v>1993</v>
      </c>
      <c r="G8" s="35">
        <v>351463</v>
      </c>
      <c r="H8" s="38">
        <v>6.3E-2</v>
      </c>
      <c r="I8" s="38">
        <v>1.133E-2</v>
      </c>
      <c r="K8" s="32">
        <v>2010</v>
      </c>
      <c r="L8" s="52">
        <v>587284</v>
      </c>
      <c r="M8" s="37">
        <v>-0.3478</v>
      </c>
      <c r="N8" s="37">
        <v>1.167E-2</v>
      </c>
    </row>
    <row r="9" spans="1:14" ht="15.75" thickBot="1" x14ac:dyDescent="0.3">
      <c r="A9" s="33">
        <v>2003</v>
      </c>
      <c r="B9" s="35">
        <v>120038</v>
      </c>
      <c r="C9" s="39">
        <v>-7.2999999999999995E-2</v>
      </c>
      <c r="D9" s="38">
        <v>2.9099999999999998E-3</v>
      </c>
      <c r="F9" s="33">
        <v>1994</v>
      </c>
      <c r="G9" s="35">
        <v>364477</v>
      </c>
      <c r="H9" s="38">
        <v>3.5999999999999997E-2</v>
      </c>
      <c r="I9" s="38">
        <v>1.175E-2</v>
      </c>
      <c r="K9" s="32">
        <v>2011</v>
      </c>
      <c r="L9" s="52">
        <v>537757</v>
      </c>
      <c r="M9" s="37">
        <v>-9.2100000000000001E-2</v>
      </c>
      <c r="N9" s="37">
        <v>1.068E-2</v>
      </c>
    </row>
    <row r="10" spans="1:14" ht="15.75" thickBot="1" x14ac:dyDescent="0.3">
      <c r="A10" s="33">
        <v>2004</v>
      </c>
      <c r="B10" s="35">
        <v>127514</v>
      </c>
      <c r="C10" s="39">
        <v>6.2E-2</v>
      </c>
      <c r="D10" s="38">
        <v>3.0699999999999998E-3</v>
      </c>
      <c r="F10" s="33">
        <v>1995</v>
      </c>
      <c r="G10" s="35">
        <v>364457</v>
      </c>
      <c r="H10" s="38">
        <v>0</v>
      </c>
      <c r="I10" s="38">
        <v>1.175E-2</v>
      </c>
      <c r="K10" s="32">
        <v>2012</v>
      </c>
      <c r="L10" s="52">
        <v>469086</v>
      </c>
      <c r="M10" s="37">
        <v>-0.1464</v>
      </c>
      <c r="N10" s="37">
        <v>9.3200000000000002E-3</v>
      </c>
    </row>
    <row r="11" spans="1:14" ht="15.75" thickBot="1" x14ac:dyDescent="0.3">
      <c r="A11" s="33">
        <v>2005</v>
      </c>
      <c r="B11" s="35">
        <v>133831</v>
      </c>
      <c r="C11" s="39">
        <v>0.05</v>
      </c>
      <c r="D11" s="38">
        <v>3.2200000000000002E-3</v>
      </c>
      <c r="F11" s="33">
        <v>1996</v>
      </c>
      <c r="G11" s="35">
        <v>371599</v>
      </c>
      <c r="H11" s="38">
        <v>1.9E-2</v>
      </c>
      <c r="I11" s="38">
        <v>1.142E-2</v>
      </c>
      <c r="K11" s="32">
        <v>2013</v>
      </c>
      <c r="L11" s="52">
        <v>539354</v>
      </c>
      <c r="M11" s="37">
        <v>0.1303</v>
      </c>
      <c r="N11" s="37">
        <v>1.068E-2</v>
      </c>
    </row>
    <row r="12" spans="1:14" ht="15.75" thickBot="1" x14ac:dyDescent="0.3">
      <c r="A12" s="33">
        <v>2006</v>
      </c>
      <c r="B12" s="35">
        <v>179651</v>
      </c>
      <c r="C12" s="39">
        <v>0.34200000000000003</v>
      </c>
      <c r="D12" s="38">
        <v>4.3299999999999996E-3</v>
      </c>
      <c r="F12" s="33">
        <v>1998</v>
      </c>
      <c r="G12" s="35">
        <v>400000</v>
      </c>
      <c r="H12" s="38">
        <v>7.0999999999999994E-2</v>
      </c>
      <c r="I12" s="38">
        <v>1.23E-2</v>
      </c>
      <c r="K12" s="32">
        <v>2014</v>
      </c>
      <c r="L12" s="52">
        <v>366641</v>
      </c>
      <c r="M12" s="37">
        <v>-0.47110000000000002</v>
      </c>
      <c r="N12" s="37">
        <v>7.2399999999999999E-3</v>
      </c>
    </row>
    <row r="13" spans="1:14" ht="15.75" thickBot="1" x14ac:dyDescent="0.3">
      <c r="A13" s="33">
        <v>2007</v>
      </c>
      <c r="B13" s="35">
        <v>201397</v>
      </c>
      <c r="C13" s="39">
        <v>0.121</v>
      </c>
      <c r="D13" s="38">
        <v>4.5300000000000002E-3</v>
      </c>
      <c r="F13" s="33">
        <v>2000</v>
      </c>
      <c r="G13" s="35">
        <v>407821</v>
      </c>
      <c r="H13" s="38">
        <v>1.9E-2</v>
      </c>
      <c r="I13" s="38">
        <v>1.201E-2</v>
      </c>
      <c r="K13" s="32" t="s">
        <v>44</v>
      </c>
      <c r="L13" s="52">
        <v>366000</v>
      </c>
      <c r="M13" s="34"/>
      <c r="N13" s="37">
        <v>7.2199999999999999E-3</v>
      </c>
    </row>
    <row r="14" spans="1:14" ht="24" customHeight="1" thickBot="1" x14ac:dyDescent="0.3">
      <c r="A14" s="33">
        <v>2008</v>
      </c>
      <c r="B14" s="35">
        <v>232511</v>
      </c>
      <c r="C14" s="39">
        <v>0.154</v>
      </c>
      <c r="D14" s="38">
        <v>5.2300000000000003E-3</v>
      </c>
      <c r="F14" s="33" t="s">
        <v>30</v>
      </c>
      <c r="G14" s="35">
        <v>460000</v>
      </c>
      <c r="H14" s="38">
        <v>0.113</v>
      </c>
      <c r="I14" s="38">
        <v>1.3310000000000001E-2</v>
      </c>
      <c r="K14" s="46" t="s">
        <v>45</v>
      </c>
      <c r="L14" s="47"/>
      <c r="M14" s="47"/>
      <c r="N14" s="48"/>
    </row>
    <row r="15" spans="1:14" ht="15.75" thickBot="1" x14ac:dyDescent="0.3">
      <c r="A15" s="33">
        <v>2009</v>
      </c>
      <c r="B15" s="35">
        <v>203000</v>
      </c>
      <c r="C15" s="39">
        <v>-0.127</v>
      </c>
      <c r="D15" s="38">
        <v>4.5799999999999999E-3</v>
      </c>
      <c r="F15" s="33" t="s">
        <v>31</v>
      </c>
      <c r="G15" s="35">
        <v>552689</v>
      </c>
      <c r="H15" s="38">
        <v>0.16800000000000001</v>
      </c>
      <c r="I15" s="38">
        <v>1.5990000000000001E-2</v>
      </c>
      <c r="K15" s="53" t="s">
        <v>46</v>
      </c>
      <c r="L15" s="54"/>
      <c r="M15" s="54"/>
      <c r="N15" s="55"/>
    </row>
    <row r="16" spans="1:14" ht="15.75" thickBot="1" x14ac:dyDescent="0.3">
      <c r="A16" s="33">
        <v>2010</v>
      </c>
      <c r="B16" s="35">
        <v>145361</v>
      </c>
      <c r="C16" s="39">
        <v>-0.28399999999999997</v>
      </c>
      <c r="D16" s="38">
        <v>3.2799999999999999E-3</v>
      </c>
      <c r="F16" s="33" t="s">
        <v>32</v>
      </c>
      <c r="G16" s="35">
        <v>587811</v>
      </c>
      <c r="H16" s="38">
        <v>0.06</v>
      </c>
      <c r="I16" s="38">
        <v>1.6760000000000001E-2</v>
      </c>
      <c r="K16" s="53" t="s">
        <v>47</v>
      </c>
      <c r="L16" s="54"/>
      <c r="M16" s="54"/>
      <c r="N16" s="55"/>
    </row>
    <row r="17" spans="1:14" ht="15.75" thickBot="1" x14ac:dyDescent="0.3">
      <c r="A17" s="33">
        <v>2011</v>
      </c>
      <c r="B17" s="35">
        <v>165153</v>
      </c>
      <c r="C17" s="39">
        <v>0.13600000000000001</v>
      </c>
      <c r="D17" s="38">
        <v>3.7299999999999998E-3</v>
      </c>
      <c r="F17" s="33" t="s">
        <v>33</v>
      </c>
      <c r="G17" s="35">
        <v>601253</v>
      </c>
      <c r="H17" s="38">
        <v>2.1999999999999999E-2</v>
      </c>
      <c r="I17" s="38">
        <v>1.694E-2</v>
      </c>
      <c r="K17" s="53" t="s">
        <v>48</v>
      </c>
      <c r="L17" s="54"/>
      <c r="M17" s="54"/>
      <c r="N17" s="55"/>
    </row>
    <row r="18" spans="1:14" ht="15.75" thickBot="1" x14ac:dyDescent="0.3">
      <c r="A18" s="33">
        <v>2012</v>
      </c>
      <c r="B18" s="35">
        <v>173486</v>
      </c>
      <c r="C18" s="39">
        <v>0.05</v>
      </c>
      <c r="D18" s="38">
        <v>3.7699999999999999E-3</v>
      </c>
      <c r="F18" s="33" t="s">
        <v>34</v>
      </c>
      <c r="G18" s="35">
        <v>604030</v>
      </c>
      <c r="H18" s="38">
        <v>5.0000000000000001E-3</v>
      </c>
      <c r="I18" s="38">
        <v>1.702E-2</v>
      </c>
    </row>
    <row r="19" spans="1:14" ht="15.75" thickBot="1" x14ac:dyDescent="0.3">
      <c r="A19" s="33">
        <v>2013</v>
      </c>
      <c r="B19" s="35">
        <v>170000</v>
      </c>
      <c r="C19" s="39">
        <v>-0.02</v>
      </c>
      <c r="D19" s="38">
        <v>3.6900000000000001E-3</v>
      </c>
      <c r="F19" s="33" t="s">
        <v>35</v>
      </c>
      <c r="G19" s="35">
        <v>623455</v>
      </c>
      <c r="H19" s="38">
        <v>3.1E-2</v>
      </c>
      <c r="I19" s="38">
        <v>1.7420000000000001E-2</v>
      </c>
    </row>
    <row r="20" spans="1:14" ht="15.75" thickBot="1" x14ac:dyDescent="0.3">
      <c r="A20" s="33">
        <v>2014</v>
      </c>
      <c r="B20" s="35">
        <v>160128</v>
      </c>
      <c r="C20" s="39">
        <v>-5.8000000000000003E-2</v>
      </c>
      <c r="D20" s="38">
        <v>3.4399999999999999E-3</v>
      </c>
      <c r="F20" s="33" t="s">
        <v>36</v>
      </c>
      <c r="G20" s="35">
        <v>622762</v>
      </c>
      <c r="H20" s="38">
        <v>-1E-3</v>
      </c>
      <c r="I20" s="38">
        <v>1.7409999999999998E-2</v>
      </c>
    </row>
    <row r="21" spans="1:14" ht="15.75" thickBot="1" x14ac:dyDescent="0.3">
      <c r="A21" s="33">
        <v>2015</v>
      </c>
      <c r="B21" s="35">
        <v>131000</v>
      </c>
      <c r="C21" s="39">
        <v>-0.182</v>
      </c>
      <c r="D21" s="38">
        <v>2.81E-3</v>
      </c>
      <c r="F21" s="33" t="s">
        <v>37</v>
      </c>
      <c r="G21" s="35">
        <v>213859</v>
      </c>
      <c r="H21" s="35"/>
      <c r="I21" s="38">
        <v>5.8599999999999998E-3</v>
      </c>
    </row>
    <row r="22" spans="1:14" ht="36" customHeight="1" thickBot="1" x14ac:dyDescent="0.3">
      <c r="A22" s="46" t="s">
        <v>25</v>
      </c>
      <c r="B22" s="47"/>
      <c r="C22" s="47"/>
      <c r="D22" s="48"/>
      <c r="F22" s="46" t="s">
        <v>38</v>
      </c>
      <c r="G22" s="47"/>
      <c r="H22" s="47"/>
      <c r="I22" s="48"/>
    </row>
  </sheetData>
  <mergeCells count="12">
    <mergeCell ref="K2:N2"/>
    <mergeCell ref="K3:N3"/>
    <mergeCell ref="K14:N14"/>
    <mergeCell ref="K15:N15"/>
    <mergeCell ref="K16:N16"/>
    <mergeCell ref="K17:N17"/>
    <mergeCell ref="A2:D2"/>
    <mergeCell ref="A3:D3"/>
    <mergeCell ref="A22:D22"/>
    <mergeCell ref="F2:I2"/>
    <mergeCell ref="F3:I3"/>
    <mergeCell ref="F22:I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H23" sqref="H23"/>
    </sheetView>
  </sheetViews>
  <sheetFormatPr defaultRowHeight="15" x14ac:dyDescent="0.25"/>
  <cols>
    <col min="1" max="1" width="20.85546875" customWidth="1"/>
  </cols>
  <sheetData>
    <row r="1" spans="1:15" x14ac:dyDescent="0.25">
      <c r="A1" s="57"/>
      <c r="B1" s="58" t="s">
        <v>50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x14ac:dyDescent="0.25">
      <c r="A2" s="59"/>
      <c r="B2" s="60" t="s">
        <v>51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x14ac:dyDescent="0.25">
      <c r="A3" s="59"/>
      <c r="B3" s="61">
        <v>1993</v>
      </c>
      <c r="C3" s="61">
        <v>1994</v>
      </c>
      <c r="D3" s="61">
        <v>1996</v>
      </c>
      <c r="E3" s="61">
        <v>1997</v>
      </c>
      <c r="F3" s="62">
        <v>2000</v>
      </c>
      <c r="G3" s="62">
        <v>2001</v>
      </c>
      <c r="H3" s="62">
        <v>2002</v>
      </c>
      <c r="I3" s="62">
        <v>2004</v>
      </c>
      <c r="J3" s="62">
        <v>2006</v>
      </c>
      <c r="K3" s="62">
        <v>2007</v>
      </c>
      <c r="L3" s="62">
        <v>2008</v>
      </c>
      <c r="M3" s="62">
        <v>2011</v>
      </c>
      <c r="N3" s="62">
        <v>2012</v>
      </c>
      <c r="O3" s="62">
        <v>2013</v>
      </c>
    </row>
    <row r="4" spans="1:15" x14ac:dyDescent="0.25">
      <c r="A4" s="62" t="s">
        <v>52</v>
      </c>
      <c r="B4" s="63">
        <v>-4.7240000000000002</v>
      </c>
      <c r="C4" s="63"/>
      <c r="D4" s="63"/>
      <c r="E4" s="63">
        <v>3.2789999999999999</v>
      </c>
      <c r="F4" s="64"/>
      <c r="G4" s="64"/>
      <c r="H4" s="65">
        <v>-8.92</v>
      </c>
      <c r="I4" s="66"/>
      <c r="J4" s="66"/>
      <c r="K4" s="65">
        <v>-11.987</v>
      </c>
      <c r="L4" s="66"/>
      <c r="M4" s="66"/>
      <c r="N4" s="65">
        <v>-2.331</v>
      </c>
      <c r="O4" s="66"/>
    </row>
    <row r="5" spans="1:15" x14ac:dyDescent="0.25">
      <c r="A5" s="62" t="s">
        <v>53</v>
      </c>
      <c r="B5" s="63">
        <v>-23.2</v>
      </c>
      <c r="C5" s="63"/>
      <c r="D5" s="63"/>
      <c r="E5" s="63">
        <v>-13.287000000000001</v>
      </c>
      <c r="F5" s="64"/>
      <c r="G5" s="64"/>
      <c r="H5" s="65">
        <v>-16.091999999999999</v>
      </c>
      <c r="I5" s="66"/>
      <c r="J5" s="66"/>
      <c r="K5" s="65">
        <v>-21.262</v>
      </c>
      <c r="L5" s="66"/>
      <c r="M5" s="66"/>
      <c r="N5" s="65">
        <v>-32.71</v>
      </c>
      <c r="O5" s="66"/>
    </row>
    <row r="6" spans="1:15" x14ac:dyDescent="0.25">
      <c r="A6" s="62" t="s">
        <v>54</v>
      </c>
      <c r="B6" s="63">
        <v>-8.4269999999999996</v>
      </c>
      <c r="C6" s="63"/>
      <c r="D6" s="63">
        <v>10.534000000000001</v>
      </c>
      <c r="E6" s="63"/>
      <c r="F6" s="63">
        <v>5.0049999999999999</v>
      </c>
      <c r="G6" s="64"/>
      <c r="H6" s="66"/>
      <c r="I6" s="65">
        <v>9.3089999999999993</v>
      </c>
      <c r="J6" s="66"/>
      <c r="K6" s="66"/>
      <c r="L6" s="67">
        <v>-4.6029999999999998</v>
      </c>
      <c r="M6" s="65">
        <v>-3.448</v>
      </c>
      <c r="N6" s="66"/>
      <c r="O6" s="66"/>
    </row>
    <row r="7" spans="1:15" x14ac:dyDescent="0.25">
      <c r="A7" s="62" t="s">
        <v>55</v>
      </c>
      <c r="B7" s="63">
        <v>-23.213000000000001</v>
      </c>
      <c r="C7" s="63"/>
      <c r="D7" s="63">
        <v>-4.109</v>
      </c>
      <c r="E7" s="63"/>
      <c r="F7" s="63">
        <v>-20.495000000000001</v>
      </c>
      <c r="G7" s="64"/>
      <c r="H7" s="66"/>
      <c r="I7" s="65">
        <v>-12.391</v>
      </c>
      <c r="J7" s="66"/>
      <c r="K7" s="66"/>
      <c r="L7" s="65">
        <v>-23.224</v>
      </c>
      <c r="M7" s="65">
        <v>-27.228999999999999</v>
      </c>
      <c r="N7" s="66"/>
      <c r="O7" s="66"/>
    </row>
    <row r="8" spans="1:15" x14ac:dyDescent="0.25">
      <c r="A8" s="62" t="s">
        <v>56</v>
      </c>
      <c r="B8" s="63"/>
      <c r="C8" s="63">
        <v>37.917000000000002</v>
      </c>
      <c r="D8" s="63">
        <v>59.259</v>
      </c>
      <c r="E8" s="63"/>
      <c r="F8" s="64"/>
      <c r="G8" s="63">
        <v>18.68</v>
      </c>
      <c r="H8" s="66"/>
      <c r="I8" s="66"/>
      <c r="J8" s="65">
        <v>48.19</v>
      </c>
      <c r="K8" s="66"/>
      <c r="L8" s="65">
        <v>15.2</v>
      </c>
      <c r="M8" s="66"/>
      <c r="N8" s="66"/>
      <c r="O8" s="65">
        <v>3.81</v>
      </c>
    </row>
    <row r="9" spans="1:15" x14ac:dyDescent="0.25">
      <c r="A9" s="62" t="s">
        <v>57</v>
      </c>
      <c r="B9" s="63"/>
      <c r="C9" s="63">
        <v>7.0510000000000002</v>
      </c>
      <c r="D9" s="63">
        <v>16.821999999999999</v>
      </c>
      <c r="E9" s="63"/>
      <c r="F9" s="64"/>
      <c r="G9" s="63">
        <v>-7.5839999999999996</v>
      </c>
      <c r="H9" s="66"/>
      <c r="I9" s="66"/>
      <c r="J9" s="65">
        <v>-17.71</v>
      </c>
      <c r="K9" s="66"/>
      <c r="L9" s="68">
        <v>0.53500000000000003</v>
      </c>
      <c r="M9" s="66"/>
      <c r="N9" s="66"/>
      <c r="O9" s="65">
        <v>-6.8630000000000004</v>
      </c>
    </row>
    <row r="10" spans="1:15" x14ac:dyDescent="0.25">
      <c r="A10" s="69" t="s">
        <v>58</v>
      </c>
      <c r="B10" s="69"/>
      <c r="C10" s="69"/>
      <c r="D10" s="69"/>
      <c r="E10" s="69"/>
      <c r="F10" s="69"/>
      <c r="G10" s="69"/>
      <c r="H10" s="59"/>
      <c r="I10" s="59"/>
      <c r="J10" s="70"/>
      <c r="K10" s="59"/>
      <c r="L10" s="70"/>
      <c r="M10" s="59"/>
      <c r="N10" s="59"/>
      <c r="O10" s="70"/>
    </row>
    <row r="13" spans="1:15" x14ac:dyDescent="0.25">
      <c r="A13" s="71"/>
      <c r="B13" s="72" t="s">
        <v>59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4"/>
    </row>
    <row r="14" spans="1:15" x14ac:dyDescent="0.25">
      <c r="A14" s="59"/>
      <c r="B14" s="75" t="s">
        <v>51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7"/>
    </row>
    <row r="15" spans="1:15" x14ac:dyDescent="0.25">
      <c r="A15" s="59"/>
      <c r="B15" s="61">
        <v>1993</v>
      </c>
      <c r="C15" s="61">
        <v>1994</v>
      </c>
      <c r="D15" s="61">
        <v>1996</v>
      </c>
      <c r="E15" s="61">
        <v>1997</v>
      </c>
      <c r="F15" s="62">
        <v>2000</v>
      </c>
      <c r="G15" s="62">
        <v>2001</v>
      </c>
      <c r="H15" s="62">
        <v>2002</v>
      </c>
      <c r="I15" s="62">
        <v>2004</v>
      </c>
      <c r="J15" s="62">
        <v>2006</v>
      </c>
      <c r="K15" s="62">
        <v>2007</v>
      </c>
      <c r="L15" s="62">
        <v>2008</v>
      </c>
      <c r="M15" s="62">
        <v>2011</v>
      </c>
      <c r="N15" s="62">
        <v>2012</v>
      </c>
      <c r="O15" s="62">
        <v>2013</v>
      </c>
    </row>
    <row r="16" spans="1:15" x14ac:dyDescent="0.25">
      <c r="A16" s="62" t="s">
        <v>60</v>
      </c>
      <c r="B16" s="65">
        <f>B4-B5</f>
        <v>18.475999999999999</v>
      </c>
      <c r="C16" s="65"/>
      <c r="D16" s="65"/>
      <c r="E16" s="65">
        <f>E4-E5</f>
        <v>16.566000000000003</v>
      </c>
      <c r="F16" s="65"/>
      <c r="G16" s="65"/>
      <c r="H16" s="65">
        <f>H4-H5</f>
        <v>7.1719999999999988</v>
      </c>
      <c r="I16" s="65"/>
      <c r="J16" s="65"/>
      <c r="K16" s="65">
        <f>K4-K5</f>
        <v>9.2750000000000004</v>
      </c>
      <c r="L16" s="65"/>
      <c r="M16" s="65"/>
      <c r="N16" s="65">
        <f>N4-N5</f>
        <v>30.379000000000001</v>
      </c>
      <c r="O16" s="65"/>
    </row>
    <row r="17" spans="1:15" x14ac:dyDescent="0.25">
      <c r="A17" s="62" t="s">
        <v>61</v>
      </c>
      <c r="B17" s="65">
        <f>B6-B7</f>
        <v>14.786000000000001</v>
      </c>
      <c r="C17" s="65"/>
      <c r="D17" s="65">
        <f>D6-D7</f>
        <v>14.643000000000001</v>
      </c>
      <c r="E17" s="65"/>
      <c r="F17" s="65">
        <f>F6-F7</f>
        <v>25.5</v>
      </c>
      <c r="G17" s="65"/>
      <c r="H17" s="65"/>
      <c r="I17" s="65">
        <f>I6-I7</f>
        <v>21.7</v>
      </c>
      <c r="J17" s="65"/>
      <c r="K17" s="65"/>
      <c r="L17" s="65">
        <f>L6-L7</f>
        <v>18.621000000000002</v>
      </c>
      <c r="M17" s="65">
        <f>M6-M7</f>
        <v>23.780999999999999</v>
      </c>
      <c r="N17" s="65"/>
      <c r="O17" s="65"/>
    </row>
    <row r="18" spans="1:15" x14ac:dyDescent="0.25">
      <c r="A18" s="62" t="s">
        <v>62</v>
      </c>
      <c r="B18" s="65"/>
      <c r="C18" s="65">
        <f>C8-C9</f>
        <v>30.866</v>
      </c>
      <c r="D18" s="65">
        <f>D8-D9</f>
        <v>42.436999999999998</v>
      </c>
      <c r="E18" s="65"/>
      <c r="F18" s="65"/>
      <c r="G18" s="65">
        <f>G8-G9</f>
        <v>26.263999999999999</v>
      </c>
      <c r="H18" s="65"/>
      <c r="I18" s="65"/>
      <c r="J18" s="65">
        <f>J8-J9</f>
        <v>65.900000000000006</v>
      </c>
      <c r="K18" s="65"/>
      <c r="L18" s="65">
        <f>L8-L9</f>
        <v>14.664999999999999</v>
      </c>
      <c r="M18" s="65"/>
      <c r="N18" s="65"/>
      <c r="O18" s="65">
        <f>O8-O9</f>
        <v>10.673</v>
      </c>
    </row>
    <row r="19" spans="1:15" x14ac:dyDescent="0.25">
      <c r="A19" s="78" t="s">
        <v>63</v>
      </c>
      <c r="B19" s="79"/>
      <c r="C19" s="79"/>
      <c r="D19" s="79"/>
      <c r="E19" s="80"/>
      <c r="F19" s="81"/>
      <c r="G19" s="81"/>
      <c r="H19" s="82"/>
      <c r="I19" s="82"/>
    </row>
  </sheetData>
  <mergeCells count="5">
    <mergeCell ref="B1:O1"/>
    <mergeCell ref="B2:O2"/>
    <mergeCell ref="A10:G10"/>
    <mergeCell ref="B13:O13"/>
    <mergeCell ref="B14:O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R34" sqref="R34"/>
    </sheetView>
  </sheetViews>
  <sheetFormatPr defaultRowHeight="15" x14ac:dyDescent="0.25"/>
  <sheetData>
    <row r="1" spans="1:10" ht="21" x14ac:dyDescent="0.35">
      <c r="A1" s="56" t="s">
        <v>69</v>
      </c>
    </row>
    <row r="2" spans="1:10" ht="21" x14ac:dyDescent="0.35">
      <c r="A2" s="56"/>
    </row>
    <row r="3" spans="1:10" ht="18.75" x14ac:dyDescent="0.3">
      <c r="A3" s="94" t="s">
        <v>60</v>
      </c>
    </row>
    <row r="4" spans="1:10" x14ac:dyDescent="0.25">
      <c r="A4" s="92" t="s">
        <v>64</v>
      </c>
      <c r="B4" s="83">
        <v>1988</v>
      </c>
      <c r="C4" s="13">
        <v>1993</v>
      </c>
      <c r="D4" s="13">
        <v>1997</v>
      </c>
      <c r="E4" s="13">
        <v>2002</v>
      </c>
      <c r="F4" s="13">
        <v>2007</v>
      </c>
      <c r="G4" s="13">
        <v>2012</v>
      </c>
    </row>
    <row r="5" spans="1:10" ht="30" x14ac:dyDescent="0.25">
      <c r="A5" s="83" t="s">
        <v>65</v>
      </c>
      <c r="B5" s="84">
        <v>10.6</v>
      </c>
      <c r="C5" s="85">
        <v>0</v>
      </c>
      <c r="D5" s="85">
        <v>4.9180000000000001</v>
      </c>
      <c r="E5" s="85">
        <v>1.8779999999999999</v>
      </c>
      <c r="F5" s="85">
        <v>4.7320000000000002</v>
      </c>
      <c r="G5" s="85">
        <v>9.7460000000000004</v>
      </c>
    </row>
    <row r="6" spans="1:10" x14ac:dyDescent="0.25">
      <c r="A6" s="83" t="s">
        <v>66</v>
      </c>
      <c r="B6" s="86">
        <v>5.0999999999999996</v>
      </c>
      <c r="C6" s="85">
        <v>3.2</v>
      </c>
      <c r="D6" s="85">
        <v>11.888</v>
      </c>
      <c r="E6" s="85">
        <v>2.5859999999999999</v>
      </c>
      <c r="F6" s="85">
        <v>3.9870000000000001</v>
      </c>
      <c r="G6" s="85">
        <v>2.3359999999999999</v>
      </c>
    </row>
    <row r="7" spans="1:10" x14ac:dyDescent="0.25">
      <c r="A7" s="83" t="s">
        <v>67</v>
      </c>
      <c r="B7" s="86">
        <f t="shared" ref="B7:G7" si="0">B5-B6</f>
        <v>5.5</v>
      </c>
      <c r="C7" s="86">
        <f t="shared" si="0"/>
        <v>-3.2</v>
      </c>
      <c r="D7" s="86">
        <f t="shared" si="0"/>
        <v>-6.97</v>
      </c>
      <c r="E7" s="86">
        <f t="shared" si="0"/>
        <v>-0.70799999999999996</v>
      </c>
      <c r="F7" s="86">
        <f t="shared" si="0"/>
        <v>0.74500000000000011</v>
      </c>
      <c r="G7" s="86">
        <f t="shared" si="0"/>
        <v>7.41</v>
      </c>
    </row>
    <row r="9" spans="1:10" x14ac:dyDescent="0.25">
      <c r="A9" s="93" t="s">
        <v>68</v>
      </c>
      <c r="B9" s="87">
        <v>1988</v>
      </c>
      <c r="C9" s="88">
        <v>1993</v>
      </c>
      <c r="D9" s="88">
        <v>1997</v>
      </c>
      <c r="E9" s="88">
        <v>2002</v>
      </c>
      <c r="F9" s="88">
        <v>2007</v>
      </c>
      <c r="G9" s="88">
        <v>2012</v>
      </c>
    </row>
    <row r="10" spans="1:10" ht="30" x14ac:dyDescent="0.25">
      <c r="A10" s="87" t="s">
        <v>65</v>
      </c>
      <c r="B10" s="89">
        <v>14.9</v>
      </c>
      <c r="C10" s="90">
        <v>7.0869999999999997</v>
      </c>
      <c r="D10" s="90">
        <v>0</v>
      </c>
      <c r="E10" s="90">
        <v>0</v>
      </c>
      <c r="F10" s="90">
        <v>2.944</v>
      </c>
      <c r="G10" s="90">
        <v>4.0250000000000004</v>
      </c>
    </row>
    <row r="11" spans="1:10" x14ac:dyDescent="0.25">
      <c r="A11" s="87" t="s">
        <v>66</v>
      </c>
      <c r="B11" s="91">
        <v>1.6</v>
      </c>
      <c r="C11" s="90">
        <v>1.6</v>
      </c>
      <c r="D11" s="90">
        <v>0</v>
      </c>
      <c r="E11" s="90">
        <v>0</v>
      </c>
      <c r="F11" s="90">
        <v>0.66400000000000003</v>
      </c>
      <c r="G11" s="90">
        <v>2.3359999999999999</v>
      </c>
    </row>
    <row r="12" spans="1:10" x14ac:dyDescent="0.25">
      <c r="A12" s="87" t="s">
        <v>67</v>
      </c>
      <c r="B12" s="91">
        <f t="shared" ref="B12:G12" si="1">B10-B11</f>
        <v>13.3</v>
      </c>
      <c r="C12" s="91">
        <f t="shared" si="1"/>
        <v>5.4870000000000001</v>
      </c>
      <c r="D12" s="91">
        <f t="shared" si="1"/>
        <v>0</v>
      </c>
      <c r="E12" s="91">
        <f t="shared" si="1"/>
        <v>0</v>
      </c>
      <c r="F12" s="91">
        <f t="shared" si="1"/>
        <v>2.2799999999999998</v>
      </c>
      <c r="G12" s="91">
        <f t="shared" si="1"/>
        <v>1.6890000000000005</v>
      </c>
    </row>
    <row r="14" spans="1:10" ht="18.75" x14ac:dyDescent="0.3">
      <c r="A14" s="94" t="s">
        <v>61</v>
      </c>
    </row>
    <row r="15" spans="1:10" x14ac:dyDescent="0.25">
      <c r="A15" s="92" t="s">
        <v>70</v>
      </c>
      <c r="B15" s="83">
        <v>1982</v>
      </c>
      <c r="C15" s="83">
        <v>1986</v>
      </c>
      <c r="D15" s="83">
        <v>1989</v>
      </c>
      <c r="E15" s="83">
        <v>1993</v>
      </c>
      <c r="F15" s="83">
        <v>1996</v>
      </c>
      <c r="G15" s="83">
        <v>2000</v>
      </c>
      <c r="H15" s="83">
        <v>2004</v>
      </c>
      <c r="I15" s="83">
        <v>2008</v>
      </c>
      <c r="J15" s="83">
        <v>2011</v>
      </c>
    </row>
    <row r="16" spans="1:10" x14ac:dyDescent="0.25">
      <c r="A16" s="83" t="s">
        <v>71</v>
      </c>
      <c r="B16" s="85">
        <v>2.258</v>
      </c>
      <c r="C16" s="85">
        <v>2.74</v>
      </c>
      <c r="D16" s="85">
        <v>2.8740000000000001</v>
      </c>
      <c r="E16" s="85">
        <v>3.7040000000000002</v>
      </c>
      <c r="F16" s="85">
        <v>7.0469999999999997</v>
      </c>
      <c r="G16" s="85">
        <v>2.87</v>
      </c>
      <c r="H16" s="85">
        <v>2.0659999999999998</v>
      </c>
      <c r="I16" s="85">
        <v>1.7569999999999999</v>
      </c>
      <c r="J16" s="85">
        <v>2.508</v>
      </c>
    </row>
    <row r="17" spans="1:10" x14ac:dyDescent="0.25">
      <c r="A17" s="83" t="s">
        <v>72</v>
      </c>
      <c r="B17" s="85">
        <v>0.55000000000000004</v>
      </c>
      <c r="C17" s="85">
        <v>5.0640000000000001</v>
      </c>
      <c r="D17" s="85">
        <v>4.9359999999999999</v>
      </c>
      <c r="E17" s="85">
        <v>3.4750000000000001</v>
      </c>
      <c r="F17" s="85">
        <v>4.165</v>
      </c>
      <c r="G17" s="85">
        <v>2.4750000000000001</v>
      </c>
      <c r="H17" s="85">
        <v>2.46</v>
      </c>
      <c r="I17" s="85">
        <v>2.7709999999999999</v>
      </c>
      <c r="J17" s="85">
        <v>2.024</v>
      </c>
    </row>
    <row r="18" spans="1:10" x14ac:dyDescent="0.25">
      <c r="A18" s="83" t="s">
        <v>67</v>
      </c>
      <c r="B18" s="85">
        <f t="shared" ref="B18:J18" si="2">B16-B17</f>
        <v>1.708</v>
      </c>
      <c r="C18" s="85">
        <f t="shared" si="2"/>
        <v>-2.3239999999999998</v>
      </c>
      <c r="D18" s="85">
        <f t="shared" si="2"/>
        <v>-2.0619999999999998</v>
      </c>
      <c r="E18" s="85">
        <f t="shared" si="2"/>
        <v>0.22900000000000009</v>
      </c>
      <c r="F18" s="85">
        <f t="shared" si="2"/>
        <v>2.8819999999999997</v>
      </c>
      <c r="G18" s="85">
        <f t="shared" si="2"/>
        <v>0.39500000000000002</v>
      </c>
      <c r="H18" s="85">
        <f t="shared" si="2"/>
        <v>-0.39400000000000013</v>
      </c>
      <c r="I18" s="85">
        <f t="shared" si="2"/>
        <v>-1.014</v>
      </c>
      <c r="J18" s="85">
        <f t="shared" si="2"/>
        <v>0.48399999999999999</v>
      </c>
    </row>
    <row r="20" spans="1:10" x14ac:dyDescent="0.25">
      <c r="A20" s="92" t="s">
        <v>68</v>
      </c>
      <c r="B20" s="83">
        <v>1982</v>
      </c>
      <c r="C20" s="83">
        <v>1986</v>
      </c>
      <c r="D20" s="83">
        <v>1989</v>
      </c>
      <c r="E20" s="83">
        <v>1993</v>
      </c>
      <c r="F20" s="83">
        <v>1996</v>
      </c>
      <c r="G20" s="83">
        <v>2000</v>
      </c>
      <c r="H20" s="83">
        <v>2004</v>
      </c>
      <c r="I20" s="83">
        <v>2008</v>
      </c>
      <c r="J20" s="83">
        <v>2011</v>
      </c>
    </row>
    <row r="21" spans="1:10" x14ac:dyDescent="0.25">
      <c r="A21" s="83" t="s">
        <v>71</v>
      </c>
      <c r="B21" s="85">
        <v>5.484</v>
      </c>
      <c r="C21" s="85">
        <v>9.8550000000000004</v>
      </c>
      <c r="D21" s="85">
        <v>5.0529999999999999</v>
      </c>
      <c r="E21" s="85">
        <v>5.9039999999999999</v>
      </c>
      <c r="F21" s="85">
        <v>4.2859999999999996</v>
      </c>
      <c r="G21" s="85">
        <v>4.7380000000000004</v>
      </c>
      <c r="H21" s="85">
        <v>0.92600000000000005</v>
      </c>
      <c r="I21" s="85">
        <v>2.4</v>
      </c>
      <c r="J21" s="85">
        <v>5.3810000000000002</v>
      </c>
    </row>
    <row r="22" spans="1:10" x14ac:dyDescent="0.25">
      <c r="A22" s="83" t="s">
        <v>72</v>
      </c>
      <c r="B22" s="85">
        <v>2.2389999999999999</v>
      </c>
      <c r="C22" s="85">
        <v>1.5649999999999999</v>
      </c>
      <c r="D22" s="85">
        <v>0.54100000000000004</v>
      </c>
      <c r="E22" s="85">
        <v>1.18</v>
      </c>
      <c r="F22" s="85">
        <v>2.9470000000000001</v>
      </c>
      <c r="G22" s="85">
        <v>0.92800000000000005</v>
      </c>
      <c r="H22" s="85">
        <v>0.69299999999999995</v>
      </c>
      <c r="I22" s="85">
        <v>0.59399999999999997</v>
      </c>
      <c r="J22" s="85">
        <v>2.3130000000000002</v>
      </c>
    </row>
    <row r="23" spans="1:10" x14ac:dyDescent="0.25">
      <c r="A23" s="83" t="s">
        <v>67</v>
      </c>
      <c r="B23" s="85">
        <f t="shared" ref="B23:J23" si="3">B21-B22</f>
        <v>3.2450000000000001</v>
      </c>
      <c r="C23" s="85">
        <f t="shared" si="3"/>
        <v>8.2900000000000009</v>
      </c>
      <c r="D23" s="85">
        <f t="shared" si="3"/>
        <v>4.5119999999999996</v>
      </c>
      <c r="E23" s="85">
        <f t="shared" si="3"/>
        <v>4.7240000000000002</v>
      </c>
      <c r="F23" s="85">
        <f t="shared" si="3"/>
        <v>1.3389999999999995</v>
      </c>
      <c r="G23" s="85">
        <f t="shared" si="3"/>
        <v>3.8100000000000005</v>
      </c>
      <c r="H23" s="85">
        <f t="shared" si="3"/>
        <v>0.2330000000000001</v>
      </c>
      <c r="I23" s="85">
        <f t="shared" si="3"/>
        <v>1.806</v>
      </c>
      <c r="J23" s="85">
        <f t="shared" si="3"/>
        <v>3.0680000000000001</v>
      </c>
    </row>
    <row r="25" spans="1:10" ht="18.75" x14ac:dyDescent="0.3">
      <c r="A25" s="94" t="s">
        <v>62</v>
      </c>
    </row>
    <row r="27" spans="1:10" x14ac:dyDescent="0.25">
      <c r="A27" s="92" t="s">
        <v>64</v>
      </c>
      <c r="B27" s="13">
        <v>1994</v>
      </c>
      <c r="C27" s="13">
        <v>1996</v>
      </c>
      <c r="D27" s="13">
        <v>2001</v>
      </c>
      <c r="E27" s="13">
        <v>2006</v>
      </c>
      <c r="F27" s="13">
        <v>2008</v>
      </c>
      <c r="G27" s="13">
        <v>2013</v>
      </c>
    </row>
    <row r="28" spans="1:10" ht="30" x14ac:dyDescent="0.25">
      <c r="A28" s="83" t="s">
        <v>73</v>
      </c>
      <c r="B28" s="85">
        <v>3.34</v>
      </c>
      <c r="C28" s="85">
        <v>0</v>
      </c>
      <c r="D28" s="85">
        <v>0.48299999999999998</v>
      </c>
      <c r="E28" s="85">
        <v>0.8</v>
      </c>
      <c r="F28" s="85">
        <v>0</v>
      </c>
      <c r="G28" s="85">
        <v>2.8570000000000002</v>
      </c>
    </row>
    <row r="29" spans="1:10" ht="45" x14ac:dyDescent="0.25">
      <c r="A29" s="83" t="s">
        <v>74</v>
      </c>
      <c r="B29" s="85">
        <v>3.2050000000000001</v>
      </c>
      <c r="C29" s="85">
        <v>1.869</v>
      </c>
      <c r="D29" s="85">
        <v>4.5350000000000001</v>
      </c>
      <c r="E29" s="85">
        <v>5.05</v>
      </c>
      <c r="F29" s="85">
        <v>0.53500000000000003</v>
      </c>
      <c r="G29" s="85">
        <v>11.765000000000001</v>
      </c>
    </row>
    <row r="30" spans="1:10" x14ac:dyDescent="0.25">
      <c r="A30" s="83" t="s">
        <v>67</v>
      </c>
      <c r="B30" s="85">
        <f t="shared" ref="B30:G30" si="4">B28-B29</f>
        <v>0.13499999999999979</v>
      </c>
      <c r="C30" s="85">
        <f t="shared" si="4"/>
        <v>-1.869</v>
      </c>
      <c r="D30" s="85">
        <f t="shared" si="4"/>
        <v>-4.0520000000000005</v>
      </c>
      <c r="E30" s="85">
        <f t="shared" si="4"/>
        <v>-4.25</v>
      </c>
      <c r="F30" s="85">
        <f t="shared" si="4"/>
        <v>-0.53500000000000003</v>
      </c>
      <c r="G30" s="85">
        <f t="shared" si="4"/>
        <v>-8.9080000000000013</v>
      </c>
    </row>
    <row r="32" spans="1:10" x14ac:dyDescent="0.25">
      <c r="A32" s="92" t="s">
        <v>68</v>
      </c>
      <c r="B32" s="13">
        <v>1994</v>
      </c>
      <c r="C32" s="13">
        <v>1996</v>
      </c>
      <c r="D32" s="13">
        <v>2001</v>
      </c>
      <c r="E32" s="13">
        <v>2006</v>
      </c>
      <c r="F32" s="13">
        <v>2008</v>
      </c>
      <c r="G32" s="13">
        <v>2013</v>
      </c>
    </row>
    <row r="33" spans="1:7" ht="30" x14ac:dyDescent="0.25">
      <c r="A33" s="83" t="s">
        <v>73</v>
      </c>
      <c r="B33" s="85">
        <v>11.984</v>
      </c>
      <c r="C33" s="85">
        <v>7.407</v>
      </c>
      <c r="D33" s="85">
        <v>1.61</v>
      </c>
      <c r="E33" s="85">
        <v>11.24</v>
      </c>
      <c r="F33" s="85">
        <v>2</v>
      </c>
      <c r="G33" s="85">
        <v>3.81</v>
      </c>
    </row>
    <row r="34" spans="1:7" ht="45" x14ac:dyDescent="0.25">
      <c r="A34" s="83" t="s">
        <v>74</v>
      </c>
      <c r="B34" s="85">
        <v>4.0739999999999998</v>
      </c>
      <c r="C34" s="85">
        <v>16.667000000000002</v>
      </c>
      <c r="D34" s="85">
        <v>3.206</v>
      </c>
      <c r="E34" s="85">
        <v>1.65</v>
      </c>
      <c r="F34" s="85">
        <v>5.8819999999999997</v>
      </c>
      <c r="G34" s="85">
        <v>0</v>
      </c>
    </row>
    <row r="35" spans="1:7" x14ac:dyDescent="0.25">
      <c r="A35" s="83" t="s">
        <v>67</v>
      </c>
      <c r="B35" s="85">
        <f t="shared" ref="B35:G35" si="5">B33-B34</f>
        <v>7.91</v>
      </c>
      <c r="C35" s="85">
        <f t="shared" si="5"/>
        <v>-9.2600000000000016</v>
      </c>
      <c r="D35" s="85">
        <f t="shared" si="5"/>
        <v>-1.5959999999999999</v>
      </c>
      <c r="E35" s="85">
        <f t="shared" si="5"/>
        <v>9.59</v>
      </c>
      <c r="F35" s="85">
        <f t="shared" si="5"/>
        <v>-3.8819999999999997</v>
      </c>
      <c r="G35" s="85">
        <f t="shared" si="5"/>
        <v>3.81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Public Funding</vt:lpstr>
      <vt:lpstr>Members</vt:lpstr>
      <vt:lpstr>RILE</vt:lpstr>
      <vt:lpstr>per108 and markeco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2017-03-09T09:44:58Z</dcterms:created>
  <dcterms:modified xsi:type="dcterms:W3CDTF">2017-03-09T10:38:14Z</dcterms:modified>
</cp:coreProperties>
</file>