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IENCE\SCIENCE_WORK\KUTATASOK_2014_tol\cernavolgy_2014\PUBLIKACIOK\cernavolgy_2015\REVIEW_2\FINAL\"/>
    </mc:Choice>
  </mc:AlternateContent>
  <bookViews>
    <workbookView xWindow="480" yWindow="540" windowWidth="18852" windowHeight="10932"/>
  </bookViews>
  <sheets>
    <sheet name="SUPPLEMENTARY_MATERIAL_1" sheetId="7" r:id="rId1"/>
    <sheet name="MISODI" sheetId="8" r:id="rId2"/>
  </sheets>
  <calcPr calcId="162913"/>
</workbook>
</file>

<file path=xl/calcChain.xml><?xml version="1.0" encoding="utf-8"?>
<calcChain xmlns="http://schemas.openxmlformats.org/spreadsheetml/2006/main">
  <c r="I13" i="8" l="1"/>
  <c r="I14" i="8"/>
  <c r="J14" i="8" s="1"/>
  <c r="I15" i="8"/>
  <c r="I16" i="8"/>
  <c r="I17" i="8"/>
  <c r="J16" i="8" s="1"/>
  <c r="I18" i="8"/>
  <c r="I19" i="8"/>
  <c r="I20" i="8"/>
  <c r="I21" i="8"/>
  <c r="I22" i="8"/>
  <c r="I23" i="8"/>
  <c r="I24" i="8"/>
  <c r="I25" i="8"/>
  <c r="I26" i="8"/>
  <c r="I27" i="8"/>
  <c r="I28" i="8"/>
  <c r="J22" i="8" l="1"/>
  <c r="J24" i="8"/>
</calcChain>
</file>

<file path=xl/sharedStrings.xml><?xml version="1.0" encoding="utf-8"?>
<sst xmlns="http://schemas.openxmlformats.org/spreadsheetml/2006/main" count="474" uniqueCount="363">
  <si>
    <t>Groundmass</t>
  </si>
  <si>
    <t>Pedofeatures</t>
  </si>
  <si>
    <t>Microstructure</t>
  </si>
  <si>
    <t>quartz</t>
  </si>
  <si>
    <t>Basic organic component</t>
  </si>
  <si>
    <t>Fine material component</t>
  </si>
  <si>
    <t>Organic fine materials</t>
  </si>
  <si>
    <t>Organic pigment</t>
  </si>
  <si>
    <t>C/F related distribution</t>
  </si>
  <si>
    <t>B-fabric</t>
  </si>
  <si>
    <t>Morphological classification</t>
  </si>
  <si>
    <t>Punctuation</t>
  </si>
  <si>
    <t>Excrements</t>
  </si>
  <si>
    <t>Amorphous and cryptocrystalines</t>
  </si>
  <si>
    <t>Related to voids, grains, aggregates</t>
  </si>
  <si>
    <t>Unrelated to voids, grains, aggregates</t>
  </si>
  <si>
    <t>monomorphic</t>
  </si>
  <si>
    <t>polimorphic</t>
  </si>
  <si>
    <t>pseudomorphic</t>
  </si>
  <si>
    <t>impregnative</t>
  </si>
  <si>
    <t>Sample</t>
  </si>
  <si>
    <t>Frequency</t>
  </si>
  <si>
    <t>Classification by nature - additional descriptive criteria for pedofeatures</t>
  </si>
  <si>
    <t>Colour</t>
  </si>
  <si>
    <t>Amorphous organic fine materials</t>
  </si>
  <si>
    <t>Microstructure of sand grains</t>
  </si>
  <si>
    <t>Neither aggregate nor sandy microstructure</t>
  </si>
  <si>
    <t>Aggregates microstructure</t>
  </si>
  <si>
    <t>Lamination</t>
  </si>
  <si>
    <t>&lt;5% very few (Vf)</t>
  </si>
  <si>
    <t>pitted</t>
  </si>
  <si>
    <t>fresh</t>
  </si>
  <si>
    <t>red (R)</t>
  </si>
  <si>
    <t>single grain (Sg)</t>
  </si>
  <si>
    <t>vughy (Vu)</t>
  </si>
  <si>
    <t>crumb (Cru)</t>
  </si>
  <si>
    <t>monic (Mo)</t>
  </si>
  <si>
    <t>undifferentiated (Un)</t>
  </si>
  <si>
    <t>strongly developed (S)</t>
  </si>
  <si>
    <t>spherical (Sp)</t>
  </si>
  <si>
    <t>non-laminated (Nl)</t>
  </si>
  <si>
    <t>pure</t>
  </si>
  <si>
    <t>coatings (C)</t>
  </si>
  <si>
    <t>intercalations (Int)</t>
  </si>
  <si>
    <t>5-15% few (Fw)</t>
  </si>
  <si>
    <t>etched</t>
  </si>
  <si>
    <t>yellowish-brown (Yb)</t>
  </si>
  <si>
    <t>bridged grain (Bg)</t>
  </si>
  <si>
    <t>spongy (Sp)</t>
  </si>
  <si>
    <t>granular (Gr)</t>
  </si>
  <si>
    <t>gefuric (Ge)</t>
  </si>
  <si>
    <t>mosaic-speckled (Msp)</t>
  </si>
  <si>
    <t>moderately developed (M)</t>
  </si>
  <si>
    <t>Ellipsoidal (El)</t>
  </si>
  <si>
    <t>micro-laminated (Ml)</t>
  </si>
  <si>
    <t>hypocoatings (Hc)</t>
  </si>
  <si>
    <t>nodules (N)</t>
  </si>
  <si>
    <t>15-30% frequent (Fr)</t>
  </si>
  <si>
    <t>grey (Gry)</t>
  </si>
  <si>
    <t>pellicular grain (Pg)</t>
  </si>
  <si>
    <t>channel (Chn)</t>
  </si>
  <si>
    <t>subangular blocky (Sb)</t>
  </si>
  <si>
    <t>enaulic (En)</t>
  </si>
  <si>
    <t>stipple-speckled (Ss)</t>
  </si>
  <si>
    <t>weakly developed (W)</t>
  </si>
  <si>
    <t>conoidal (Co)</t>
  </si>
  <si>
    <t>laminated (Lm)</t>
  </si>
  <si>
    <t>quasi coatings (Qc)</t>
  </si>
  <si>
    <t>crystals, crystal intergrowths (CI)</t>
  </si>
  <si>
    <t>30-50% common (C)</t>
  </si>
  <si>
    <t>greenish to greyish green (Grn; Grygrn)</t>
  </si>
  <si>
    <t>intergrain micro aggregate (Igm)</t>
  </si>
  <si>
    <t>chamber (Chm)</t>
  </si>
  <si>
    <t>angular blocky (Ab)</t>
  </si>
  <si>
    <t>chitonic (Ch)</t>
  </si>
  <si>
    <t>grano-striated (Gs)</t>
  </si>
  <si>
    <t>cylinderical (Cy)</t>
  </si>
  <si>
    <t>layered (Ly)</t>
  </si>
  <si>
    <t>infillings (Inf)</t>
  </si>
  <si>
    <t>50-70% dominant (D)</t>
  </si>
  <si>
    <t>dark brown (Db)</t>
  </si>
  <si>
    <t>intergrain vesicular (Igv)</t>
  </si>
  <si>
    <t>vesicular (Ve)</t>
  </si>
  <si>
    <t>platy (Pl)</t>
  </si>
  <si>
    <t>porphyric (Po)</t>
  </si>
  <si>
    <t>poro-striated (Pos)</t>
  </si>
  <si>
    <t>bacillo-cylinderical (Bcy)</t>
  </si>
  <si>
    <t>compound layered (Cly)</t>
  </si>
  <si>
    <t>&gt;70% very dominant (Vd)</t>
  </si>
  <si>
    <t>intergrain channel (Igc)</t>
  </si>
  <si>
    <t>fissure (Fi)</t>
  </si>
  <si>
    <t>prismatic (Ps)</t>
  </si>
  <si>
    <t>monostriated (Mos)</t>
  </si>
  <si>
    <t>bipointed-cyllinderical (Ccy)</t>
  </si>
  <si>
    <t>compact (massive) grain (Mg)</t>
  </si>
  <si>
    <t>crack (Cra)</t>
  </si>
  <si>
    <t>parallel-striated (Pas)</t>
  </si>
  <si>
    <t>grooved plates (Gp)</t>
  </si>
  <si>
    <t>other (Ot)</t>
  </si>
  <si>
    <t>massive (Ma)</t>
  </si>
  <si>
    <t>circular-striated (Cis)</t>
  </si>
  <si>
    <t>mitodial (Mi)</t>
  </si>
  <si>
    <t>complex (Co)</t>
  </si>
  <si>
    <t>crescentic-striated (Crs)</t>
  </si>
  <si>
    <t>mammilated (Ma)</t>
  </si>
  <si>
    <t>unistrial (Uns)</t>
  </si>
  <si>
    <t>tuberose (Tu)</t>
  </si>
  <si>
    <t>bistrial (Bs)</t>
  </si>
  <si>
    <t>others (Ot)</t>
  </si>
  <si>
    <t>crystallitic (Cr)</t>
  </si>
  <si>
    <t>-</t>
  </si>
  <si>
    <t>- (no pedal structure)</t>
  </si>
  <si>
    <t>Fresh-VD; Pitted-Vf</t>
  </si>
  <si>
    <t>Yb-F/;Db-Vf</t>
  </si>
  <si>
    <t>(Vf)</t>
  </si>
  <si>
    <t>-(Vf)</t>
  </si>
  <si>
    <t>Igc, Bg</t>
  </si>
  <si>
    <t>En/Ch</t>
  </si>
  <si>
    <t>- (grain dominant)</t>
  </si>
  <si>
    <t>Sp (earthworm biospheroid), Vf-F</t>
  </si>
  <si>
    <t>Fe, impegnation, Vf</t>
  </si>
  <si>
    <t>N - (Fe, Vf)</t>
  </si>
  <si>
    <t>fresh-VD, pitted, Vf</t>
  </si>
  <si>
    <t>Yb-Fr/C</t>
  </si>
  <si>
    <t>(Igc), Pg</t>
  </si>
  <si>
    <t>Ml</t>
  </si>
  <si>
    <t>Yb-darker brown C/D</t>
  </si>
  <si>
    <t>monomorphic (on coarser grain or on cracks wall), Vf</t>
  </si>
  <si>
    <t>Vf</t>
  </si>
  <si>
    <t>Igc</t>
  </si>
  <si>
    <t>destroyed Vu</t>
  </si>
  <si>
    <t>Po (duble space-single space)/Ge</t>
  </si>
  <si>
    <t>Gs</t>
  </si>
  <si>
    <t>possible destroyed weak pedal structure</t>
  </si>
  <si>
    <t>organic, impregnation, F (?)</t>
  </si>
  <si>
    <t>C - (organic material, Vf/(F))</t>
  </si>
  <si>
    <t>Int-(simple, serrated, (interlaced), organic material, Vf)</t>
  </si>
  <si>
    <t>fresh-VD, pitted, Vf-(F)</t>
  </si>
  <si>
    <t>Db-D; Yb-Vf</t>
  </si>
  <si>
    <t>monomorphic (on coarser grain or on cracks-voids wall), F</t>
  </si>
  <si>
    <t>Vf/(F)</t>
  </si>
  <si>
    <t>Vu</t>
  </si>
  <si>
    <t>Cru (Vf, weakly developed)</t>
  </si>
  <si>
    <t>Po (double spaced-single spaced)/Ge</t>
  </si>
  <si>
    <t>Gs (F)</t>
  </si>
  <si>
    <t>W</t>
  </si>
  <si>
    <t>C - (organic material, (Vf)/F)</t>
  </si>
  <si>
    <t>fresh-Vd, pitted-Vf/F</t>
  </si>
  <si>
    <t>Db-Vd</t>
  </si>
  <si>
    <t>monomorphic (on coarser grain or on (cracks)-voids wall), Fr/(C)</t>
  </si>
  <si>
    <t>F/(Fr)</t>
  </si>
  <si>
    <t>not clearly identified Cru</t>
  </si>
  <si>
    <t>Po (single spaced)/Ge</t>
  </si>
  <si>
    <t>very weak pedal structure</t>
  </si>
  <si>
    <t>organic, impregnation, F/(Fr) in some part) (?)</t>
  </si>
  <si>
    <t>C - (organic material, (F), more than A3 sample</t>
  </si>
  <si>
    <t>Int-(simple, serrated, (interlaced), organic material, (Vf)/F)</t>
  </si>
  <si>
    <t>fresh-Vd</t>
  </si>
  <si>
    <t>B; Gry - C</t>
  </si>
  <si>
    <t>monomorphic (around coarser grain or on voids-channels wall) Vf/F</t>
  </si>
  <si>
    <t>(Mg)/Igc</t>
  </si>
  <si>
    <t>(Vu)</t>
  </si>
  <si>
    <t>Gefuric/Po (single spaced)</t>
  </si>
  <si>
    <t>organic impregnation (Vf); Fe, impregnation, Vf</t>
  </si>
  <si>
    <t>Int, organic material, Vf; Fe (Vf)</t>
  </si>
  <si>
    <t>B-C; Gry -C; Yb - C (two different part of the section)</t>
  </si>
  <si>
    <t>monomorphic (around coarser grain) Vf</t>
  </si>
  <si>
    <t>F</t>
  </si>
  <si>
    <t>Mg/Igc</t>
  </si>
  <si>
    <t>Ge/Po (single spaced)</t>
  </si>
  <si>
    <t>Fe, impregnation, Vf</t>
  </si>
  <si>
    <t>C - organic material, Vf</t>
  </si>
  <si>
    <t>fresh-D</t>
  </si>
  <si>
    <t>Yb, Gry - C, B - Fr, C (clayey 'layer' in the loess)</t>
  </si>
  <si>
    <t>monomorphic (around grains) Vf / F (Fr) in the clayey microhorizon</t>
  </si>
  <si>
    <t>Bg/Igc/(Sg) (e.g. variable microstructure bcs of clayey horizon)</t>
  </si>
  <si>
    <t>C- Clay and orgaic material connecting to grains, bridge structure, higher amount in 'clayey microhorizon'</t>
  </si>
  <si>
    <t>Int, organic material, Vf; concentrated to the "clayey horizon"</t>
  </si>
  <si>
    <t>fresh - D</t>
  </si>
  <si>
    <t>B-C; Yb-C; Ddark brown-black, close to voids</t>
  </si>
  <si>
    <t>monomorphic (around grains, bridges, around vughs F/Fr)</t>
  </si>
  <si>
    <t>Fr higher amount at close to vughs</t>
  </si>
  <si>
    <t>organic, impregnation, F/(Fr) in some part) (?), higher amount around vughs</t>
  </si>
  <si>
    <t>C- Clay and orgaic material connecting to grains, bridge structure, higher amount close to vughs</t>
  </si>
  <si>
    <t>Int, organic material, F/Fr; concentrated around the vughs and some higher concentration patch</t>
  </si>
  <si>
    <t>fresh - D; pitted - Vf</t>
  </si>
  <si>
    <t>fresh - D; pitted - FW</t>
  </si>
  <si>
    <t>fresh-D/Vd; pitted - Vf</t>
  </si>
  <si>
    <t>fresh - Vd</t>
  </si>
  <si>
    <t>fresd - D; pitted - Fw</t>
  </si>
  <si>
    <t>Db-Vf, Fw</t>
  </si>
  <si>
    <t>Yb</t>
  </si>
  <si>
    <t>Brown, Db (Fw)</t>
  </si>
  <si>
    <t>Greyish brown</t>
  </si>
  <si>
    <t>monomorphic, Vf/Fw</t>
  </si>
  <si>
    <t>monomorphic, Fw</t>
  </si>
  <si>
    <t>monomorphic, Fr/C</t>
  </si>
  <si>
    <t>monomorphic, Fw/(Fr)</t>
  </si>
  <si>
    <t>monomorphic, non/Vf</t>
  </si>
  <si>
    <t>intergrain microstructure</t>
  </si>
  <si>
    <t>Pg</t>
  </si>
  <si>
    <t>Igv</t>
  </si>
  <si>
    <t>(Igc)</t>
  </si>
  <si>
    <t>Cru/Gr</t>
  </si>
  <si>
    <t>Ch/Ge</t>
  </si>
  <si>
    <t>(Ge)/Po</t>
  </si>
  <si>
    <t>Ge/Po</t>
  </si>
  <si>
    <t>Po/(Ch)</t>
  </si>
  <si>
    <t>Ch/(Po)</t>
  </si>
  <si>
    <t>weakly developed</t>
  </si>
  <si>
    <t>Organic material and CaCO3 coatings on the voids wall, Vf/Fw</t>
  </si>
  <si>
    <t xml:space="preserve">strongly developed </t>
  </si>
  <si>
    <t>impregnation</t>
  </si>
  <si>
    <t>CaCO3 HC; organic material on voids wall</t>
  </si>
  <si>
    <t>CaCO3 HC; organic on voids wall, Fw/Fr</t>
  </si>
  <si>
    <t>CaCO3 coatings</t>
  </si>
  <si>
    <t>Organic coatings around grains Fw/C</t>
  </si>
  <si>
    <t>Coatings around grains Fw/C</t>
  </si>
  <si>
    <t>Organic, Vf</t>
  </si>
  <si>
    <t xml:space="preserve">Basic mineral component </t>
  </si>
  <si>
    <t>L1red (HCV/A1)</t>
  </si>
  <si>
    <t>C - organic material, Vf; C - clay, connected to grain</t>
  </si>
  <si>
    <t>Shape of particles</t>
  </si>
  <si>
    <t>2-tabular</t>
  </si>
  <si>
    <t>5-lenticular (lencsés)</t>
  </si>
  <si>
    <t>6-columnar (oszlopos)</t>
  </si>
  <si>
    <t>7-acicular</t>
  </si>
  <si>
    <t>8-globular</t>
  </si>
  <si>
    <t>9-rodlike</t>
  </si>
  <si>
    <t>10-blocky</t>
  </si>
  <si>
    <t>11-vermiform</t>
  </si>
  <si>
    <t>12- non detectable</t>
  </si>
  <si>
    <t>Roundness</t>
  </si>
  <si>
    <t>1-angular</t>
  </si>
  <si>
    <t>2-subangular</t>
  </si>
  <si>
    <t>3-sub-rounded</t>
  </si>
  <si>
    <t>4-rounded</t>
  </si>
  <si>
    <t>5-well-rounded</t>
  </si>
  <si>
    <t>6 - non detectable (e.g clayeymaterials or pedal structure)</t>
  </si>
  <si>
    <t>Sorting</t>
  </si>
  <si>
    <t xml:space="preserve">0-unsorted </t>
  </si>
  <si>
    <t>1-poorly sorted (32%)</t>
  </si>
  <si>
    <t>2-moderately sorted (75%)</t>
  </si>
  <si>
    <t>3-well sorted (92%)</t>
  </si>
  <si>
    <t>4-perfectly sorted (100%)</t>
  </si>
  <si>
    <t>L2red (HCV/A2, coarser fabric part of the thin section)</t>
  </si>
  <si>
    <t>L2red (HCV/A2, fine plazma dominant part of the thin section)</t>
  </si>
  <si>
    <t>Particle size classes</t>
  </si>
  <si>
    <t>1-clay</t>
  </si>
  <si>
    <t>2-silt (aleurite)</t>
  </si>
  <si>
    <t>3-silty clay</t>
  </si>
  <si>
    <t>4-silty clay loam</t>
  </si>
  <si>
    <t>5-silt loam</t>
  </si>
  <si>
    <t>6-sandy silt loam</t>
  </si>
  <si>
    <t>7-sandy loam</t>
  </si>
  <si>
    <t>8-loamy sand</t>
  </si>
  <si>
    <t>9-sand</t>
  </si>
  <si>
    <t>10-sandy  clay loam</t>
  </si>
  <si>
    <t>11-sandy clay</t>
  </si>
  <si>
    <t>12-clay loam</t>
  </si>
  <si>
    <t>2, 10</t>
  </si>
  <si>
    <t>P2upper (HCV/A3)</t>
  </si>
  <si>
    <t>2, 3</t>
  </si>
  <si>
    <t>graded lamination</t>
  </si>
  <si>
    <t>Nl</t>
  </si>
  <si>
    <t>Ml (Lm)</t>
  </si>
  <si>
    <t>P2 (HCV/A4)</t>
  </si>
  <si>
    <t>2, 9, 10</t>
  </si>
  <si>
    <t>1, 2</t>
  </si>
  <si>
    <t>P2 trans (HCV/A5)</t>
  </si>
  <si>
    <t>4, 5</t>
  </si>
  <si>
    <t>L3 (HCV/A6)</t>
  </si>
  <si>
    <t>5, 6</t>
  </si>
  <si>
    <t>2 (3)</t>
  </si>
  <si>
    <t>L3red (HCV/A7)</t>
  </si>
  <si>
    <t>P3 (HCV/A8)</t>
  </si>
  <si>
    <t>L4red (HCV/B1, fine plazma, organic matter dominant, laminated part of the section)</t>
  </si>
  <si>
    <t>L4red (HCV/B1, coarser, non laminated part of section)</t>
  </si>
  <si>
    <t>P4upper (HCV/B2)</t>
  </si>
  <si>
    <t>P4 (HCV/B3)</t>
  </si>
  <si>
    <t>P4trans (HCV/B4)</t>
  </si>
  <si>
    <t>L5 (HCV/C1)</t>
  </si>
  <si>
    <t>L5red (HCV/C2)</t>
  </si>
  <si>
    <t>3,2  (well sorted silt with micro laminas)</t>
  </si>
  <si>
    <t>(Lm)</t>
  </si>
  <si>
    <t>3, 4</t>
  </si>
  <si>
    <t>ML</t>
  </si>
  <si>
    <t>General description of grains and 'micro level' sedimentary features</t>
  </si>
  <si>
    <t>Grade of pedality</t>
  </si>
  <si>
    <t>4-fibrous</t>
  </si>
  <si>
    <t xml:space="preserve">1-platy </t>
  </si>
  <si>
    <t xml:space="preserve">3-cylindrical </t>
  </si>
  <si>
    <t>L5red</t>
  </si>
  <si>
    <t>HCV/C2</t>
  </si>
  <si>
    <t>L5</t>
  </si>
  <si>
    <t>HCV/C1</t>
  </si>
  <si>
    <t xml:space="preserve">P4    </t>
  </si>
  <si>
    <t>HCV/B4</t>
  </si>
  <si>
    <t xml:space="preserve">P4  </t>
  </si>
  <si>
    <t>HCV/B3</t>
  </si>
  <si>
    <t>P4</t>
  </si>
  <si>
    <t>P4 upper transient</t>
  </si>
  <si>
    <t>HCV/B2</t>
  </si>
  <si>
    <t>L4red</t>
  </si>
  <si>
    <t>HCV/B1 (fine plazma, organic matter dominant, laminated part of the section</t>
  </si>
  <si>
    <t>HCV/B1 (coarser, non laminated part of section)</t>
  </si>
  <si>
    <t>P3</t>
  </si>
  <si>
    <t>HCV/A8</t>
  </si>
  <si>
    <t>L3red</t>
  </si>
  <si>
    <t>HCV/A7</t>
  </si>
  <si>
    <t>L3</t>
  </si>
  <si>
    <t>HCV/A6</t>
  </si>
  <si>
    <t>P2/L3</t>
  </si>
  <si>
    <t>HCV/A5</t>
  </si>
  <si>
    <t>P2 lower</t>
  </si>
  <si>
    <t>HCV/A4</t>
  </si>
  <si>
    <t>P2</t>
  </si>
  <si>
    <t>HCV/A3</t>
  </si>
  <si>
    <t>L2red</t>
  </si>
  <si>
    <t>HCV/A2 (fine plazma dominant part of the thin section)</t>
  </si>
  <si>
    <t>HCV/A2 (coarser fabric part of the thin section)</t>
  </si>
  <si>
    <t>L1red</t>
  </si>
  <si>
    <t>HCV/A1</t>
  </si>
  <si>
    <t>4 - prismatic</t>
  </si>
  <si>
    <t>4 - platy</t>
  </si>
  <si>
    <t>4 - subangular blocky</t>
  </si>
  <si>
    <t>4 - angular blocky</t>
  </si>
  <si>
    <t>3 - fissure</t>
  </si>
  <si>
    <t>3 - spongy</t>
  </si>
  <si>
    <t>5 - &gt;200</t>
  </si>
  <si>
    <t>3 - striated</t>
  </si>
  <si>
    <t>2 - crack</t>
  </si>
  <si>
    <t>4 - &gt;50</t>
  </si>
  <si>
    <t>4 - &gt;20</t>
  </si>
  <si>
    <t>4 - 100-200</t>
  </si>
  <si>
    <t>2 - mosaic speckled</t>
  </si>
  <si>
    <t>2 - chamber</t>
  </si>
  <si>
    <t>3 - 30-50</t>
  </si>
  <si>
    <t>3 - &gt;500</t>
  </si>
  <si>
    <t xml:space="preserve"> 3 - 10-20</t>
  </si>
  <si>
    <t>3 - 50-100</t>
  </si>
  <si>
    <t>1 - stipple speckled</t>
  </si>
  <si>
    <t>2 - channel</t>
  </si>
  <si>
    <t>2 - 15-30</t>
  </si>
  <si>
    <t>2 - 50-500</t>
  </si>
  <si>
    <t xml:space="preserve"> 2 - 5-10</t>
  </si>
  <si>
    <t>2 - 20-50</t>
  </si>
  <si>
    <t>1 - unistrial</t>
  </si>
  <si>
    <t>2 - vughy</t>
  </si>
  <si>
    <t>1 - &lt;15</t>
  </si>
  <si>
    <t>1 - &lt;50</t>
  </si>
  <si>
    <t>1 - &lt;5</t>
  </si>
  <si>
    <t>1 - &lt;20</t>
  </si>
  <si>
    <t>0/4 - undifferentiated</t>
  </si>
  <si>
    <t>0 - massive</t>
  </si>
  <si>
    <t>MISODI index</t>
  </si>
  <si>
    <t>MISODI nodules frequency classes</t>
  </si>
  <si>
    <t>MISODI nodules size classes</t>
  </si>
  <si>
    <t>MISODI coating frequency classes</t>
  </si>
  <si>
    <t>MISODI coating size classes</t>
  </si>
  <si>
    <t>MISODI B-fabric classes</t>
  </si>
  <si>
    <t>Simplified MISODI microstructure classes</t>
  </si>
  <si>
    <t>layer,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</si>
</sst>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1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16" fontId="2" fillId="0" borderId="1" xfId="1" applyNumberForma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75" zoomScaleNormal="75" workbookViewId="0">
      <selection sqref="A1:A18"/>
    </sheetView>
  </sheetViews>
  <sheetFormatPr defaultColWidth="17.109375" defaultRowHeight="12.75" customHeight="1" x14ac:dyDescent="0.3"/>
  <cols>
    <col min="1" max="1" width="30" style="22" customWidth="1"/>
    <col min="2" max="2" width="23.109375" style="24" customWidth="1"/>
    <col min="3" max="3" width="20.6640625" style="23" customWidth="1"/>
    <col min="4" max="4" width="25.88671875" style="24" bestFit="1" customWidth="1"/>
    <col min="5" max="6" width="17.109375" style="24"/>
    <col min="7" max="7" width="23.33203125" style="24" bestFit="1" customWidth="1"/>
    <col min="8" max="8" width="37.5546875" style="22" bestFit="1" customWidth="1"/>
    <col min="9" max="9" width="13.109375" style="22" customWidth="1"/>
    <col min="10" max="10" width="24.5546875" style="22" customWidth="1"/>
    <col min="11" max="11" width="6.5546875" style="22" customWidth="1"/>
    <col min="12" max="12" width="8.109375" style="22" customWidth="1"/>
    <col min="13" max="13" width="20.6640625" style="22" customWidth="1"/>
    <col min="14" max="16" width="17.109375" style="22"/>
    <col min="17" max="17" width="24.88671875" style="24" customWidth="1"/>
    <col min="18" max="18" width="26" style="22" customWidth="1"/>
    <col min="19" max="19" width="17.109375" style="24"/>
    <col min="20" max="20" width="20" style="22" customWidth="1"/>
    <col min="21" max="21" width="28" style="22" customWidth="1"/>
    <col min="22" max="22" width="20.109375" style="22" customWidth="1"/>
    <col min="23" max="16384" width="17.109375" style="22"/>
  </cols>
  <sheetData>
    <row r="1" spans="1:22" ht="12.75" customHeight="1" x14ac:dyDescent="0.3">
      <c r="A1" s="9" t="s">
        <v>20</v>
      </c>
      <c r="B1" s="8" t="s">
        <v>21</v>
      </c>
      <c r="C1" s="10" t="s">
        <v>287</v>
      </c>
      <c r="D1" s="10"/>
      <c r="E1" s="10"/>
      <c r="F1" s="10"/>
      <c r="G1" s="10"/>
      <c r="H1" s="12" t="s">
        <v>219</v>
      </c>
      <c r="I1" s="12"/>
      <c r="J1" s="9" t="s">
        <v>4</v>
      </c>
      <c r="K1" s="9"/>
      <c r="L1" s="9"/>
      <c r="M1" s="9" t="s">
        <v>0</v>
      </c>
      <c r="N1" s="9"/>
      <c r="O1" s="9"/>
      <c r="P1" s="9"/>
      <c r="Q1" s="9"/>
      <c r="R1" s="9"/>
      <c r="S1" s="9" t="s">
        <v>1</v>
      </c>
      <c r="T1" s="9"/>
      <c r="U1" s="9"/>
      <c r="V1" s="9"/>
    </row>
    <row r="2" spans="1:22" ht="12.75" customHeight="1" x14ac:dyDescent="0.3">
      <c r="A2" s="9"/>
      <c r="B2" s="8"/>
      <c r="C2" s="10"/>
      <c r="D2" s="10"/>
      <c r="E2" s="10"/>
      <c r="F2" s="10"/>
      <c r="G2" s="10"/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2.75" customHeight="1" x14ac:dyDescent="0.3">
      <c r="A3" s="9"/>
      <c r="B3" s="8"/>
      <c r="C3" s="10"/>
      <c r="D3" s="10"/>
      <c r="E3" s="10"/>
      <c r="F3" s="10"/>
      <c r="G3" s="10"/>
      <c r="H3" s="12"/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5.25" customHeight="1" x14ac:dyDescent="0.3">
      <c r="A4" s="9"/>
      <c r="B4" s="8"/>
      <c r="C4" s="10"/>
      <c r="D4" s="10"/>
      <c r="E4" s="10"/>
      <c r="F4" s="10"/>
      <c r="G4" s="10"/>
      <c r="H4" s="1" t="s">
        <v>5</v>
      </c>
      <c r="I4" s="9" t="s">
        <v>3</v>
      </c>
      <c r="J4" s="9" t="s">
        <v>6</v>
      </c>
      <c r="K4" s="9"/>
      <c r="L4" s="11" t="s">
        <v>7</v>
      </c>
      <c r="M4" s="9" t="s">
        <v>2</v>
      </c>
      <c r="N4" s="9"/>
      <c r="O4" s="9"/>
      <c r="P4" s="9" t="s">
        <v>8</v>
      </c>
      <c r="Q4" s="8" t="s">
        <v>9</v>
      </c>
      <c r="R4" s="9" t="s">
        <v>288</v>
      </c>
      <c r="S4" s="8" t="s">
        <v>22</v>
      </c>
      <c r="T4" s="8"/>
      <c r="U4" s="9" t="s">
        <v>10</v>
      </c>
      <c r="V4" s="9"/>
    </row>
    <row r="5" spans="1:22" ht="86.25" customHeight="1" x14ac:dyDescent="0.3">
      <c r="A5" s="9"/>
      <c r="B5" s="8"/>
      <c r="C5" s="3" t="s">
        <v>247</v>
      </c>
      <c r="D5" s="4" t="s">
        <v>239</v>
      </c>
      <c r="E5" s="4" t="s">
        <v>222</v>
      </c>
      <c r="F5" s="4" t="s">
        <v>232</v>
      </c>
      <c r="G5" s="5" t="s">
        <v>28</v>
      </c>
      <c r="H5" s="1" t="s">
        <v>23</v>
      </c>
      <c r="I5" s="9"/>
      <c r="J5" s="1" t="s">
        <v>24</v>
      </c>
      <c r="K5" s="2" t="s">
        <v>11</v>
      </c>
      <c r="L5" s="11"/>
      <c r="M5" s="1" t="s">
        <v>25</v>
      </c>
      <c r="N5" s="1" t="s">
        <v>26</v>
      </c>
      <c r="O5" s="1" t="s">
        <v>27</v>
      </c>
      <c r="P5" s="9"/>
      <c r="Q5" s="8"/>
      <c r="R5" s="9"/>
      <c r="S5" s="5" t="s">
        <v>12</v>
      </c>
      <c r="T5" s="1" t="s">
        <v>13</v>
      </c>
      <c r="U5" s="1" t="s">
        <v>14</v>
      </c>
      <c r="V5" s="1" t="s">
        <v>15</v>
      </c>
    </row>
    <row r="6" spans="1:22" ht="15.6" x14ac:dyDescent="0.3">
      <c r="A6" s="9"/>
      <c r="B6" s="5" t="s">
        <v>29</v>
      </c>
      <c r="C6" s="3" t="s">
        <v>248</v>
      </c>
      <c r="D6" s="4" t="s">
        <v>240</v>
      </c>
      <c r="E6" s="4" t="s">
        <v>290</v>
      </c>
      <c r="F6" s="4" t="s">
        <v>233</v>
      </c>
      <c r="G6" s="5" t="s">
        <v>40</v>
      </c>
      <c r="H6" s="1" t="s">
        <v>32</v>
      </c>
      <c r="I6" s="1" t="s">
        <v>31</v>
      </c>
      <c r="J6" s="1" t="s">
        <v>16</v>
      </c>
      <c r="K6" s="1"/>
      <c r="L6" s="1"/>
      <c r="M6" s="1" t="s">
        <v>33</v>
      </c>
      <c r="N6" s="1" t="s">
        <v>34</v>
      </c>
      <c r="O6" s="1" t="s">
        <v>35</v>
      </c>
      <c r="P6" s="1" t="s">
        <v>36</v>
      </c>
      <c r="Q6" s="5" t="s">
        <v>37</v>
      </c>
      <c r="R6" s="1" t="s">
        <v>38</v>
      </c>
      <c r="S6" s="5" t="s">
        <v>39</v>
      </c>
      <c r="T6" s="1" t="s">
        <v>41</v>
      </c>
      <c r="U6" s="1" t="s">
        <v>42</v>
      </c>
      <c r="V6" s="1" t="s">
        <v>43</v>
      </c>
    </row>
    <row r="7" spans="1:22" ht="12.75" customHeight="1" x14ac:dyDescent="0.3">
      <c r="A7" s="9"/>
      <c r="B7" s="5" t="s">
        <v>44</v>
      </c>
      <c r="C7" s="3" t="s">
        <v>249</v>
      </c>
      <c r="D7" s="4" t="s">
        <v>241</v>
      </c>
      <c r="E7" s="4" t="s">
        <v>223</v>
      </c>
      <c r="F7" s="4" t="s">
        <v>234</v>
      </c>
      <c r="G7" s="5" t="s">
        <v>54</v>
      </c>
      <c r="H7" s="1" t="s">
        <v>46</v>
      </c>
      <c r="I7" s="1" t="s">
        <v>30</v>
      </c>
      <c r="J7" s="1" t="s">
        <v>17</v>
      </c>
      <c r="K7" s="1"/>
      <c r="L7" s="1"/>
      <c r="M7" s="1" t="s">
        <v>47</v>
      </c>
      <c r="N7" s="1" t="s">
        <v>48</v>
      </c>
      <c r="O7" s="1" t="s">
        <v>49</v>
      </c>
      <c r="P7" s="1" t="s">
        <v>50</v>
      </c>
      <c r="Q7" s="5" t="s">
        <v>51</v>
      </c>
      <c r="R7" s="1" t="s">
        <v>52</v>
      </c>
      <c r="S7" s="5" t="s">
        <v>53</v>
      </c>
      <c r="T7" s="1" t="s">
        <v>18</v>
      </c>
      <c r="U7" s="1" t="s">
        <v>55</v>
      </c>
      <c r="V7" s="1" t="s">
        <v>56</v>
      </c>
    </row>
    <row r="8" spans="1:22" ht="31.2" x14ac:dyDescent="0.3">
      <c r="A8" s="9"/>
      <c r="B8" s="5" t="s">
        <v>57</v>
      </c>
      <c r="C8" s="3" t="s">
        <v>250</v>
      </c>
      <c r="D8" s="4" t="s">
        <v>242</v>
      </c>
      <c r="E8" s="4" t="s">
        <v>291</v>
      </c>
      <c r="F8" s="4" t="s">
        <v>235</v>
      </c>
      <c r="G8" s="5" t="s">
        <v>66</v>
      </c>
      <c r="H8" s="1" t="s">
        <v>58</v>
      </c>
      <c r="I8" s="1" t="s">
        <v>45</v>
      </c>
      <c r="J8" s="1"/>
      <c r="K8" s="1"/>
      <c r="L8" s="1"/>
      <c r="M8" s="1" t="s">
        <v>59</v>
      </c>
      <c r="N8" s="1" t="s">
        <v>60</v>
      </c>
      <c r="O8" s="1" t="s">
        <v>61</v>
      </c>
      <c r="P8" s="1" t="s">
        <v>62</v>
      </c>
      <c r="Q8" s="5" t="s">
        <v>63</v>
      </c>
      <c r="R8" s="1" t="s">
        <v>64</v>
      </c>
      <c r="S8" s="5" t="s">
        <v>65</v>
      </c>
      <c r="T8" s="1" t="s">
        <v>19</v>
      </c>
      <c r="U8" s="1" t="s">
        <v>67</v>
      </c>
      <c r="V8" s="1" t="s">
        <v>68</v>
      </c>
    </row>
    <row r="9" spans="1:22" ht="31.2" x14ac:dyDescent="0.3">
      <c r="A9" s="9"/>
      <c r="B9" s="5" t="s">
        <v>69</v>
      </c>
      <c r="C9" s="3" t="s">
        <v>251</v>
      </c>
      <c r="D9" s="4" t="s">
        <v>243</v>
      </c>
      <c r="E9" s="4" t="s">
        <v>289</v>
      </c>
      <c r="F9" s="4" t="s">
        <v>236</v>
      </c>
      <c r="G9" s="5" t="s">
        <v>77</v>
      </c>
      <c r="H9" s="1" t="s">
        <v>70</v>
      </c>
      <c r="I9" s="1"/>
      <c r="J9" s="1"/>
      <c r="K9" s="1"/>
      <c r="L9" s="1"/>
      <c r="M9" s="1" t="s">
        <v>71</v>
      </c>
      <c r="N9" s="1" t="s">
        <v>72</v>
      </c>
      <c r="O9" s="1" t="s">
        <v>73</v>
      </c>
      <c r="P9" s="1" t="s">
        <v>74</v>
      </c>
      <c r="Q9" s="5" t="s">
        <v>75</v>
      </c>
      <c r="R9" s="1"/>
      <c r="S9" s="5" t="s">
        <v>76</v>
      </c>
      <c r="T9" s="1"/>
      <c r="U9" s="1" t="s">
        <v>78</v>
      </c>
      <c r="V9" s="1"/>
    </row>
    <row r="10" spans="1:22" ht="12.75" customHeight="1" x14ac:dyDescent="0.3">
      <c r="A10" s="9"/>
      <c r="B10" s="5" t="s">
        <v>79</v>
      </c>
      <c r="C10" s="3" t="s">
        <v>252</v>
      </c>
      <c r="D10" s="4" t="s">
        <v>244</v>
      </c>
      <c r="E10" s="4" t="s">
        <v>224</v>
      </c>
      <c r="F10" s="4" t="s">
        <v>237</v>
      </c>
      <c r="G10" s="5" t="s">
        <v>87</v>
      </c>
      <c r="H10" s="1" t="s">
        <v>80</v>
      </c>
      <c r="I10" s="1"/>
      <c r="J10" s="1"/>
      <c r="K10" s="1"/>
      <c r="L10" s="1"/>
      <c r="M10" s="1" t="s">
        <v>81</v>
      </c>
      <c r="N10" s="1" t="s">
        <v>82</v>
      </c>
      <c r="O10" s="1" t="s">
        <v>83</v>
      </c>
      <c r="P10" s="1" t="s">
        <v>84</v>
      </c>
      <c r="Q10" s="5" t="s">
        <v>85</v>
      </c>
      <c r="R10" s="1"/>
      <c r="S10" s="5" t="s">
        <v>86</v>
      </c>
      <c r="T10" s="1"/>
      <c r="U10" s="1"/>
      <c r="V10" s="1"/>
    </row>
    <row r="11" spans="1:22" ht="12.75" customHeight="1" x14ac:dyDescent="0.3">
      <c r="A11" s="9"/>
      <c r="B11" s="5" t="s">
        <v>88</v>
      </c>
      <c r="C11" s="3" t="s">
        <v>253</v>
      </c>
      <c r="D11" s="4"/>
      <c r="E11" s="4" t="s">
        <v>225</v>
      </c>
      <c r="F11" s="4" t="s">
        <v>238</v>
      </c>
      <c r="G11" s="5" t="s">
        <v>263</v>
      </c>
      <c r="H11" s="1"/>
      <c r="I11" s="1"/>
      <c r="J11" s="1"/>
      <c r="K11" s="1"/>
      <c r="L11" s="1"/>
      <c r="M11" s="1" t="s">
        <v>89</v>
      </c>
      <c r="N11" s="1" t="s">
        <v>90</v>
      </c>
      <c r="O11" s="1" t="s">
        <v>91</v>
      </c>
      <c r="P11" s="1"/>
      <c r="Q11" s="5" t="s">
        <v>92</v>
      </c>
      <c r="R11" s="1"/>
      <c r="S11" s="5" t="s">
        <v>93</v>
      </c>
      <c r="T11" s="1"/>
      <c r="U11" s="1"/>
      <c r="V11" s="1"/>
    </row>
    <row r="12" spans="1:22" ht="12.75" customHeight="1" x14ac:dyDescent="0.3">
      <c r="A12" s="9"/>
      <c r="B12" s="5"/>
      <c r="C12" s="3" t="s">
        <v>254</v>
      </c>
      <c r="D12" s="4"/>
      <c r="E12" s="4" t="s">
        <v>226</v>
      </c>
      <c r="F12" s="5"/>
      <c r="G12" s="5"/>
      <c r="H12" s="1"/>
      <c r="I12" s="1"/>
      <c r="J12" s="1"/>
      <c r="K12" s="1"/>
      <c r="L12" s="1"/>
      <c r="M12" s="1" t="s">
        <v>94</v>
      </c>
      <c r="N12" s="1" t="s">
        <v>95</v>
      </c>
      <c r="O12" s="1"/>
      <c r="P12" s="1"/>
      <c r="Q12" s="5" t="s">
        <v>96</v>
      </c>
      <c r="R12" s="1"/>
      <c r="S12" s="5" t="s">
        <v>97</v>
      </c>
      <c r="T12" s="1"/>
      <c r="U12" s="1"/>
      <c r="V12" s="1"/>
    </row>
    <row r="13" spans="1:22" ht="12.75" customHeight="1" x14ac:dyDescent="0.3">
      <c r="A13" s="9"/>
      <c r="B13" s="5"/>
      <c r="C13" s="3" t="s">
        <v>255</v>
      </c>
      <c r="D13" s="4"/>
      <c r="E13" s="4" t="s">
        <v>227</v>
      </c>
      <c r="F13" s="5"/>
      <c r="G13" s="5"/>
      <c r="H13" s="1"/>
      <c r="I13" s="1"/>
      <c r="J13" s="1"/>
      <c r="K13" s="1"/>
      <c r="L13" s="1"/>
      <c r="M13" s="1"/>
      <c r="N13" s="1" t="s">
        <v>99</v>
      </c>
      <c r="O13" s="1"/>
      <c r="P13" s="1"/>
      <c r="Q13" s="5" t="s">
        <v>100</v>
      </c>
      <c r="R13" s="1"/>
      <c r="S13" s="5" t="s">
        <v>101</v>
      </c>
      <c r="T13" s="1"/>
      <c r="U13" s="1"/>
      <c r="V13" s="1"/>
    </row>
    <row r="14" spans="1:22" ht="12.75" customHeight="1" x14ac:dyDescent="0.3">
      <c r="A14" s="9"/>
      <c r="B14" s="5"/>
      <c r="C14" s="3" t="s">
        <v>256</v>
      </c>
      <c r="D14" s="4"/>
      <c r="E14" s="4" t="s">
        <v>228</v>
      </c>
      <c r="F14" s="5"/>
      <c r="G14" s="5"/>
      <c r="H14" s="1"/>
      <c r="I14" s="1"/>
      <c r="J14" s="1"/>
      <c r="K14" s="1"/>
      <c r="L14" s="1"/>
      <c r="M14" s="1"/>
      <c r="N14" s="1" t="s">
        <v>102</v>
      </c>
      <c r="O14" s="1"/>
      <c r="P14" s="1"/>
      <c r="Q14" s="5" t="s">
        <v>103</v>
      </c>
      <c r="R14" s="1"/>
      <c r="S14" s="5" t="s">
        <v>104</v>
      </c>
      <c r="T14" s="1"/>
      <c r="U14" s="1"/>
      <c r="V14" s="1"/>
    </row>
    <row r="15" spans="1:22" ht="12.75" customHeight="1" x14ac:dyDescent="0.3">
      <c r="A15" s="9"/>
      <c r="B15" s="5"/>
      <c r="C15" s="3" t="s">
        <v>257</v>
      </c>
      <c r="D15" s="4"/>
      <c r="E15" s="4" t="s">
        <v>229</v>
      </c>
      <c r="F15" s="5"/>
      <c r="G15" s="5"/>
      <c r="H15" s="1"/>
      <c r="I15" s="1"/>
      <c r="J15" s="1"/>
      <c r="K15" s="1"/>
      <c r="L15" s="1"/>
      <c r="M15" s="1"/>
      <c r="N15" s="1"/>
      <c r="O15" s="1"/>
      <c r="P15" s="1"/>
      <c r="Q15" s="5" t="s">
        <v>105</v>
      </c>
      <c r="R15" s="1"/>
      <c r="S15" s="5" t="s">
        <v>106</v>
      </c>
      <c r="T15" s="1"/>
      <c r="U15" s="1"/>
      <c r="V15" s="1"/>
    </row>
    <row r="16" spans="1:22" ht="12.75" customHeight="1" x14ac:dyDescent="0.3">
      <c r="A16" s="9"/>
      <c r="B16" s="5"/>
      <c r="C16" s="3" t="s">
        <v>258</v>
      </c>
      <c r="D16" s="5"/>
      <c r="E16" s="4" t="s">
        <v>230</v>
      </c>
      <c r="F16" s="5"/>
      <c r="G16" s="5"/>
      <c r="H16" s="1"/>
      <c r="I16" s="1"/>
      <c r="J16" s="1"/>
      <c r="K16" s="1"/>
      <c r="L16" s="1"/>
      <c r="M16" s="1"/>
      <c r="N16" s="1"/>
      <c r="O16" s="1"/>
      <c r="P16" s="1"/>
      <c r="Q16" s="5" t="s">
        <v>107</v>
      </c>
      <c r="R16" s="1"/>
      <c r="S16" s="5" t="s">
        <v>108</v>
      </c>
      <c r="T16" s="1"/>
      <c r="U16" s="1"/>
      <c r="V16" s="1"/>
    </row>
    <row r="17" spans="1:22" ht="12.75" customHeight="1" x14ac:dyDescent="0.3">
      <c r="A17" s="9"/>
      <c r="B17" s="5"/>
      <c r="C17" s="3" t="s">
        <v>259</v>
      </c>
      <c r="D17" s="5"/>
      <c r="E17" s="4" t="s">
        <v>231</v>
      </c>
      <c r="F17" s="5"/>
      <c r="G17" s="5"/>
      <c r="H17" s="1"/>
      <c r="I17" s="1"/>
      <c r="J17" s="1"/>
      <c r="K17" s="1"/>
      <c r="L17" s="1"/>
      <c r="M17" s="1"/>
      <c r="N17" s="1"/>
      <c r="O17" s="1"/>
      <c r="P17" s="1"/>
      <c r="Q17" s="5" t="s">
        <v>109</v>
      </c>
      <c r="R17" s="1"/>
      <c r="S17" s="5"/>
      <c r="T17" s="1"/>
      <c r="U17" s="1"/>
      <c r="V17" s="1"/>
    </row>
    <row r="18" spans="1:22" ht="12.75" customHeight="1" x14ac:dyDescent="0.3">
      <c r="A18" s="9"/>
      <c r="B18" s="5"/>
      <c r="C18" s="25"/>
      <c r="D18" s="5"/>
      <c r="E18" s="5"/>
      <c r="F18" s="5"/>
      <c r="G18" s="5"/>
      <c r="H18" s="1"/>
      <c r="I18" s="1"/>
      <c r="J18" s="1"/>
      <c r="K18" s="1"/>
      <c r="L18" s="1"/>
      <c r="M18" s="1"/>
      <c r="N18" s="1"/>
      <c r="O18" s="1"/>
      <c r="P18" s="1"/>
      <c r="Q18" s="5" t="s">
        <v>98</v>
      </c>
      <c r="R18" s="1"/>
      <c r="S18" s="5"/>
      <c r="T18" s="1"/>
      <c r="U18" s="1"/>
      <c r="V18" s="1"/>
    </row>
    <row r="19" spans="1:22" ht="56.25" customHeight="1" x14ac:dyDescent="0.3">
      <c r="A19" s="1" t="s">
        <v>220</v>
      </c>
      <c r="B19" s="5"/>
      <c r="C19" s="6">
        <v>2</v>
      </c>
      <c r="D19" s="7">
        <v>3</v>
      </c>
      <c r="E19" s="7" t="s">
        <v>268</v>
      </c>
      <c r="F19" s="7">
        <v>2</v>
      </c>
      <c r="G19" s="7" t="s">
        <v>264</v>
      </c>
      <c r="H19" s="1" t="s">
        <v>113</v>
      </c>
      <c r="I19" s="1" t="s">
        <v>112</v>
      </c>
      <c r="J19" s="1"/>
      <c r="K19" s="1" t="s">
        <v>114</v>
      </c>
      <c r="L19" s="1" t="s">
        <v>115</v>
      </c>
      <c r="M19" s="1" t="s">
        <v>116</v>
      </c>
      <c r="N19" s="1"/>
      <c r="O19" s="1"/>
      <c r="P19" s="1" t="s">
        <v>117</v>
      </c>
      <c r="Q19" s="5" t="s">
        <v>118</v>
      </c>
      <c r="R19" s="1" t="s">
        <v>111</v>
      </c>
      <c r="S19" s="5" t="s">
        <v>119</v>
      </c>
      <c r="T19" s="1" t="s">
        <v>120</v>
      </c>
      <c r="U19" s="5"/>
      <c r="V19" s="1" t="s">
        <v>121</v>
      </c>
    </row>
    <row r="20" spans="1:22" ht="56.25" customHeight="1" x14ac:dyDescent="0.3">
      <c r="A20" s="1" t="s">
        <v>245</v>
      </c>
      <c r="B20" s="5"/>
      <c r="C20" s="6">
        <v>6</v>
      </c>
      <c r="D20" s="7">
        <v>1</v>
      </c>
      <c r="E20" s="7" t="s">
        <v>260</v>
      </c>
      <c r="F20" s="7" t="s">
        <v>262</v>
      </c>
      <c r="G20" s="7" t="s">
        <v>265</v>
      </c>
      <c r="H20" s="1" t="s">
        <v>123</v>
      </c>
      <c r="I20" s="1" t="s">
        <v>122</v>
      </c>
      <c r="J20" s="1"/>
      <c r="K20" s="1" t="s">
        <v>114</v>
      </c>
      <c r="L20" s="1" t="s">
        <v>115</v>
      </c>
      <c r="M20" s="1" t="s">
        <v>124</v>
      </c>
      <c r="N20" s="1"/>
      <c r="O20" s="1"/>
      <c r="P20" s="1" t="s">
        <v>117</v>
      </c>
      <c r="Q20" s="5" t="s">
        <v>118</v>
      </c>
      <c r="R20" s="1" t="s">
        <v>111</v>
      </c>
      <c r="S20" s="5"/>
      <c r="T20" s="5"/>
      <c r="U20" s="5"/>
      <c r="V20" s="5"/>
    </row>
    <row r="21" spans="1:22" ht="56.25" customHeight="1" x14ac:dyDescent="0.3">
      <c r="A21" s="1" t="s">
        <v>246</v>
      </c>
      <c r="B21" s="5"/>
      <c r="C21" s="6">
        <v>3</v>
      </c>
      <c r="D21" s="7">
        <v>2</v>
      </c>
      <c r="E21" s="7" t="s">
        <v>260</v>
      </c>
      <c r="F21" s="7" t="s">
        <v>262</v>
      </c>
      <c r="G21" s="7" t="s">
        <v>265</v>
      </c>
      <c r="H21" s="1" t="s">
        <v>126</v>
      </c>
      <c r="I21" s="1" t="s">
        <v>122</v>
      </c>
      <c r="J21" s="1" t="s">
        <v>127</v>
      </c>
      <c r="K21" s="1" t="s">
        <v>114</v>
      </c>
      <c r="L21" s="1" t="s">
        <v>128</v>
      </c>
      <c r="M21" s="1" t="s">
        <v>129</v>
      </c>
      <c r="N21" s="1" t="s">
        <v>130</v>
      </c>
      <c r="O21" s="1"/>
      <c r="P21" s="1" t="s">
        <v>131</v>
      </c>
      <c r="Q21" s="5" t="s">
        <v>132</v>
      </c>
      <c r="R21" s="1" t="s">
        <v>133</v>
      </c>
      <c r="S21" s="5" t="s">
        <v>119</v>
      </c>
      <c r="T21" s="1" t="s">
        <v>134</v>
      </c>
      <c r="U21" s="1" t="s">
        <v>135</v>
      </c>
      <c r="V21" s="1" t="s">
        <v>136</v>
      </c>
    </row>
    <row r="22" spans="1:22" ht="50.25" customHeight="1" x14ac:dyDescent="0.3">
      <c r="A22" s="1" t="s">
        <v>261</v>
      </c>
      <c r="B22" s="5"/>
      <c r="C22" s="6">
        <v>4</v>
      </c>
      <c r="D22" s="7" t="s">
        <v>262</v>
      </c>
      <c r="E22" s="7" t="s">
        <v>260</v>
      </c>
      <c r="F22" s="7" t="s">
        <v>262</v>
      </c>
      <c r="G22" s="7" t="s">
        <v>264</v>
      </c>
      <c r="H22" s="1" t="s">
        <v>138</v>
      </c>
      <c r="I22" s="1" t="s">
        <v>137</v>
      </c>
      <c r="J22" s="1" t="s">
        <v>139</v>
      </c>
      <c r="K22" s="1"/>
      <c r="L22" s="1" t="s">
        <v>140</v>
      </c>
      <c r="M22" s="1" t="s">
        <v>129</v>
      </c>
      <c r="N22" s="1" t="s">
        <v>141</v>
      </c>
      <c r="O22" s="1" t="s">
        <v>142</v>
      </c>
      <c r="P22" s="1" t="s">
        <v>143</v>
      </c>
      <c r="Q22" s="5" t="s">
        <v>144</v>
      </c>
      <c r="R22" s="1" t="s">
        <v>145</v>
      </c>
      <c r="S22" s="5"/>
      <c r="T22" s="1" t="s">
        <v>134</v>
      </c>
      <c r="U22" s="1" t="s">
        <v>146</v>
      </c>
      <c r="V22" s="1" t="s">
        <v>136</v>
      </c>
    </row>
    <row r="23" spans="1:22" ht="46.5" customHeight="1" x14ac:dyDescent="0.3">
      <c r="A23" s="1" t="s">
        <v>266</v>
      </c>
      <c r="B23" s="5"/>
      <c r="C23" s="6">
        <v>4</v>
      </c>
      <c r="D23" s="7">
        <v>2</v>
      </c>
      <c r="E23" s="7" t="s">
        <v>267</v>
      </c>
      <c r="F23" s="7" t="s">
        <v>262</v>
      </c>
      <c r="G23" s="7" t="s">
        <v>264</v>
      </c>
      <c r="H23" s="1" t="s">
        <v>148</v>
      </c>
      <c r="I23" s="1" t="s">
        <v>147</v>
      </c>
      <c r="J23" s="1" t="s">
        <v>149</v>
      </c>
      <c r="K23" s="1"/>
      <c r="L23" s="1" t="s">
        <v>150</v>
      </c>
      <c r="M23" s="1" t="s">
        <v>129</v>
      </c>
      <c r="N23" s="1" t="s">
        <v>141</v>
      </c>
      <c r="O23" s="1" t="s">
        <v>151</v>
      </c>
      <c r="P23" s="1" t="s">
        <v>152</v>
      </c>
      <c r="Q23" s="5" t="s">
        <v>132</v>
      </c>
      <c r="R23" s="1" t="s">
        <v>153</v>
      </c>
      <c r="S23" s="5"/>
      <c r="T23" s="1" t="s">
        <v>154</v>
      </c>
      <c r="U23" s="1" t="s">
        <v>155</v>
      </c>
      <c r="V23" s="1" t="s">
        <v>156</v>
      </c>
    </row>
    <row r="24" spans="1:22" ht="50.25" customHeight="1" x14ac:dyDescent="0.3">
      <c r="A24" s="1" t="s">
        <v>269</v>
      </c>
      <c r="B24" s="5"/>
      <c r="C24" s="6" t="s">
        <v>270</v>
      </c>
      <c r="D24" s="7">
        <v>2</v>
      </c>
      <c r="E24" s="7" t="s">
        <v>267</v>
      </c>
      <c r="F24" s="7" t="s">
        <v>262</v>
      </c>
      <c r="G24" s="7" t="s">
        <v>264</v>
      </c>
      <c r="H24" s="1" t="s">
        <v>158</v>
      </c>
      <c r="I24" s="1" t="s">
        <v>157</v>
      </c>
      <c r="J24" s="1" t="s">
        <v>159</v>
      </c>
      <c r="K24" s="1"/>
      <c r="L24" s="1" t="s">
        <v>128</v>
      </c>
      <c r="M24" s="1" t="s">
        <v>160</v>
      </c>
      <c r="N24" s="1" t="s">
        <v>161</v>
      </c>
      <c r="O24" s="1"/>
      <c r="P24" s="1" t="s">
        <v>162</v>
      </c>
      <c r="Q24" s="5" t="s">
        <v>118</v>
      </c>
      <c r="R24" s="1" t="s">
        <v>111</v>
      </c>
      <c r="S24" s="5"/>
      <c r="T24" s="1" t="s">
        <v>163</v>
      </c>
      <c r="U24" s="5" t="s">
        <v>221</v>
      </c>
      <c r="V24" s="1" t="s">
        <v>164</v>
      </c>
    </row>
    <row r="25" spans="1:22" ht="51.75" customHeight="1" x14ac:dyDescent="0.3">
      <c r="A25" s="1" t="s">
        <v>271</v>
      </c>
      <c r="B25" s="5"/>
      <c r="C25" s="6" t="s">
        <v>272</v>
      </c>
      <c r="D25" s="7" t="s">
        <v>273</v>
      </c>
      <c r="E25" s="7">
        <v>2</v>
      </c>
      <c r="F25" s="7" t="s">
        <v>262</v>
      </c>
      <c r="G25" s="7" t="s">
        <v>264</v>
      </c>
      <c r="H25" s="1" t="s">
        <v>165</v>
      </c>
      <c r="I25" s="1" t="s">
        <v>187</v>
      </c>
      <c r="J25" s="1" t="s">
        <v>166</v>
      </c>
      <c r="K25" s="1" t="s">
        <v>167</v>
      </c>
      <c r="L25" s="1" t="s">
        <v>128</v>
      </c>
      <c r="M25" s="1" t="s">
        <v>168</v>
      </c>
      <c r="N25" s="1"/>
      <c r="O25" s="1"/>
      <c r="P25" s="1" t="s">
        <v>169</v>
      </c>
      <c r="Q25" s="5" t="s">
        <v>118</v>
      </c>
      <c r="R25" s="1" t="s">
        <v>111</v>
      </c>
      <c r="S25" s="5"/>
      <c r="T25" s="1" t="s">
        <v>170</v>
      </c>
      <c r="U25" s="1" t="s">
        <v>171</v>
      </c>
      <c r="V25" s="1" t="s">
        <v>164</v>
      </c>
    </row>
    <row r="26" spans="1:22" ht="62.4" x14ac:dyDescent="0.3">
      <c r="A26" s="1" t="s">
        <v>274</v>
      </c>
      <c r="B26" s="5"/>
      <c r="C26" s="6">
        <v>6</v>
      </c>
      <c r="D26" s="7" t="s">
        <v>283</v>
      </c>
      <c r="E26" s="7" t="s">
        <v>260</v>
      </c>
      <c r="F26" s="7" t="s">
        <v>262</v>
      </c>
      <c r="G26" s="7" t="s">
        <v>125</v>
      </c>
      <c r="H26" s="1" t="s">
        <v>173</v>
      </c>
      <c r="I26" s="1" t="s">
        <v>172</v>
      </c>
      <c r="J26" s="1" t="s">
        <v>174</v>
      </c>
      <c r="K26" s="1" t="s">
        <v>114</v>
      </c>
      <c r="L26" s="1" t="s">
        <v>114</v>
      </c>
      <c r="M26" s="1" t="s">
        <v>175</v>
      </c>
      <c r="N26" s="1"/>
      <c r="O26" s="1"/>
      <c r="P26" s="1" t="s">
        <v>117</v>
      </c>
      <c r="Q26" s="5" t="s">
        <v>118</v>
      </c>
      <c r="R26" s="1" t="s">
        <v>111</v>
      </c>
      <c r="S26" s="5"/>
      <c r="T26" s="1" t="s">
        <v>170</v>
      </c>
      <c r="U26" s="1" t="s">
        <v>176</v>
      </c>
      <c r="V26" s="1" t="s">
        <v>177</v>
      </c>
    </row>
    <row r="27" spans="1:22" ht="72.75" customHeight="1" x14ac:dyDescent="0.3">
      <c r="A27" s="1" t="s">
        <v>275</v>
      </c>
      <c r="B27" s="5"/>
      <c r="C27" s="6">
        <v>3</v>
      </c>
      <c r="D27" s="7">
        <v>2</v>
      </c>
      <c r="E27" s="7" t="s">
        <v>260</v>
      </c>
      <c r="F27" s="7" t="s">
        <v>262</v>
      </c>
      <c r="G27" s="7" t="s">
        <v>264</v>
      </c>
      <c r="H27" s="1" t="s">
        <v>179</v>
      </c>
      <c r="I27" s="1" t="s">
        <v>178</v>
      </c>
      <c r="J27" s="1" t="s">
        <v>180</v>
      </c>
      <c r="K27" s="1" t="s">
        <v>114</v>
      </c>
      <c r="L27" s="1" t="s">
        <v>181</v>
      </c>
      <c r="M27" s="1" t="s">
        <v>168</v>
      </c>
      <c r="N27" s="1"/>
      <c r="O27" s="1"/>
      <c r="P27" s="1" t="s">
        <v>117</v>
      </c>
      <c r="Q27" s="5" t="s">
        <v>118</v>
      </c>
      <c r="R27" s="1" t="s">
        <v>111</v>
      </c>
      <c r="S27" s="5"/>
      <c r="T27" s="1" t="s">
        <v>182</v>
      </c>
      <c r="U27" s="1" t="s">
        <v>183</v>
      </c>
      <c r="V27" s="1" t="s">
        <v>184</v>
      </c>
    </row>
    <row r="28" spans="1:22" ht="31.5" customHeight="1" x14ac:dyDescent="0.3">
      <c r="A28" s="26" t="s">
        <v>277</v>
      </c>
      <c r="B28" s="4"/>
      <c r="C28" s="27">
        <v>5</v>
      </c>
      <c r="D28" s="28">
        <v>2</v>
      </c>
      <c r="E28" s="28" t="s">
        <v>260</v>
      </c>
      <c r="F28" s="28" t="s">
        <v>262</v>
      </c>
      <c r="G28" s="28" t="s">
        <v>284</v>
      </c>
      <c r="H28" s="29" t="s">
        <v>190</v>
      </c>
      <c r="I28" s="30" t="s">
        <v>186</v>
      </c>
      <c r="J28" s="30" t="s">
        <v>198</v>
      </c>
      <c r="K28" s="30"/>
      <c r="L28" s="1"/>
      <c r="M28" s="30" t="s">
        <v>200</v>
      </c>
      <c r="N28" s="1"/>
      <c r="O28" s="1"/>
      <c r="P28" s="30" t="s">
        <v>117</v>
      </c>
      <c r="Q28" s="5" t="s">
        <v>118</v>
      </c>
      <c r="R28" s="1" t="s">
        <v>111</v>
      </c>
      <c r="S28" s="5"/>
      <c r="T28" s="1"/>
      <c r="U28" s="30" t="s">
        <v>218</v>
      </c>
      <c r="V28" s="1"/>
    </row>
    <row r="29" spans="1:22" ht="72.75" customHeight="1" x14ac:dyDescent="0.3">
      <c r="A29" s="30" t="s">
        <v>276</v>
      </c>
      <c r="B29" s="4"/>
      <c r="C29" s="27">
        <v>4</v>
      </c>
      <c r="D29" s="28">
        <v>2</v>
      </c>
      <c r="E29" s="28" t="s">
        <v>260</v>
      </c>
      <c r="F29" s="28" t="s">
        <v>262</v>
      </c>
      <c r="G29" s="28" t="s">
        <v>265</v>
      </c>
      <c r="H29" s="29"/>
      <c r="I29" s="30" t="s">
        <v>185</v>
      </c>
      <c r="J29" s="30" t="s">
        <v>194</v>
      </c>
      <c r="K29" s="30"/>
      <c r="L29" s="1"/>
      <c r="M29" s="30" t="s">
        <v>199</v>
      </c>
      <c r="N29" s="1"/>
      <c r="O29" s="1"/>
      <c r="P29" s="30" t="s">
        <v>204</v>
      </c>
      <c r="Q29" s="5" t="s">
        <v>118</v>
      </c>
      <c r="R29" s="1" t="s">
        <v>111</v>
      </c>
      <c r="S29" s="5"/>
      <c r="T29" s="1"/>
      <c r="U29" s="30" t="s">
        <v>216</v>
      </c>
      <c r="V29" s="1"/>
    </row>
    <row r="30" spans="1:22" ht="24.75" customHeight="1" x14ac:dyDescent="0.3">
      <c r="A30" s="30" t="s">
        <v>278</v>
      </c>
      <c r="B30" s="4"/>
      <c r="C30" s="27">
        <v>5</v>
      </c>
      <c r="D30" s="28">
        <v>2</v>
      </c>
      <c r="E30" s="28" t="s">
        <v>260</v>
      </c>
      <c r="F30" s="28" t="s">
        <v>262</v>
      </c>
      <c r="G30" s="28" t="s">
        <v>264</v>
      </c>
      <c r="H30" s="30" t="s">
        <v>191</v>
      </c>
      <c r="I30" s="30" t="s">
        <v>188</v>
      </c>
      <c r="J30" s="30" t="s">
        <v>195</v>
      </c>
      <c r="K30" s="30"/>
      <c r="L30" s="1"/>
      <c r="M30" s="30" t="s">
        <v>199</v>
      </c>
      <c r="N30" s="1"/>
      <c r="O30" s="1"/>
      <c r="P30" s="30" t="s">
        <v>204</v>
      </c>
      <c r="Q30" s="5" t="s">
        <v>118</v>
      </c>
      <c r="R30" s="1" t="s">
        <v>111</v>
      </c>
      <c r="S30" s="5"/>
      <c r="T30" s="1"/>
      <c r="U30" s="30" t="s">
        <v>217</v>
      </c>
      <c r="V30" s="1"/>
    </row>
    <row r="31" spans="1:22" ht="27.75" customHeight="1" x14ac:dyDescent="0.3">
      <c r="A31" s="30" t="s">
        <v>279</v>
      </c>
      <c r="B31" s="4"/>
      <c r="C31" s="27" t="s">
        <v>285</v>
      </c>
      <c r="D31" s="28" t="s">
        <v>273</v>
      </c>
      <c r="E31" s="28" t="s">
        <v>260</v>
      </c>
      <c r="F31" s="28" t="s">
        <v>262</v>
      </c>
      <c r="G31" s="28" t="s">
        <v>264</v>
      </c>
      <c r="H31" s="30" t="s">
        <v>192</v>
      </c>
      <c r="I31" s="30" t="s">
        <v>189</v>
      </c>
      <c r="J31" s="30" t="s">
        <v>196</v>
      </c>
      <c r="K31" s="30"/>
      <c r="L31" s="1"/>
      <c r="M31" s="30" t="s">
        <v>202</v>
      </c>
      <c r="N31" s="1"/>
      <c r="O31" s="1"/>
      <c r="P31" s="30" t="s">
        <v>205</v>
      </c>
      <c r="Q31" s="5" t="s">
        <v>118</v>
      </c>
      <c r="R31" s="30" t="s">
        <v>209</v>
      </c>
      <c r="S31" s="5"/>
      <c r="T31" s="30" t="s">
        <v>212</v>
      </c>
      <c r="U31" s="30" t="s">
        <v>215</v>
      </c>
      <c r="V31" s="1"/>
    </row>
    <row r="32" spans="1:22" ht="25.5" customHeight="1" x14ac:dyDescent="0.3">
      <c r="A32" s="30" t="s">
        <v>280</v>
      </c>
      <c r="B32" s="4"/>
      <c r="C32" s="27" t="s">
        <v>285</v>
      </c>
      <c r="D32" s="28">
        <v>2</v>
      </c>
      <c r="E32" s="28" t="s">
        <v>260</v>
      </c>
      <c r="F32" s="28">
        <v>2</v>
      </c>
      <c r="G32" s="28" t="s">
        <v>264</v>
      </c>
      <c r="H32" s="30" t="s">
        <v>193</v>
      </c>
      <c r="I32" s="30" t="s">
        <v>189</v>
      </c>
      <c r="J32" s="30" t="s">
        <v>197</v>
      </c>
      <c r="K32" s="30"/>
      <c r="L32" s="1"/>
      <c r="M32" s="30" t="s">
        <v>199</v>
      </c>
      <c r="N32" s="1"/>
      <c r="O32" s="1"/>
      <c r="P32" s="30" t="s">
        <v>206</v>
      </c>
      <c r="Q32" s="5" t="s">
        <v>118</v>
      </c>
      <c r="R32" s="1" t="s">
        <v>111</v>
      </c>
      <c r="S32" s="5"/>
      <c r="T32" s="30" t="s">
        <v>212</v>
      </c>
      <c r="U32" s="30" t="s">
        <v>214</v>
      </c>
      <c r="V32" s="1"/>
    </row>
    <row r="33" spans="1:22" ht="31.2" x14ac:dyDescent="0.3">
      <c r="A33" s="30" t="s">
        <v>281</v>
      </c>
      <c r="B33" s="4"/>
      <c r="C33" s="27">
        <v>3</v>
      </c>
      <c r="D33" s="28" t="s">
        <v>262</v>
      </c>
      <c r="E33" s="28" t="s">
        <v>260</v>
      </c>
      <c r="F33" s="28">
        <v>3</v>
      </c>
      <c r="G33" s="28" t="s">
        <v>264</v>
      </c>
      <c r="H33" s="30" t="s">
        <v>192</v>
      </c>
      <c r="I33" s="30" t="s">
        <v>189</v>
      </c>
      <c r="J33" s="30" t="s">
        <v>197</v>
      </c>
      <c r="K33" s="30"/>
      <c r="L33" s="1"/>
      <c r="M33" s="30" t="s">
        <v>201</v>
      </c>
      <c r="N33" s="30" t="s">
        <v>102</v>
      </c>
      <c r="O33" s="30" t="s">
        <v>203</v>
      </c>
      <c r="P33" s="30" t="s">
        <v>207</v>
      </c>
      <c r="Q33" s="5" t="s">
        <v>118</v>
      </c>
      <c r="R33" s="30" t="s">
        <v>211</v>
      </c>
      <c r="S33" s="5"/>
      <c r="T33" s="30" t="s">
        <v>212</v>
      </c>
      <c r="U33" s="30" t="s">
        <v>213</v>
      </c>
      <c r="V33" s="1"/>
    </row>
    <row r="34" spans="1:22" ht="40.5" customHeight="1" x14ac:dyDescent="0.3">
      <c r="A34" s="30" t="s">
        <v>282</v>
      </c>
      <c r="B34" s="4"/>
      <c r="C34" s="27" t="s">
        <v>262</v>
      </c>
      <c r="D34" s="28">
        <v>2</v>
      </c>
      <c r="E34" s="28" t="s">
        <v>260</v>
      </c>
      <c r="F34" s="28" t="s">
        <v>262</v>
      </c>
      <c r="G34" s="28" t="s">
        <v>286</v>
      </c>
      <c r="H34" s="30" t="s">
        <v>191</v>
      </c>
      <c r="I34" s="30" t="s">
        <v>188</v>
      </c>
      <c r="J34" s="30" t="s">
        <v>198</v>
      </c>
      <c r="K34" s="30"/>
      <c r="L34" s="1"/>
      <c r="M34" s="30" t="s">
        <v>201</v>
      </c>
      <c r="N34" s="1"/>
      <c r="O34" s="1"/>
      <c r="P34" s="30" t="s">
        <v>208</v>
      </c>
      <c r="Q34" s="5" t="s">
        <v>118</v>
      </c>
      <c r="R34" s="1" t="s">
        <v>111</v>
      </c>
      <c r="S34" s="5"/>
      <c r="T34" s="1" t="s">
        <v>110</v>
      </c>
      <c r="U34" s="30" t="s">
        <v>210</v>
      </c>
      <c r="V34" s="1"/>
    </row>
  </sheetData>
  <mergeCells count="17">
    <mergeCell ref="R4:R5"/>
    <mergeCell ref="S4:T4"/>
    <mergeCell ref="U4:V4"/>
    <mergeCell ref="H28:H29"/>
    <mergeCell ref="S1:V3"/>
    <mergeCell ref="A1:A18"/>
    <mergeCell ref="C1:G4"/>
    <mergeCell ref="B1:B5"/>
    <mergeCell ref="L4:L5"/>
    <mergeCell ref="H1:I3"/>
    <mergeCell ref="M1:R3"/>
    <mergeCell ref="M4:O4"/>
    <mergeCell ref="I4:I5"/>
    <mergeCell ref="J4:K4"/>
    <mergeCell ref="J1:L3"/>
    <mergeCell ref="P4:P5"/>
    <mergeCell ref="Q4:Q5"/>
  </mergeCells>
  <pageMargins left="7.874015748031496E-2" right="0.70866141732283472" top="7.874015748031496E-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zoomScaleNormal="75" workbookViewId="0">
      <selection activeCell="M13" sqref="M13"/>
    </sheetView>
  </sheetViews>
  <sheetFormatPr defaultColWidth="15.5546875" defaultRowHeight="12.75" customHeight="1" x14ac:dyDescent="0.25"/>
  <cols>
    <col min="1" max="2" width="15.5546875" style="17"/>
    <col min="3" max="3" width="15.5546875" style="21"/>
    <col min="4" max="4" width="21.88671875" style="21" customWidth="1"/>
    <col min="5" max="6" width="15.5546875" style="21"/>
    <col min="7" max="16384" width="15.5546875" style="17"/>
  </cols>
  <sheetData>
    <row r="1" spans="1:11" ht="86.25" customHeight="1" x14ac:dyDescent="0.25">
      <c r="A1" s="14" t="s">
        <v>20</v>
      </c>
      <c r="B1" s="14" t="s">
        <v>362</v>
      </c>
      <c r="C1" s="18" t="s">
        <v>361</v>
      </c>
      <c r="D1" s="18" t="s">
        <v>360</v>
      </c>
      <c r="E1" s="18" t="s">
        <v>359</v>
      </c>
      <c r="F1" s="18" t="s">
        <v>358</v>
      </c>
      <c r="G1" s="13" t="s">
        <v>357</v>
      </c>
      <c r="H1" s="18" t="s">
        <v>356</v>
      </c>
      <c r="I1" s="14" t="s">
        <v>355</v>
      </c>
      <c r="J1" s="14"/>
      <c r="K1" s="14"/>
    </row>
    <row r="2" spans="1:11" ht="12.75" customHeight="1" x14ac:dyDescent="0.25">
      <c r="A2" s="16"/>
      <c r="B2" s="16"/>
      <c r="C2" s="18" t="s">
        <v>354</v>
      </c>
      <c r="D2" s="18" t="s">
        <v>353</v>
      </c>
      <c r="E2" s="18" t="s">
        <v>352</v>
      </c>
      <c r="F2" s="18" t="s">
        <v>351</v>
      </c>
      <c r="G2" s="13" t="s">
        <v>350</v>
      </c>
      <c r="H2" s="13" t="s">
        <v>349</v>
      </c>
      <c r="I2" s="16"/>
      <c r="J2" s="16"/>
      <c r="K2" s="16"/>
    </row>
    <row r="3" spans="1:11" ht="12.75" customHeight="1" x14ac:dyDescent="0.25">
      <c r="A3" s="16"/>
      <c r="B3" s="16"/>
      <c r="C3" s="18" t="s">
        <v>348</v>
      </c>
      <c r="D3" s="18" t="s">
        <v>347</v>
      </c>
      <c r="E3" s="18" t="s">
        <v>346</v>
      </c>
      <c r="F3" s="19" t="s">
        <v>345</v>
      </c>
      <c r="G3" s="13" t="s">
        <v>344</v>
      </c>
      <c r="H3" s="13" t="s">
        <v>343</v>
      </c>
      <c r="I3" s="16"/>
      <c r="J3" s="16"/>
      <c r="K3" s="16"/>
    </row>
    <row r="4" spans="1:11" ht="12.75" customHeight="1" x14ac:dyDescent="0.25">
      <c r="A4" s="16"/>
      <c r="B4" s="16"/>
      <c r="C4" s="18" t="s">
        <v>342</v>
      </c>
      <c r="D4" s="18" t="s">
        <v>341</v>
      </c>
      <c r="E4" s="18" t="s">
        <v>340</v>
      </c>
      <c r="F4" s="19" t="s">
        <v>339</v>
      </c>
      <c r="G4" s="13" t="s">
        <v>338</v>
      </c>
      <c r="H4" s="13" t="s">
        <v>337</v>
      </c>
      <c r="I4" s="16"/>
      <c r="J4" s="16"/>
      <c r="K4" s="16"/>
    </row>
    <row r="5" spans="1:11" ht="12.75" customHeight="1" x14ac:dyDescent="0.25">
      <c r="A5" s="16"/>
      <c r="B5" s="16"/>
      <c r="C5" s="18" t="s">
        <v>336</v>
      </c>
      <c r="D5" s="18" t="s">
        <v>335</v>
      </c>
      <c r="E5" s="18" t="s">
        <v>334</v>
      </c>
      <c r="F5" s="18" t="s">
        <v>333</v>
      </c>
      <c r="G5" s="13"/>
      <c r="H5" s="13" t="s">
        <v>332</v>
      </c>
      <c r="I5" s="16"/>
      <c r="J5" s="16"/>
      <c r="K5" s="16"/>
    </row>
    <row r="6" spans="1:11" ht="12.75" customHeight="1" x14ac:dyDescent="0.25">
      <c r="A6" s="16"/>
      <c r="B6" s="16"/>
      <c r="C6" s="18" t="s">
        <v>331</v>
      </c>
      <c r="D6" s="18" t="s">
        <v>330</v>
      </c>
      <c r="E6" s="18" t="s">
        <v>329</v>
      </c>
      <c r="F6" s="18"/>
      <c r="G6" s="13"/>
      <c r="H6" s="13"/>
      <c r="I6" s="16"/>
      <c r="J6" s="16"/>
      <c r="K6" s="16"/>
    </row>
    <row r="7" spans="1:11" ht="12.75" customHeight="1" x14ac:dyDescent="0.25">
      <c r="A7" s="16"/>
      <c r="B7" s="16"/>
      <c r="C7" s="18" t="s">
        <v>328</v>
      </c>
      <c r="D7" s="18"/>
      <c r="E7" s="18"/>
      <c r="F7" s="18"/>
      <c r="G7" s="13"/>
      <c r="H7" s="13"/>
      <c r="I7" s="16"/>
      <c r="J7" s="16"/>
      <c r="K7" s="16"/>
    </row>
    <row r="8" spans="1:11" ht="12.75" customHeight="1" x14ac:dyDescent="0.25">
      <c r="A8" s="16"/>
      <c r="B8" s="16"/>
      <c r="C8" s="18" t="s">
        <v>327</v>
      </c>
      <c r="D8" s="18"/>
      <c r="E8" s="18"/>
      <c r="F8" s="18"/>
      <c r="G8" s="13"/>
      <c r="H8" s="13"/>
      <c r="I8" s="16"/>
      <c r="J8" s="16"/>
      <c r="K8" s="16"/>
    </row>
    <row r="9" spans="1:11" ht="12.75" customHeight="1" x14ac:dyDescent="0.25">
      <c r="A9" s="16"/>
      <c r="B9" s="16"/>
      <c r="C9" s="18" t="s">
        <v>326</v>
      </c>
      <c r="D9" s="18"/>
      <c r="E9" s="18"/>
      <c r="F9" s="18"/>
      <c r="G9" s="13"/>
      <c r="H9" s="13"/>
      <c r="I9" s="16"/>
      <c r="J9" s="16"/>
      <c r="K9" s="16"/>
    </row>
    <row r="10" spans="1:11" ht="12.75" customHeight="1" x14ac:dyDescent="0.25">
      <c r="A10" s="16"/>
      <c r="B10" s="16"/>
      <c r="C10" s="18" t="s">
        <v>325</v>
      </c>
      <c r="D10" s="18"/>
      <c r="E10" s="18"/>
      <c r="F10" s="18"/>
      <c r="G10" s="13"/>
      <c r="H10" s="13"/>
      <c r="I10" s="16"/>
      <c r="J10" s="16"/>
      <c r="K10" s="16"/>
    </row>
    <row r="11" spans="1:11" ht="12.75" customHeight="1" x14ac:dyDescent="0.25">
      <c r="A11" s="16"/>
      <c r="B11" s="16"/>
      <c r="C11" s="18" t="s">
        <v>324</v>
      </c>
      <c r="D11" s="18"/>
      <c r="E11" s="18"/>
      <c r="F11" s="18"/>
      <c r="G11" s="13"/>
      <c r="H11" s="13"/>
      <c r="I11" s="16"/>
      <c r="J11" s="16"/>
      <c r="K11" s="16"/>
    </row>
    <row r="12" spans="1:11" ht="12.75" customHeight="1" x14ac:dyDescent="0.25">
      <c r="A12" s="15"/>
      <c r="B12" s="15"/>
      <c r="C12" s="18" t="s">
        <v>323</v>
      </c>
      <c r="D12" s="18"/>
      <c r="E12" s="18"/>
      <c r="F12" s="18"/>
      <c r="G12" s="13"/>
      <c r="H12" s="13"/>
      <c r="I12" s="15"/>
      <c r="J12" s="15"/>
      <c r="K12" s="15"/>
    </row>
    <row r="13" spans="1:11" ht="56.25" customHeight="1" x14ac:dyDescent="0.25">
      <c r="A13" s="13" t="s">
        <v>322</v>
      </c>
      <c r="B13" s="13" t="s">
        <v>321</v>
      </c>
      <c r="C13" s="18">
        <v>2</v>
      </c>
      <c r="D13" s="18">
        <v>1</v>
      </c>
      <c r="E13" s="18">
        <v>1</v>
      </c>
      <c r="F13" s="18">
        <v>2</v>
      </c>
      <c r="G13" s="13">
        <v>1</v>
      </c>
      <c r="H13" s="13">
        <v>1</v>
      </c>
      <c r="I13" s="13">
        <f t="shared" ref="I13:I28" si="0">SUM(C13:H13)</f>
        <v>8</v>
      </c>
      <c r="J13" s="13">
        <v>8</v>
      </c>
      <c r="K13" s="13" t="s">
        <v>321</v>
      </c>
    </row>
    <row r="14" spans="1:11" ht="56.25" customHeight="1" x14ac:dyDescent="0.25">
      <c r="A14" s="13" t="s">
        <v>320</v>
      </c>
      <c r="B14" s="13" t="s">
        <v>318</v>
      </c>
      <c r="C14" s="18">
        <v>2</v>
      </c>
      <c r="D14" s="18">
        <v>0</v>
      </c>
      <c r="E14" s="18">
        <v>1</v>
      </c>
      <c r="F14" s="18">
        <v>1</v>
      </c>
      <c r="G14" s="13">
        <v>1</v>
      </c>
      <c r="H14" s="13">
        <v>1</v>
      </c>
      <c r="I14" s="13">
        <f t="shared" si="0"/>
        <v>6</v>
      </c>
      <c r="J14" s="13">
        <f>AVERAGE(I14:I15)</f>
        <v>7.5</v>
      </c>
      <c r="K14" s="14" t="s">
        <v>318</v>
      </c>
    </row>
    <row r="15" spans="1:11" ht="82.5" customHeight="1" x14ac:dyDescent="0.25">
      <c r="A15" s="13" t="s">
        <v>319</v>
      </c>
      <c r="B15" s="13" t="s">
        <v>318</v>
      </c>
      <c r="C15" s="18">
        <v>2</v>
      </c>
      <c r="D15" s="18">
        <v>3</v>
      </c>
      <c r="E15" s="18">
        <v>1</v>
      </c>
      <c r="F15" s="18">
        <v>1</v>
      </c>
      <c r="G15" s="13">
        <v>1</v>
      </c>
      <c r="H15" s="13">
        <v>1</v>
      </c>
      <c r="I15" s="13">
        <f t="shared" si="0"/>
        <v>9</v>
      </c>
      <c r="J15" s="13"/>
      <c r="K15" s="15"/>
    </row>
    <row r="16" spans="1:11" ht="38.25" customHeight="1" x14ac:dyDescent="0.25">
      <c r="A16" s="13" t="s">
        <v>317</v>
      </c>
      <c r="B16" s="13" t="s">
        <v>316</v>
      </c>
      <c r="C16" s="18">
        <v>2</v>
      </c>
      <c r="D16" s="18">
        <v>3</v>
      </c>
      <c r="E16" s="18">
        <v>3</v>
      </c>
      <c r="F16" s="18">
        <v>1</v>
      </c>
      <c r="G16" s="13">
        <v>1</v>
      </c>
      <c r="H16" s="13">
        <v>1</v>
      </c>
      <c r="I16" s="13">
        <f t="shared" si="0"/>
        <v>11</v>
      </c>
      <c r="J16" s="13">
        <f>AVERAGE(I16:I18)</f>
        <v>12</v>
      </c>
      <c r="K16" s="14" t="s">
        <v>316</v>
      </c>
    </row>
    <row r="17" spans="1:11" ht="46.5" customHeight="1" x14ac:dyDescent="0.25">
      <c r="A17" s="13" t="s">
        <v>315</v>
      </c>
      <c r="B17" s="13" t="s">
        <v>314</v>
      </c>
      <c r="C17" s="18">
        <v>2</v>
      </c>
      <c r="D17" s="18">
        <v>3</v>
      </c>
      <c r="E17" s="18">
        <v>3</v>
      </c>
      <c r="F17" s="18">
        <v>2</v>
      </c>
      <c r="G17" s="13">
        <v>1</v>
      </c>
      <c r="H17" s="13">
        <v>2</v>
      </c>
      <c r="I17" s="13">
        <f t="shared" si="0"/>
        <v>13</v>
      </c>
      <c r="J17" s="13"/>
      <c r="K17" s="16"/>
    </row>
    <row r="18" spans="1:11" ht="50.25" customHeight="1" x14ac:dyDescent="0.25">
      <c r="A18" s="13" t="s">
        <v>313</v>
      </c>
      <c r="B18" s="13" t="s">
        <v>312</v>
      </c>
      <c r="C18" s="18">
        <v>2</v>
      </c>
      <c r="D18" s="18">
        <v>3</v>
      </c>
      <c r="E18" s="18">
        <v>2</v>
      </c>
      <c r="F18" s="18">
        <v>2</v>
      </c>
      <c r="G18" s="13">
        <v>1</v>
      </c>
      <c r="H18" s="13">
        <v>2</v>
      </c>
      <c r="I18" s="13">
        <f t="shared" si="0"/>
        <v>12</v>
      </c>
      <c r="J18" s="13"/>
      <c r="K18" s="15"/>
    </row>
    <row r="19" spans="1:11" ht="51.75" customHeight="1" x14ac:dyDescent="0.25">
      <c r="A19" s="13" t="s">
        <v>311</v>
      </c>
      <c r="B19" s="13" t="s">
        <v>310</v>
      </c>
      <c r="C19" s="18">
        <v>0</v>
      </c>
      <c r="D19" s="18">
        <v>1</v>
      </c>
      <c r="E19" s="18">
        <v>2</v>
      </c>
      <c r="F19" s="18">
        <v>1</v>
      </c>
      <c r="G19" s="13">
        <v>1</v>
      </c>
      <c r="H19" s="13">
        <v>1</v>
      </c>
      <c r="I19" s="13">
        <f t="shared" si="0"/>
        <v>6</v>
      </c>
      <c r="J19" s="13">
        <v>6</v>
      </c>
      <c r="K19" s="13" t="s">
        <v>310</v>
      </c>
    </row>
    <row r="20" spans="1:11" ht="56.25" customHeight="1" x14ac:dyDescent="0.25">
      <c r="A20" s="13" t="s">
        <v>309</v>
      </c>
      <c r="B20" s="13" t="s">
        <v>308</v>
      </c>
      <c r="C20" s="18">
        <v>2</v>
      </c>
      <c r="D20" s="18">
        <v>1</v>
      </c>
      <c r="E20" s="18">
        <v>1</v>
      </c>
      <c r="F20" s="18">
        <v>2</v>
      </c>
      <c r="G20" s="13">
        <v>1</v>
      </c>
      <c r="H20" s="13">
        <v>2</v>
      </c>
      <c r="I20" s="13">
        <f t="shared" si="0"/>
        <v>9</v>
      </c>
      <c r="J20" s="13">
        <v>9</v>
      </c>
      <c r="K20" s="13" t="s">
        <v>308</v>
      </c>
    </row>
    <row r="21" spans="1:11" ht="51.75" customHeight="1" x14ac:dyDescent="0.25">
      <c r="A21" s="13" t="s">
        <v>307</v>
      </c>
      <c r="B21" s="13" t="s">
        <v>306</v>
      </c>
      <c r="C21" s="18">
        <v>2</v>
      </c>
      <c r="D21" s="18">
        <v>3</v>
      </c>
      <c r="E21" s="18">
        <v>2</v>
      </c>
      <c r="F21" s="18">
        <v>2</v>
      </c>
      <c r="G21" s="13">
        <v>1</v>
      </c>
      <c r="H21" s="13">
        <v>2</v>
      </c>
      <c r="I21" s="13">
        <f t="shared" si="0"/>
        <v>12</v>
      </c>
      <c r="J21" s="13">
        <v>12</v>
      </c>
      <c r="K21" s="13" t="s">
        <v>306</v>
      </c>
    </row>
    <row r="22" spans="1:11" ht="64.5" customHeight="1" x14ac:dyDescent="0.25">
      <c r="A22" s="13" t="s">
        <v>305</v>
      </c>
      <c r="B22" s="13" t="s">
        <v>303</v>
      </c>
      <c r="C22" s="18">
        <v>0</v>
      </c>
      <c r="D22" s="18">
        <v>0</v>
      </c>
      <c r="E22" s="18">
        <v>1</v>
      </c>
      <c r="F22" s="18">
        <v>1</v>
      </c>
      <c r="G22" s="13">
        <v>1</v>
      </c>
      <c r="H22" s="13">
        <v>1</v>
      </c>
      <c r="I22" s="13">
        <f t="shared" si="0"/>
        <v>4</v>
      </c>
      <c r="J22" s="13">
        <f>AVERAGE(I22:I23)</f>
        <v>8</v>
      </c>
      <c r="K22" s="14" t="s">
        <v>303</v>
      </c>
    </row>
    <row r="23" spans="1:11" ht="72.75" customHeight="1" x14ac:dyDescent="0.25">
      <c r="A23" s="13" t="s">
        <v>304</v>
      </c>
      <c r="B23" s="13" t="s">
        <v>303</v>
      </c>
      <c r="C23" s="18">
        <v>2</v>
      </c>
      <c r="D23" s="18">
        <v>3</v>
      </c>
      <c r="E23" s="20">
        <v>2</v>
      </c>
      <c r="F23" s="18">
        <v>2</v>
      </c>
      <c r="G23" s="13">
        <v>2</v>
      </c>
      <c r="H23" s="13">
        <v>1</v>
      </c>
      <c r="I23" s="13">
        <f t="shared" si="0"/>
        <v>12</v>
      </c>
      <c r="J23" s="13"/>
      <c r="K23" s="15"/>
    </row>
    <row r="24" spans="1:11" ht="24.75" customHeight="1" x14ac:dyDescent="0.25">
      <c r="A24" s="13" t="s">
        <v>302</v>
      </c>
      <c r="B24" s="13" t="s">
        <v>301</v>
      </c>
      <c r="C24" s="18">
        <v>2</v>
      </c>
      <c r="D24" s="18">
        <v>3</v>
      </c>
      <c r="E24" s="18">
        <v>2</v>
      </c>
      <c r="F24" s="18">
        <v>2</v>
      </c>
      <c r="G24" s="13">
        <v>2</v>
      </c>
      <c r="H24" s="13">
        <v>2</v>
      </c>
      <c r="I24" s="13">
        <f t="shared" si="0"/>
        <v>13</v>
      </c>
      <c r="J24" s="13">
        <f>AVERAGE(I24:I26)</f>
        <v>12.666666666666666</v>
      </c>
      <c r="K24" s="14" t="s">
        <v>300</v>
      </c>
    </row>
    <row r="25" spans="1:11" ht="27.75" customHeight="1" x14ac:dyDescent="0.25">
      <c r="A25" s="13" t="s">
        <v>299</v>
      </c>
      <c r="B25" s="13" t="s">
        <v>298</v>
      </c>
      <c r="C25" s="18">
        <v>2</v>
      </c>
      <c r="D25" s="18">
        <v>3</v>
      </c>
      <c r="E25" s="18">
        <v>2</v>
      </c>
      <c r="F25" s="18">
        <v>3</v>
      </c>
      <c r="G25" s="13">
        <v>2</v>
      </c>
      <c r="H25" s="13">
        <v>2</v>
      </c>
      <c r="I25" s="13">
        <f t="shared" si="0"/>
        <v>14</v>
      </c>
      <c r="J25" s="13"/>
      <c r="K25" s="16"/>
    </row>
    <row r="26" spans="1:11" ht="25.5" customHeight="1" x14ac:dyDescent="0.25">
      <c r="A26" s="13" t="s">
        <v>297</v>
      </c>
      <c r="B26" s="13" t="s">
        <v>296</v>
      </c>
      <c r="C26" s="18">
        <v>2</v>
      </c>
      <c r="D26" s="18">
        <v>3</v>
      </c>
      <c r="E26" s="18">
        <v>2</v>
      </c>
      <c r="F26" s="18">
        <v>1</v>
      </c>
      <c r="G26" s="13">
        <v>2</v>
      </c>
      <c r="H26" s="13">
        <v>1</v>
      </c>
      <c r="I26" s="13">
        <f t="shared" si="0"/>
        <v>11</v>
      </c>
      <c r="J26" s="13"/>
      <c r="K26" s="15"/>
    </row>
    <row r="27" spans="1:11" ht="24.75" customHeight="1" x14ac:dyDescent="0.25">
      <c r="A27" s="13" t="s">
        <v>295</v>
      </c>
      <c r="B27" s="13" t="s">
        <v>294</v>
      </c>
      <c r="C27" s="18">
        <v>2</v>
      </c>
      <c r="D27" s="18">
        <v>1</v>
      </c>
      <c r="E27" s="18">
        <v>1</v>
      </c>
      <c r="F27" s="18">
        <v>2</v>
      </c>
      <c r="G27" s="13">
        <v>2</v>
      </c>
      <c r="H27" s="13">
        <v>1</v>
      </c>
      <c r="I27" s="13">
        <f t="shared" si="0"/>
        <v>9</v>
      </c>
      <c r="J27" s="13">
        <v>9</v>
      </c>
      <c r="K27" s="13" t="s">
        <v>294</v>
      </c>
    </row>
    <row r="28" spans="1:11" ht="40.5" customHeight="1" x14ac:dyDescent="0.25">
      <c r="A28" s="13" t="s">
        <v>293</v>
      </c>
      <c r="B28" s="13" t="s">
        <v>292</v>
      </c>
      <c r="C28" s="18">
        <v>2</v>
      </c>
      <c r="D28" s="18">
        <v>1</v>
      </c>
      <c r="E28" s="18">
        <v>1</v>
      </c>
      <c r="F28" s="18">
        <v>1</v>
      </c>
      <c r="G28" s="13">
        <v>1</v>
      </c>
      <c r="H28" s="13">
        <v>1</v>
      </c>
      <c r="I28" s="13">
        <f t="shared" si="0"/>
        <v>7</v>
      </c>
      <c r="J28" s="13">
        <v>7</v>
      </c>
      <c r="K28" s="13" t="s">
        <v>292</v>
      </c>
    </row>
  </sheetData>
  <mergeCells count="9">
    <mergeCell ref="I1:I12"/>
    <mergeCell ref="A1:A12"/>
    <mergeCell ref="B1:B12"/>
    <mergeCell ref="K14:K15"/>
    <mergeCell ref="K16:K18"/>
    <mergeCell ref="K24:K26"/>
    <mergeCell ref="K22:K23"/>
    <mergeCell ref="K1:K12"/>
    <mergeCell ref="J1:J12"/>
  </mergeCells>
  <pageMargins left="7.874015748031496E-2" right="0.70866141732283472" top="7.874015748031496E-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SUPPLEMENTARY_MATERIAL_1</vt:lpstr>
      <vt:lpstr>MISODI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bradakbalazs</dc:creator>
  <cp:lastModifiedBy>john doe</cp:lastModifiedBy>
  <cp:lastPrinted>2014-03-27T10:46:12Z</cp:lastPrinted>
  <dcterms:created xsi:type="dcterms:W3CDTF">2014-03-27T10:34:40Z</dcterms:created>
  <dcterms:modified xsi:type="dcterms:W3CDTF">2016-06-03T06:07:21Z</dcterms:modified>
</cp:coreProperties>
</file>