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\Desktop\Version Parasitology\Envio\"/>
    </mc:Choice>
  </mc:AlternateContent>
  <bookViews>
    <workbookView xWindow="0" yWindow="0" windowWidth="20490" windowHeight="753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27" i="1" l="1"/>
  <c r="AW32" i="1"/>
  <c r="AV32" i="1"/>
  <c r="AT32" i="1"/>
  <c r="AS32" i="1"/>
  <c r="AQ32" i="1"/>
  <c r="AP32" i="1"/>
  <c r="AN32" i="1"/>
  <c r="AM32" i="1"/>
  <c r="AK32" i="1"/>
  <c r="AJ32" i="1"/>
  <c r="AH32" i="1"/>
  <c r="AG32" i="1"/>
  <c r="AE32" i="1"/>
  <c r="AD32" i="1"/>
  <c r="AB32" i="1"/>
  <c r="AA32" i="1"/>
  <c r="Y32" i="1"/>
  <c r="X32" i="1"/>
  <c r="V32" i="1"/>
  <c r="U32" i="1"/>
  <c r="S32" i="1"/>
  <c r="R32" i="1"/>
  <c r="P32" i="1"/>
  <c r="O32" i="1"/>
  <c r="M32" i="1"/>
  <c r="L32" i="1"/>
  <c r="J32" i="1"/>
  <c r="I32" i="1"/>
  <c r="G32" i="1"/>
  <c r="F32" i="1"/>
  <c r="AW27" i="1"/>
  <c r="AV27" i="1"/>
  <c r="AT27" i="1"/>
  <c r="AQ27" i="1"/>
  <c r="AP27" i="1"/>
  <c r="AN27" i="1"/>
  <c r="AM27" i="1"/>
  <c r="AK27" i="1"/>
  <c r="AJ27" i="1"/>
  <c r="AH27" i="1"/>
  <c r="AG27" i="1"/>
  <c r="AE27" i="1"/>
  <c r="AD27" i="1"/>
  <c r="AB27" i="1"/>
  <c r="AA27" i="1"/>
  <c r="Y27" i="1"/>
  <c r="X27" i="1"/>
  <c r="V27" i="1"/>
  <c r="U27" i="1"/>
  <c r="S27" i="1"/>
  <c r="R27" i="1"/>
  <c r="P27" i="1"/>
  <c r="O27" i="1"/>
  <c r="M27" i="1"/>
  <c r="L27" i="1"/>
  <c r="J27" i="1"/>
  <c r="I27" i="1"/>
  <c r="G27" i="1"/>
  <c r="F27" i="1"/>
  <c r="AW17" i="1"/>
  <c r="AV17" i="1"/>
  <c r="AT17" i="1"/>
  <c r="AS17" i="1"/>
  <c r="AQ17" i="1"/>
  <c r="AP17" i="1"/>
  <c r="AN17" i="1"/>
  <c r="AM17" i="1"/>
  <c r="AK17" i="1"/>
  <c r="AJ17" i="1"/>
  <c r="AH17" i="1"/>
  <c r="AG17" i="1"/>
  <c r="AE17" i="1"/>
  <c r="AD17" i="1"/>
  <c r="AB17" i="1"/>
  <c r="AA17" i="1"/>
  <c r="Y17" i="1"/>
  <c r="X17" i="1"/>
  <c r="V17" i="1"/>
  <c r="U17" i="1"/>
  <c r="S17" i="1"/>
  <c r="R17" i="1"/>
  <c r="P17" i="1"/>
  <c r="O17" i="1"/>
  <c r="M17" i="1"/>
  <c r="L17" i="1"/>
  <c r="J17" i="1"/>
  <c r="I17" i="1"/>
  <c r="G17" i="1"/>
  <c r="F17" i="1"/>
  <c r="AW22" i="1"/>
  <c r="AV22" i="1"/>
  <c r="AT22" i="1"/>
  <c r="AS22" i="1"/>
  <c r="AQ22" i="1"/>
  <c r="AP22" i="1"/>
  <c r="AN22" i="1"/>
  <c r="AM22" i="1"/>
  <c r="AK22" i="1"/>
  <c r="AJ22" i="1"/>
  <c r="AH22" i="1"/>
  <c r="AG22" i="1"/>
  <c r="AE22" i="1"/>
  <c r="AD22" i="1"/>
  <c r="AB22" i="1"/>
  <c r="AA22" i="1"/>
  <c r="Y22" i="1"/>
  <c r="X22" i="1"/>
  <c r="V22" i="1"/>
  <c r="U22" i="1"/>
  <c r="S22" i="1"/>
  <c r="R22" i="1"/>
  <c r="P22" i="1"/>
  <c r="O22" i="1"/>
  <c r="M22" i="1"/>
  <c r="L22" i="1"/>
  <c r="J22" i="1"/>
  <c r="I22" i="1"/>
  <c r="AV37" i="1"/>
  <c r="AD52" i="1"/>
  <c r="P47" i="1"/>
  <c r="O47" i="1"/>
  <c r="AW47" i="1"/>
  <c r="AW52" i="1"/>
  <c r="AV47" i="1"/>
  <c r="AV52" i="1"/>
  <c r="AW42" i="1"/>
  <c r="AV42" i="1"/>
  <c r="AW12" i="1"/>
  <c r="AW37" i="1"/>
  <c r="AV12" i="1"/>
  <c r="AT47" i="1"/>
  <c r="AT52" i="1"/>
  <c r="AS47" i="1"/>
  <c r="AS52" i="1"/>
  <c r="AT42" i="1"/>
  <c r="AS42" i="1"/>
  <c r="AT12" i="1"/>
  <c r="AT37" i="1"/>
  <c r="AS12" i="1"/>
  <c r="AS37" i="1"/>
  <c r="AW7" i="1"/>
  <c r="AV7" i="1"/>
  <c r="AT7" i="1"/>
  <c r="AS7" i="1"/>
  <c r="AZ27" i="1" l="1"/>
  <c r="AZ42" i="1"/>
  <c r="AZ32" i="1"/>
  <c r="AZ17" i="1"/>
  <c r="AY17" i="1"/>
  <c r="AY42" i="1"/>
  <c r="AY32" i="1"/>
  <c r="AY27" i="1"/>
  <c r="AY7" i="1"/>
  <c r="AZ22" i="1"/>
  <c r="AY22" i="1"/>
  <c r="F22" i="1"/>
  <c r="G22" i="1"/>
  <c r="AZ12" i="1"/>
  <c r="AY52" i="1"/>
  <c r="AZ47" i="1"/>
  <c r="AY47" i="1"/>
  <c r="AY37" i="1"/>
  <c r="AY12" i="1"/>
  <c r="AZ7" i="1"/>
  <c r="AZ37" i="1"/>
  <c r="AZ52" i="1"/>
  <c r="Y52" i="1"/>
  <c r="X52" i="1"/>
  <c r="Y47" i="1"/>
  <c r="X47" i="1"/>
  <c r="Y37" i="1"/>
  <c r="X37" i="1"/>
  <c r="Y12" i="1"/>
  <c r="X12" i="1"/>
  <c r="Y7" i="1"/>
  <c r="X7" i="1"/>
  <c r="V7" i="1"/>
  <c r="U7" i="1"/>
  <c r="V12" i="1"/>
  <c r="U12" i="1"/>
  <c r="V37" i="1"/>
  <c r="U37" i="1"/>
  <c r="U42" i="1"/>
  <c r="V42" i="1"/>
  <c r="V47" i="1"/>
  <c r="U47" i="1"/>
  <c r="V52" i="1"/>
  <c r="U52" i="1"/>
  <c r="S52" i="1"/>
  <c r="R52" i="1"/>
  <c r="S47" i="1"/>
  <c r="R47" i="1"/>
  <c r="S42" i="1"/>
  <c r="S37" i="1"/>
  <c r="S12" i="1"/>
  <c r="S7" i="1"/>
  <c r="R42" i="1"/>
  <c r="R37" i="1"/>
  <c r="R12" i="1"/>
  <c r="R7" i="1"/>
  <c r="P42" i="1"/>
  <c r="P52" i="1"/>
  <c r="O52" i="1"/>
  <c r="O42" i="1"/>
  <c r="O12" i="1"/>
  <c r="P12" i="1"/>
  <c r="P37" i="1"/>
  <c r="O37" i="1"/>
  <c r="P7" i="1"/>
  <c r="O7" i="1"/>
  <c r="M52" i="1"/>
  <c r="L52" i="1"/>
  <c r="M47" i="1"/>
  <c r="L47" i="1"/>
  <c r="M42" i="1"/>
  <c r="L42" i="1"/>
  <c r="M37" i="1"/>
  <c r="M12" i="1"/>
  <c r="L37" i="1"/>
  <c r="L12" i="1"/>
  <c r="M7" i="1"/>
  <c r="L7" i="1"/>
  <c r="J7" i="1"/>
  <c r="I7" i="1"/>
  <c r="J12" i="1"/>
  <c r="I12" i="1"/>
  <c r="J37" i="1"/>
  <c r="I37" i="1"/>
  <c r="J42" i="1"/>
  <c r="I42" i="1"/>
  <c r="J47" i="1"/>
  <c r="I47" i="1"/>
  <c r="J52" i="1"/>
  <c r="I52" i="1"/>
  <c r="G7" i="1"/>
  <c r="G12" i="1"/>
  <c r="G37" i="1"/>
  <c r="G42" i="1"/>
  <c r="G47" i="1"/>
  <c r="G52" i="1"/>
  <c r="F52" i="1"/>
  <c r="F47" i="1"/>
  <c r="F42" i="1"/>
  <c r="F37" i="1"/>
  <c r="F12" i="1"/>
  <c r="F7" i="1"/>
  <c r="AQ7" i="1"/>
  <c r="AP7" i="1"/>
  <c r="AQ47" i="1"/>
  <c r="AQ52" i="1"/>
  <c r="AP47" i="1"/>
  <c r="AP52" i="1"/>
  <c r="AQ42" i="1"/>
  <c r="AP42" i="1"/>
  <c r="AQ12" i="1"/>
  <c r="AQ37" i="1"/>
  <c r="AP37" i="1"/>
  <c r="AN47" i="1"/>
  <c r="AN52" i="1"/>
  <c r="AN42" i="1"/>
  <c r="AN12" i="1"/>
  <c r="AN37" i="1"/>
  <c r="AM47" i="1"/>
  <c r="AM52" i="1"/>
  <c r="AM42" i="1"/>
  <c r="AM12" i="1"/>
  <c r="AM37" i="1"/>
  <c r="AK12" i="1"/>
  <c r="AK37" i="1"/>
  <c r="AJ12" i="1"/>
  <c r="AJ37" i="1"/>
  <c r="AK47" i="1"/>
  <c r="AK52" i="1"/>
  <c r="AJ47" i="1"/>
  <c r="AJ52" i="1"/>
  <c r="AH47" i="1"/>
  <c r="AH52" i="1"/>
  <c r="AG47" i="1"/>
  <c r="AG52" i="1"/>
  <c r="AH42" i="1"/>
  <c r="AG42" i="1"/>
  <c r="AH12" i="1"/>
  <c r="AH37" i="1"/>
  <c r="AG12" i="1"/>
  <c r="AG37" i="1"/>
  <c r="AE47" i="1"/>
  <c r="AE52" i="1"/>
  <c r="AD47" i="1"/>
  <c r="AE42" i="1"/>
  <c r="AD42" i="1"/>
  <c r="AE12" i="1"/>
  <c r="AE37" i="1"/>
  <c r="AD12" i="1"/>
  <c r="AD37" i="1"/>
  <c r="AB7" i="1"/>
  <c r="AB12" i="1"/>
  <c r="AB37" i="1"/>
  <c r="AA7" i="1"/>
  <c r="AA12" i="1"/>
  <c r="AA37" i="1"/>
  <c r="AB47" i="1"/>
  <c r="AB52" i="1"/>
  <c r="AA47" i="1"/>
  <c r="AA52" i="1"/>
  <c r="Y42" i="1" l="1"/>
  <c r="AK42" i="1" l="1"/>
  <c r="AJ42" i="1"/>
  <c r="AB42" i="1"/>
  <c r="AA42" i="1"/>
  <c r="X42" i="1"/>
  <c r="AP12" i="1"/>
  <c r="AN7" i="1"/>
  <c r="AM7" i="1"/>
  <c r="AK7" i="1"/>
  <c r="AJ7" i="1"/>
  <c r="AH7" i="1"/>
  <c r="AG7" i="1"/>
  <c r="AE7" i="1"/>
  <c r="AD7" i="1"/>
</calcChain>
</file>

<file path=xl/sharedStrings.xml><?xml version="1.0" encoding="utf-8"?>
<sst xmlns="http://schemas.openxmlformats.org/spreadsheetml/2006/main" count="115" uniqueCount="82">
  <si>
    <t>Group of mice</t>
  </si>
  <si>
    <t>Sample ID</t>
  </si>
  <si>
    <t>Bacteroides</t>
  </si>
  <si>
    <t>Akkermansia</t>
  </si>
  <si>
    <t>Prevotella</t>
  </si>
  <si>
    <t>Lactobacillus</t>
  </si>
  <si>
    <t>Oscillospira</t>
  </si>
  <si>
    <t>Odoribacter</t>
  </si>
  <si>
    <t>Ruminococcus</t>
  </si>
  <si>
    <t>Bifidobacterium</t>
  </si>
  <si>
    <t>Turicibacter</t>
  </si>
  <si>
    <t>Feces</t>
  </si>
  <si>
    <t>F10002</t>
  </si>
  <si>
    <t>F10003</t>
  </si>
  <si>
    <t>F10004</t>
  </si>
  <si>
    <t>F10005</t>
  </si>
  <si>
    <t>F20401</t>
  </si>
  <si>
    <t>F20405</t>
  </si>
  <si>
    <t>F30602</t>
  </si>
  <si>
    <t>F30604</t>
  </si>
  <si>
    <t>F30605</t>
  </si>
  <si>
    <t>F41001</t>
  </si>
  <si>
    <t>F41003</t>
  </si>
  <si>
    <t>Unclassified. Clostridiales</t>
  </si>
  <si>
    <t>Unclassified. S247</t>
  </si>
  <si>
    <t>Mean</t>
  </si>
  <si>
    <t>SD</t>
  </si>
  <si>
    <t>Unclassified. Rikenellaceae</t>
  </si>
  <si>
    <t>Unclassified. Lachnospiraceae</t>
  </si>
  <si>
    <t>Unclassified. Ruminococcaceae</t>
  </si>
  <si>
    <t>Others</t>
  </si>
  <si>
    <t>Media</t>
  </si>
  <si>
    <t>DS</t>
  </si>
  <si>
    <t>Unclassified. Bacteroidales</t>
  </si>
  <si>
    <t>0 weeks</t>
  </si>
  <si>
    <t>4 weeks</t>
  </si>
  <si>
    <t>6 weeks</t>
  </si>
  <si>
    <t>10 weeks</t>
  </si>
  <si>
    <t xml:space="preserve">Naïve </t>
  </si>
  <si>
    <t>Naïve</t>
  </si>
  <si>
    <t>F10001</t>
  </si>
  <si>
    <t>F10401</t>
  </si>
  <si>
    <t>F10402</t>
  </si>
  <si>
    <t>F10403</t>
  </si>
  <si>
    <t>F10404</t>
  </si>
  <si>
    <t>F10405</t>
  </si>
  <si>
    <t>F20402</t>
  </si>
  <si>
    <t>F20403</t>
  </si>
  <si>
    <t>F20404</t>
  </si>
  <si>
    <t>F10601</t>
  </si>
  <si>
    <t>F10602</t>
  </si>
  <si>
    <t>F10604</t>
  </si>
  <si>
    <t>F10605</t>
  </si>
  <si>
    <t>F10603</t>
  </si>
  <si>
    <t>F20601</t>
  </si>
  <si>
    <t>F20602</t>
  </si>
  <si>
    <t>F20603</t>
  </si>
  <si>
    <t>F20604</t>
  </si>
  <si>
    <t>F20605</t>
  </si>
  <si>
    <t>F30601</t>
  </si>
  <si>
    <t>F30603</t>
  </si>
  <si>
    <t>F11001</t>
  </si>
  <si>
    <t>F11002</t>
  </si>
  <si>
    <t>F11003</t>
  </si>
  <si>
    <t>F11004</t>
  </si>
  <si>
    <t>F11005</t>
  </si>
  <si>
    <t>F21001</t>
  </si>
  <si>
    <t>F21002</t>
  </si>
  <si>
    <t>F21003</t>
  </si>
  <si>
    <t>F21004</t>
  </si>
  <si>
    <t>F21005</t>
  </si>
  <si>
    <t>F31001</t>
  </si>
  <si>
    <t>F31002</t>
  </si>
  <si>
    <t>F31003</t>
  </si>
  <si>
    <t>F31004</t>
  </si>
  <si>
    <t>F31005</t>
  </si>
  <si>
    <t>F41002</t>
  </si>
  <si>
    <t>F41004</t>
  </si>
  <si>
    <t>F41005</t>
  </si>
  <si>
    <t>Primary infection</t>
  </si>
  <si>
    <t>Pzq treated</t>
  </si>
  <si>
    <t>Secondary infection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</si>
</sst>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Border="1"/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/>
    </xf>
    <xf numFmtId="2" fontId="0" fillId="0" borderId="0" xfId="0" applyNumberForma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7" xfId="0" applyBorder="1"/>
    <xf numFmtId="2" fontId="0" fillId="0" borderId="0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 textRotation="90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249115</xdr:colOff>
      <xdr:row>1</xdr:row>
      <xdr:rowOff>161192</xdr:rowOff>
    </xdr:from>
    <xdr:ext cx="30161270" cy="436786"/>
    <xdr:sp macro="" textlink="">
      <xdr:nvSpPr>
        <xdr:cNvPr id="2" name="CuadroTexto 1"/>
        <xdr:cNvSpPr txBox="1"/>
      </xdr:nvSpPr>
      <xdr:spPr>
        <a:xfrm>
          <a:off x="835269" y="351692"/>
          <a:ext cx="3016127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Supplementary Table S3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. Relative bacterial abundance expressed in percentage at genus level per feces sample of experimentally infected mice with  </a:t>
          </a:r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Echinostoma caproni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at each experimental time: 4, 6 and 10 weeks of the experiment. wks: weeks; wppi: weeks post-primary infection; wppt: weeks post-praziquantel treatment; wpsi: weeks post-secondary infection. Mean: mean value of relative abundance per group and experimental time; SD: standard deviation of relative abundance per group and experimental time.</a:t>
          </a:r>
          <a:endParaRPr lang="es-E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F57"/>
  <sheetViews>
    <sheetView tabSelected="1" zoomScale="65" zoomScaleNormal="55" workbookViewId="0">
      <selection activeCell="B2" sqref="B2"/>
    </sheetView>
  </sheetViews>
  <sheetFormatPr baseColWidth="10" defaultColWidth="8.85546875" defaultRowHeight="15" x14ac:dyDescent="0.25"/>
  <cols>
    <col min="3" max="3" width="21.140625" customWidth="1"/>
    <col min="4" max="4" width="14.85546875" customWidth="1"/>
    <col min="5" max="5" width="17.140625" customWidth="1"/>
    <col min="6" max="6" width="8.85546875" customWidth="1"/>
    <col min="7" max="7" width="10.42578125" customWidth="1"/>
    <col min="8" max="8" width="19.85546875" customWidth="1"/>
    <col min="9" max="10" width="8.85546875" customWidth="1"/>
    <col min="11" max="11" width="17.42578125" customWidth="1"/>
    <col min="12" max="13" width="8.85546875" customWidth="1"/>
    <col min="14" max="14" width="18.85546875" customWidth="1"/>
    <col min="15" max="16" width="8.85546875" customWidth="1"/>
    <col min="17" max="17" width="17.85546875" customWidth="1"/>
    <col min="18" max="19" width="8.85546875" customWidth="1"/>
    <col min="20" max="20" width="15.42578125" customWidth="1"/>
    <col min="21" max="22" width="8.85546875" customWidth="1"/>
    <col min="23" max="23" width="19.140625" customWidth="1"/>
    <col min="24" max="25" width="8.85546875" customWidth="1"/>
    <col min="26" max="26" width="23.85546875" customWidth="1"/>
    <col min="27" max="28" width="8.85546875" customWidth="1"/>
    <col min="29" max="29" width="20.5703125" customWidth="1"/>
    <col min="30" max="31" width="8.85546875" customWidth="1"/>
    <col min="32" max="32" width="16.140625" customWidth="1"/>
    <col min="33" max="34" width="8.85546875" customWidth="1"/>
    <col min="35" max="35" width="26.140625" style="1" customWidth="1"/>
    <col min="36" max="37" width="8.85546875" customWidth="1"/>
    <col min="38" max="38" width="19.140625" customWidth="1"/>
    <col min="39" max="40" width="8.85546875" customWidth="1"/>
    <col min="41" max="41" width="19.85546875" customWidth="1"/>
    <col min="42" max="43" width="8.85546875" customWidth="1"/>
    <col min="44" max="44" width="20.5703125" customWidth="1"/>
    <col min="45" max="46" width="8.85546875" customWidth="1"/>
    <col min="47" max="47" width="18.42578125" customWidth="1"/>
    <col min="48" max="49" width="8.85546875" customWidth="1"/>
    <col min="50" max="50" width="12.5703125" customWidth="1"/>
    <col min="51" max="52" width="8.85546875" customWidth="1"/>
    <col min="53" max="53" width="16.85546875" customWidth="1"/>
    <col min="54" max="55" width="8.85546875" customWidth="1"/>
    <col min="56" max="56" width="15.140625" customWidth="1"/>
    <col min="57" max="58" width="8.85546875" customWidth="1"/>
    <col min="59" max="59" width="11.42578125" customWidth="1"/>
    <col min="60" max="61" width="8.85546875" customWidth="1"/>
    <col min="62" max="62" width="14.42578125" customWidth="1"/>
    <col min="63" max="64" width="8.85546875" customWidth="1"/>
    <col min="65" max="65" width="17.140625" customWidth="1"/>
    <col min="66" max="67" width="8.85546875" customWidth="1"/>
    <col min="68" max="68" width="16.140625" customWidth="1"/>
    <col min="69" max="70" width="8.85546875" customWidth="1"/>
    <col min="71" max="71" width="12.85546875" customWidth="1"/>
    <col min="72" max="73" width="8.85546875" customWidth="1"/>
    <col min="74" max="74" width="16.140625" customWidth="1"/>
    <col min="75" max="76" width="8.85546875" customWidth="1"/>
    <col min="77" max="77" width="14.5703125" customWidth="1"/>
    <col min="78" max="79" width="8.85546875" customWidth="1"/>
    <col min="80" max="80" width="14.42578125" customWidth="1"/>
    <col min="81" max="82" width="8.85546875" customWidth="1"/>
    <col min="83" max="83" width="10.140625" customWidth="1"/>
    <col min="84" max="85" width="8.85546875" customWidth="1"/>
    <col min="86" max="86" width="17.140625" customWidth="1"/>
    <col min="87" max="88" width="8.85546875" customWidth="1"/>
    <col min="89" max="89" width="15.140625" customWidth="1"/>
    <col min="90" max="91" width="8.85546875" customWidth="1"/>
    <col min="92" max="92" width="16.140625" customWidth="1"/>
    <col min="93" max="94" width="8.85546875" customWidth="1"/>
    <col min="95" max="95" width="14.140625" customWidth="1"/>
    <col min="96" max="97" width="8.85546875" customWidth="1"/>
    <col min="98" max="98" width="12.140625" customWidth="1"/>
    <col min="99" max="100" width="8.85546875" customWidth="1"/>
    <col min="101" max="101" width="17.42578125" customWidth="1"/>
    <col min="102" max="103" width="8.85546875" customWidth="1"/>
    <col min="104" max="104" width="19.85546875" customWidth="1"/>
    <col min="105" max="106" width="8.85546875" customWidth="1"/>
    <col min="107" max="107" width="12.85546875" customWidth="1"/>
    <col min="108" max="109" width="8.85546875" customWidth="1"/>
    <col min="110" max="110" width="21.85546875" customWidth="1"/>
    <col min="113" max="113" width="14.140625" customWidth="1"/>
    <col min="116" max="116" width="18.5703125" customWidth="1"/>
    <col min="119" max="119" width="14.42578125" customWidth="1"/>
    <col min="122" max="122" width="17.5703125" customWidth="1"/>
    <col min="125" max="125" width="21.140625" customWidth="1"/>
    <col min="128" max="128" width="25.5703125" customWidth="1"/>
    <col min="131" max="131" width="14.85546875" customWidth="1"/>
  </cols>
  <sheetData>
    <row r="6" spans="1:110" ht="41.45" customHeight="1" x14ac:dyDescent="0.25">
      <c r="A6" s="5"/>
      <c r="B6" s="36"/>
      <c r="C6" s="35" t="s">
        <v>0</v>
      </c>
      <c r="D6" s="18" t="s">
        <v>1</v>
      </c>
      <c r="E6" s="22" t="s">
        <v>24</v>
      </c>
      <c r="F6" s="19" t="s">
        <v>25</v>
      </c>
      <c r="G6" s="19" t="s">
        <v>26</v>
      </c>
      <c r="H6" s="22" t="s">
        <v>23</v>
      </c>
      <c r="I6" s="19" t="s">
        <v>25</v>
      </c>
      <c r="J6" s="19" t="s">
        <v>26</v>
      </c>
      <c r="K6" s="22" t="s">
        <v>2</v>
      </c>
      <c r="L6" s="19" t="s">
        <v>25</v>
      </c>
      <c r="M6" s="19" t="s">
        <v>26</v>
      </c>
      <c r="N6" s="22" t="s">
        <v>3</v>
      </c>
      <c r="O6" s="19" t="s">
        <v>25</v>
      </c>
      <c r="P6" s="19" t="s">
        <v>26</v>
      </c>
      <c r="Q6" s="22" t="s">
        <v>27</v>
      </c>
      <c r="R6" s="19" t="s">
        <v>25</v>
      </c>
      <c r="S6" s="19" t="s">
        <v>26</v>
      </c>
      <c r="T6" s="22" t="s">
        <v>4</v>
      </c>
      <c r="U6" s="19" t="s">
        <v>25</v>
      </c>
      <c r="V6" s="19" t="s">
        <v>26</v>
      </c>
      <c r="W6" s="22" t="s">
        <v>33</v>
      </c>
      <c r="X6" s="19" t="s">
        <v>25</v>
      </c>
      <c r="Y6" s="19" t="s">
        <v>26</v>
      </c>
      <c r="Z6" s="22" t="s">
        <v>28</v>
      </c>
      <c r="AA6" s="19" t="s">
        <v>25</v>
      </c>
      <c r="AB6" s="19" t="s">
        <v>26</v>
      </c>
      <c r="AC6" s="22" t="s">
        <v>5</v>
      </c>
      <c r="AD6" s="19" t="s">
        <v>25</v>
      </c>
      <c r="AE6" s="19" t="s">
        <v>26</v>
      </c>
      <c r="AF6" s="22" t="s">
        <v>6</v>
      </c>
      <c r="AG6" s="19" t="s">
        <v>25</v>
      </c>
      <c r="AH6" s="19" t="s">
        <v>26</v>
      </c>
      <c r="AI6" s="22" t="s">
        <v>29</v>
      </c>
      <c r="AJ6" s="19" t="s">
        <v>25</v>
      </c>
      <c r="AK6" s="19" t="s">
        <v>26</v>
      </c>
      <c r="AL6" s="22" t="s">
        <v>7</v>
      </c>
      <c r="AM6" s="19" t="s">
        <v>25</v>
      </c>
      <c r="AN6" s="19" t="s">
        <v>26</v>
      </c>
      <c r="AO6" s="22" t="s">
        <v>8</v>
      </c>
      <c r="AP6" s="19" t="s">
        <v>25</v>
      </c>
      <c r="AQ6" s="19" t="s">
        <v>26</v>
      </c>
      <c r="AR6" s="29" t="s">
        <v>9</v>
      </c>
      <c r="AS6" s="20" t="s">
        <v>25</v>
      </c>
      <c r="AT6" s="20" t="s">
        <v>26</v>
      </c>
      <c r="AU6" s="30" t="s">
        <v>10</v>
      </c>
      <c r="AV6" s="20" t="s">
        <v>31</v>
      </c>
      <c r="AW6" s="20" t="s">
        <v>32</v>
      </c>
      <c r="AX6" s="30" t="s">
        <v>30</v>
      </c>
      <c r="AY6" s="20" t="s">
        <v>25</v>
      </c>
      <c r="AZ6" s="21" t="s">
        <v>26</v>
      </c>
      <c r="BA6" s="14"/>
      <c r="BB6" s="15"/>
      <c r="BC6" s="15"/>
      <c r="BD6" s="14"/>
      <c r="BE6" s="15"/>
      <c r="BF6" s="15"/>
      <c r="BG6" s="14"/>
      <c r="BH6" s="15"/>
      <c r="BI6" s="15"/>
      <c r="BJ6" s="14"/>
      <c r="BK6" s="15"/>
      <c r="BL6" s="15"/>
      <c r="BM6" s="14"/>
      <c r="BN6" s="15"/>
      <c r="BO6" s="15"/>
      <c r="BP6" s="14"/>
      <c r="BQ6" s="15"/>
      <c r="BR6" s="15"/>
      <c r="BS6" s="14"/>
      <c r="BT6" s="15"/>
      <c r="BU6" s="15"/>
      <c r="BV6" s="14"/>
      <c r="BW6" s="15"/>
      <c r="BX6" s="15"/>
      <c r="BY6" s="14"/>
      <c r="BZ6" s="15"/>
      <c r="CA6" s="15"/>
      <c r="CB6" s="14"/>
      <c r="CC6" s="15"/>
      <c r="CD6" s="15"/>
      <c r="CE6" s="14"/>
      <c r="CF6" s="15"/>
      <c r="CG6" s="15"/>
      <c r="CH6" s="14"/>
      <c r="CI6" s="15"/>
      <c r="CJ6" s="15"/>
      <c r="CK6" s="14"/>
      <c r="CL6" s="15"/>
      <c r="CM6" s="15"/>
      <c r="CN6" s="14"/>
      <c r="CO6" s="15"/>
      <c r="CP6" s="15"/>
      <c r="CQ6" s="14"/>
      <c r="CR6" s="15"/>
      <c r="CS6" s="15"/>
      <c r="CT6" s="14"/>
      <c r="CU6" s="15"/>
      <c r="CV6" s="15"/>
      <c r="CW6" s="14"/>
      <c r="CX6" s="15"/>
      <c r="CY6" s="15"/>
      <c r="CZ6" s="14"/>
      <c r="DA6" s="15"/>
      <c r="DB6" s="15"/>
      <c r="DC6" s="16"/>
      <c r="DD6" s="17"/>
      <c r="DE6" s="17"/>
    </row>
    <row r="7" spans="1:110" x14ac:dyDescent="0.25">
      <c r="A7" s="44" t="s">
        <v>11</v>
      </c>
      <c r="B7" s="54" t="s">
        <v>34</v>
      </c>
      <c r="C7" s="41" t="s">
        <v>38</v>
      </c>
      <c r="D7" s="6" t="s">
        <v>40</v>
      </c>
      <c r="E7" s="23">
        <v>29.91</v>
      </c>
      <c r="F7" s="47">
        <f>AVERAGE(E7:E11)</f>
        <v>35.116</v>
      </c>
      <c r="G7" s="47">
        <f>STDEV(E7:E11)</f>
        <v>3.1208380284788899</v>
      </c>
      <c r="H7" s="23">
        <v>14.47</v>
      </c>
      <c r="I7" s="47">
        <f>AVERAGE(H7:H11)</f>
        <v>13.798000000000002</v>
      </c>
      <c r="J7" s="47">
        <f>STDEV(H7:H11)</f>
        <v>1.6911445828195695</v>
      </c>
      <c r="K7" s="26">
        <v>7.43</v>
      </c>
      <c r="L7" s="47">
        <f>AVERAGE(K7:K11)</f>
        <v>6.2439999999999998</v>
      </c>
      <c r="M7" s="47">
        <f>STDEV(K7:K11)</f>
        <v>0.70787004457033054</v>
      </c>
      <c r="N7" s="26">
        <v>8.09</v>
      </c>
      <c r="O7" s="47">
        <f>AVERAGE(N7:N11)</f>
        <v>5.5819999999999999</v>
      </c>
      <c r="P7" s="47">
        <f>STDEV(N7:N11)</f>
        <v>2.1981060029034074</v>
      </c>
      <c r="Q7" s="26">
        <v>7.5</v>
      </c>
      <c r="R7" s="47">
        <f>AVERAGE(Q7:Q11)</f>
        <v>6.1899999999999995</v>
      </c>
      <c r="S7" s="47">
        <f>STDEV(Q7:Q11)</f>
        <v>0.86982756911931292</v>
      </c>
      <c r="T7" s="26">
        <v>4.8499999999999996</v>
      </c>
      <c r="U7" s="47">
        <f>AVERAGE(T7:T11)</f>
        <v>4.8140000000000001</v>
      </c>
      <c r="V7" s="47">
        <f>STDEV(T7:T11)</f>
        <v>1.1784014596053398</v>
      </c>
      <c r="W7" s="31">
        <v>4.0999999999999996</v>
      </c>
      <c r="X7" s="47">
        <f>AVERAGE(W7:W11)</f>
        <v>3.1360000000000001</v>
      </c>
      <c r="Y7" s="47">
        <f>STDEV(W7:W11)</f>
        <v>0.90965927687239201</v>
      </c>
      <c r="Z7" s="23">
        <v>2.66</v>
      </c>
      <c r="AA7" s="47">
        <f t="shared" ref="AA7" si="0">AVERAGE(Z7:Z11)</f>
        <v>3.3980000000000006</v>
      </c>
      <c r="AB7" s="47">
        <f>STDEV(Z7:Z11)</f>
        <v>1.0399615377503131</v>
      </c>
      <c r="AC7" s="23">
        <v>2.44</v>
      </c>
      <c r="AD7" s="47">
        <f>AVERAGE(AC7:AC11)</f>
        <v>3.2679999999999998</v>
      </c>
      <c r="AE7" s="47">
        <f>STDEV(AC7:AC11)</f>
        <v>1.3113046938068982</v>
      </c>
      <c r="AF7" s="23">
        <v>2.4300000000000002</v>
      </c>
      <c r="AG7" s="47">
        <f>AVERAGE(AF7:AF11)</f>
        <v>2.7220000000000004</v>
      </c>
      <c r="AH7" s="47">
        <f>STDEV(AF7:AF11)</f>
        <v>1.0438007472693245</v>
      </c>
      <c r="AI7" s="26">
        <v>2.1</v>
      </c>
      <c r="AJ7" s="47">
        <f>AVERAGE(AI7:AI11)</f>
        <v>1.8620000000000001</v>
      </c>
      <c r="AK7" s="47">
        <f>STDEV(AI7:AI11)</f>
        <v>0.91384900284456172</v>
      </c>
      <c r="AL7" s="26">
        <v>1.97</v>
      </c>
      <c r="AM7" s="47">
        <f>AVERAGE(AL7:AL11)</f>
        <v>1.8219999999999998</v>
      </c>
      <c r="AN7" s="47">
        <f>STDEV(AL7:AL11)</f>
        <v>0.40319970238084324</v>
      </c>
      <c r="AO7" s="26">
        <v>1.83</v>
      </c>
      <c r="AP7" s="47">
        <f>AVERAGE(AO7:AO11)</f>
        <v>2.1840000000000002</v>
      </c>
      <c r="AQ7" s="47">
        <f>STDEV(AO7:AO11)</f>
        <v>1.1038478155977838</v>
      </c>
      <c r="AR7" s="26">
        <v>0</v>
      </c>
      <c r="AS7" s="47">
        <f>AVERAGE(AR7:AR11)</f>
        <v>0</v>
      </c>
      <c r="AT7" s="47">
        <f>STDEV(AR7:AR11)</f>
        <v>0</v>
      </c>
      <c r="AU7" s="26">
        <v>0</v>
      </c>
      <c r="AV7" s="47">
        <f>AVERAGE(AU7:AU11)</f>
        <v>0</v>
      </c>
      <c r="AW7" s="47">
        <f>STDEV(AU7:AU11)</f>
        <v>0</v>
      </c>
      <c r="AX7" s="26">
        <v>10.220000000000013</v>
      </c>
      <c r="AY7" s="47">
        <f>AVERAGE(AX7:AX11)</f>
        <v>9.863999999999999</v>
      </c>
      <c r="AZ7" s="53">
        <f t="shared" ref="AZ7" si="1">STDEV(AX7:AX11)</f>
        <v>1.0799444430154772</v>
      </c>
      <c r="BA7" s="10"/>
      <c r="BB7" s="11"/>
      <c r="BC7" s="11"/>
      <c r="BD7" s="10"/>
      <c r="BE7" s="11"/>
      <c r="BF7" s="11"/>
      <c r="BG7" s="10"/>
      <c r="BH7" s="11"/>
      <c r="BI7" s="11"/>
      <c r="BJ7" s="10"/>
      <c r="BK7" s="11"/>
      <c r="BL7" s="11"/>
      <c r="BM7" s="10"/>
      <c r="BN7" s="11"/>
      <c r="BO7" s="11"/>
      <c r="BP7" s="10"/>
      <c r="BQ7" s="11"/>
      <c r="BR7" s="11"/>
      <c r="BS7" s="10"/>
      <c r="BT7" s="11"/>
      <c r="BU7" s="11"/>
      <c r="BV7" s="10"/>
      <c r="BW7" s="11"/>
      <c r="BX7" s="11"/>
      <c r="BY7" s="10"/>
      <c r="BZ7" s="11"/>
      <c r="CA7" s="11"/>
      <c r="CB7" s="10"/>
      <c r="CC7" s="11"/>
      <c r="CD7" s="11"/>
      <c r="CE7" s="10"/>
      <c r="CF7" s="11"/>
      <c r="CG7" s="11"/>
      <c r="CH7" s="10"/>
      <c r="CI7" s="11"/>
      <c r="CJ7" s="11"/>
      <c r="CK7" s="10"/>
      <c r="CL7" s="11"/>
      <c r="CM7" s="11"/>
      <c r="CN7" s="10"/>
      <c r="CO7" s="11"/>
      <c r="CP7" s="11"/>
      <c r="CQ7" s="10"/>
      <c r="CR7" s="11"/>
      <c r="CS7" s="11"/>
      <c r="CT7" s="10"/>
      <c r="CU7" s="11"/>
      <c r="CV7" s="11"/>
      <c r="CW7" s="10"/>
      <c r="CX7" s="11"/>
      <c r="CY7" s="11"/>
      <c r="CZ7" s="10"/>
      <c r="DA7" s="11"/>
      <c r="DB7" s="11"/>
      <c r="DC7" s="10"/>
      <c r="DD7" s="11"/>
      <c r="DE7" s="11"/>
      <c r="DF7" s="13"/>
    </row>
    <row r="8" spans="1:110" x14ac:dyDescent="0.25">
      <c r="A8" s="45"/>
      <c r="B8" s="54"/>
      <c r="C8" s="42"/>
      <c r="D8" s="8" t="s">
        <v>12</v>
      </c>
      <c r="E8" s="24">
        <v>36.08</v>
      </c>
      <c r="F8" s="48"/>
      <c r="G8" s="48"/>
      <c r="H8" s="24">
        <v>11.24</v>
      </c>
      <c r="I8" s="48"/>
      <c r="J8" s="48"/>
      <c r="K8" s="27">
        <v>5.92</v>
      </c>
      <c r="L8" s="48"/>
      <c r="M8" s="48"/>
      <c r="N8" s="27">
        <v>5.5</v>
      </c>
      <c r="O8" s="50"/>
      <c r="P8" s="48"/>
      <c r="Q8" s="27">
        <v>5.68</v>
      </c>
      <c r="R8" s="48"/>
      <c r="S8" s="48"/>
      <c r="T8" s="27">
        <v>6.03</v>
      </c>
      <c r="U8" s="48"/>
      <c r="V8" s="48"/>
      <c r="W8" s="31">
        <v>3.47</v>
      </c>
      <c r="X8" s="50"/>
      <c r="Y8" s="48"/>
      <c r="Z8" s="24">
        <v>4.8600000000000003</v>
      </c>
      <c r="AA8" s="50"/>
      <c r="AB8" s="50"/>
      <c r="AC8" s="24">
        <v>3.48</v>
      </c>
      <c r="AD8" s="48"/>
      <c r="AE8" s="48"/>
      <c r="AF8" s="24">
        <v>1.91</v>
      </c>
      <c r="AG8" s="48"/>
      <c r="AH8" s="48"/>
      <c r="AI8" s="27">
        <v>1.0900000000000001</v>
      </c>
      <c r="AJ8" s="48"/>
      <c r="AK8" s="48"/>
      <c r="AL8" s="27">
        <v>1.67</v>
      </c>
      <c r="AM8" s="48"/>
      <c r="AN8" s="48"/>
      <c r="AO8" s="27">
        <v>4.07</v>
      </c>
      <c r="AP8" s="48"/>
      <c r="AQ8" s="48"/>
      <c r="AR8" s="27">
        <v>0</v>
      </c>
      <c r="AS8" s="48"/>
      <c r="AT8" s="48"/>
      <c r="AU8" s="27">
        <v>0</v>
      </c>
      <c r="AV8" s="48"/>
      <c r="AW8" s="48"/>
      <c r="AX8" s="27">
        <v>9</v>
      </c>
      <c r="AY8" s="48"/>
      <c r="AZ8" s="51"/>
      <c r="BA8" s="10"/>
      <c r="BB8" s="11"/>
      <c r="BC8" s="11"/>
      <c r="BD8" s="10"/>
      <c r="BE8" s="11"/>
      <c r="BF8" s="11"/>
      <c r="BG8" s="10"/>
      <c r="BH8" s="11"/>
      <c r="BI8" s="11"/>
      <c r="BJ8" s="10"/>
      <c r="BK8" s="11"/>
      <c r="BL8" s="11"/>
      <c r="BM8" s="10"/>
      <c r="BN8" s="11"/>
      <c r="BO8" s="11"/>
      <c r="BP8" s="10"/>
      <c r="BQ8" s="11"/>
      <c r="BR8" s="11"/>
      <c r="BS8" s="10"/>
      <c r="BT8" s="11"/>
      <c r="BU8" s="11"/>
      <c r="BV8" s="10"/>
      <c r="BW8" s="11"/>
      <c r="BX8" s="11"/>
      <c r="BY8" s="10"/>
      <c r="BZ8" s="11"/>
      <c r="CA8" s="11"/>
      <c r="CB8" s="10"/>
      <c r="CC8" s="11"/>
      <c r="CD8" s="11"/>
      <c r="CE8" s="10"/>
      <c r="CF8" s="11"/>
      <c r="CG8" s="11"/>
      <c r="CH8" s="10"/>
      <c r="CI8" s="11"/>
      <c r="CJ8" s="11"/>
      <c r="CK8" s="10"/>
      <c r="CL8" s="11"/>
      <c r="CM8" s="11"/>
      <c r="CN8" s="10"/>
      <c r="CO8" s="11"/>
      <c r="CP8" s="11"/>
      <c r="CQ8" s="10"/>
      <c r="CR8" s="11"/>
      <c r="CS8" s="11"/>
      <c r="CT8" s="10"/>
      <c r="CU8" s="11"/>
      <c r="CV8" s="11"/>
      <c r="CW8" s="10"/>
      <c r="CX8" s="11"/>
      <c r="CY8" s="11"/>
      <c r="CZ8" s="10"/>
      <c r="DA8" s="11"/>
      <c r="DB8" s="11"/>
      <c r="DC8" s="10"/>
      <c r="DD8" s="11"/>
      <c r="DE8" s="11"/>
      <c r="DF8" s="13"/>
    </row>
    <row r="9" spans="1:110" x14ac:dyDescent="0.25">
      <c r="A9" s="45"/>
      <c r="B9" s="54"/>
      <c r="C9" s="42"/>
      <c r="D9" s="8" t="s">
        <v>13</v>
      </c>
      <c r="E9" s="24">
        <v>38.270000000000003</v>
      </c>
      <c r="F9" s="48"/>
      <c r="G9" s="48"/>
      <c r="H9" s="24">
        <v>15.9</v>
      </c>
      <c r="I9" s="48"/>
      <c r="J9" s="48"/>
      <c r="K9" s="27">
        <v>5.61</v>
      </c>
      <c r="L9" s="48"/>
      <c r="M9" s="48"/>
      <c r="N9" s="27">
        <v>2.1800000000000002</v>
      </c>
      <c r="O9" s="50"/>
      <c r="P9" s="48"/>
      <c r="Q9" s="27">
        <v>5.25</v>
      </c>
      <c r="R9" s="48"/>
      <c r="S9" s="48"/>
      <c r="T9" s="27">
        <v>2.92</v>
      </c>
      <c r="U9" s="48"/>
      <c r="V9" s="48"/>
      <c r="W9" s="31">
        <v>1.67</v>
      </c>
      <c r="X9" s="50"/>
      <c r="Y9" s="48"/>
      <c r="Z9" s="24">
        <v>3.88</v>
      </c>
      <c r="AA9" s="50"/>
      <c r="AB9" s="50"/>
      <c r="AC9" s="24">
        <v>1.82</v>
      </c>
      <c r="AD9" s="48"/>
      <c r="AE9" s="48"/>
      <c r="AF9" s="24">
        <v>4.53</v>
      </c>
      <c r="AG9" s="48"/>
      <c r="AH9" s="48"/>
      <c r="AI9" s="27">
        <v>3.34</v>
      </c>
      <c r="AJ9" s="48"/>
      <c r="AK9" s="48"/>
      <c r="AL9" s="27">
        <v>2.38</v>
      </c>
      <c r="AM9" s="48"/>
      <c r="AN9" s="48"/>
      <c r="AO9" s="27">
        <v>2.15</v>
      </c>
      <c r="AP9" s="48"/>
      <c r="AQ9" s="48"/>
      <c r="AR9" s="27">
        <v>0</v>
      </c>
      <c r="AS9" s="48"/>
      <c r="AT9" s="48"/>
      <c r="AU9" s="27">
        <v>0</v>
      </c>
      <c r="AV9" s="48"/>
      <c r="AW9" s="48"/>
      <c r="AX9" s="27">
        <v>10.099999999999994</v>
      </c>
      <c r="AY9" s="48"/>
      <c r="AZ9" s="51"/>
      <c r="BA9" s="10"/>
      <c r="BB9" s="11"/>
      <c r="BC9" s="11"/>
      <c r="BD9" s="10"/>
      <c r="BE9" s="11"/>
      <c r="BF9" s="11"/>
      <c r="BG9" s="10"/>
      <c r="BH9" s="11"/>
      <c r="BI9" s="11"/>
      <c r="BJ9" s="10"/>
      <c r="BK9" s="11"/>
      <c r="BL9" s="11"/>
      <c r="BM9" s="10"/>
      <c r="BN9" s="11"/>
      <c r="BO9" s="11"/>
      <c r="BP9" s="10"/>
      <c r="BQ9" s="11"/>
      <c r="BR9" s="11"/>
      <c r="BS9" s="10"/>
      <c r="BT9" s="11"/>
      <c r="BU9" s="11"/>
      <c r="BV9" s="10"/>
      <c r="BW9" s="11"/>
      <c r="BX9" s="11"/>
      <c r="BY9" s="10"/>
      <c r="BZ9" s="11"/>
      <c r="CA9" s="11"/>
      <c r="CB9" s="10"/>
      <c r="CC9" s="11"/>
      <c r="CD9" s="11"/>
      <c r="CE9" s="10"/>
      <c r="CF9" s="11"/>
      <c r="CG9" s="11"/>
      <c r="CH9" s="10"/>
      <c r="CI9" s="11"/>
      <c r="CJ9" s="11"/>
      <c r="CK9" s="10"/>
      <c r="CL9" s="11"/>
      <c r="CM9" s="11"/>
      <c r="CN9" s="10"/>
      <c r="CO9" s="11"/>
      <c r="CP9" s="11"/>
      <c r="CQ9" s="10"/>
      <c r="CR9" s="11"/>
      <c r="CS9" s="11"/>
      <c r="CT9" s="10"/>
      <c r="CU9" s="11"/>
      <c r="CV9" s="11"/>
      <c r="CW9" s="10"/>
      <c r="CX9" s="11"/>
      <c r="CY9" s="11"/>
      <c r="CZ9" s="10"/>
      <c r="DA9" s="11"/>
      <c r="DB9" s="11"/>
      <c r="DC9" s="10"/>
      <c r="DD9" s="11"/>
      <c r="DE9" s="11"/>
      <c r="DF9" s="13"/>
    </row>
    <row r="10" spans="1:110" x14ac:dyDescent="0.25">
      <c r="A10" s="45"/>
      <c r="B10" s="54"/>
      <c r="C10" s="42"/>
      <c r="D10" s="8" t="s">
        <v>14</v>
      </c>
      <c r="E10" s="24">
        <v>35.22</v>
      </c>
      <c r="F10" s="48"/>
      <c r="G10" s="48"/>
      <c r="H10" s="24">
        <v>13.73</v>
      </c>
      <c r="I10" s="48"/>
      <c r="J10" s="48"/>
      <c r="K10" s="27">
        <v>6.31</v>
      </c>
      <c r="L10" s="48"/>
      <c r="M10" s="48"/>
      <c r="N10" s="27">
        <v>5.37</v>
      </c>
      <c r="O10" s="50"/>
      <c r="P10" s="48"/>
      <c r="Q10" s="27">
        <v>5.98</v>
      </c>
      <c r="R10" s="48"/>
      <c r="S10" s="48"/>
      <c r="T10" s="27">
        <v>4.76</v>
      </c>
      <c r="U10" s="48"/>
      <c r="V10" s="48"/>
      <c r="W10" s="31">
        <v>2.99</v>
      </c>
      <c r="X10" s="50"/>
      <c r="Y10" s="48"/>
      <c r="Z10" s="24">
        <v>3.38</v>
      </c>
      <c r="AA10" s="50"/>
      <c r="AB10" s="50"/>
      <c r="AC10" s="24">
        <v>3.32</v>
      </c>
      <c r="AD10" s="48"/>
      <c r="AE10" s="48"/>
      <c r="AF10" s="24">
        <v>2.59</v>
      </c>
      <c r="AG10" s="48"/>
      <c r="AH10" s="48"/>
      <c r="AI10" s="27">
        <v>1.56</v>
      </c>
      <c r="AJ10" s="48"/>
      <c r="AK10" s="48"/>
      <c r="AL10" s="27">
        <v>1.81</v>
      </c>
      <c r="AM10" s="48"/>
      <c r="AN10" s="48"/>
      <c r="AO10" s="27">
        <v>1.62</v>
      </c>
      <c r="AP10" s="48"/>
      <c r="AQ10" s="48"/>
      <c r="AR10" s="27">
        <v>0</v>
      </c>
      <c r="AS10" s="48"/>
      <c r="AT10" s="48"/>
      <c r="AU10" s="27">
        <v>0</v>
      </c>
      <c r="AV10" s="48"/>
      <c r="AW10" s="48"/>
      <c r="AX10" s="27">
        <v>11.36</v>
      </c>
      <c r="AY10" s="48"/>
      <c r="AZ10" s="51"/>
      <c r="BA10" s="10"/>
      <c r="BB10" s="34"/>
      <c r="BC10" s="34"/>
      <c r="BD10" s="10"/>
      <c r="BE10" s="34"/>
      <c r="BF10" s="34"/>
      <c r="BG10" s="10"/>
      <c r="BH10" s="34"/>
      <c r="BI10" s="34"/>
      <c r="BJ10" s="10"/>
      <c r="BK10" s="34"/>
      <c r="BL10" s="34"/>
      <c r="BM10" s="10"/>
      <c r="BN10" s="34"/>
      <c r="BO10" s="34"/>
      <c r="BP10" s="10"/>
      <c r="BQ10" s="34"/>
      <c r="BR10" s="34"/>
      <c r="BS10" s="10"/>
      <c r="BT10" s="34"/>
      <c r="BU10" s="34"/>
      <c r="BV10" s="10"/>
      <c r="BW10" s="34"/>
      <c r="BX10" s="34"/>
      <c r="BY10" s="10"/>
      <c r="BZ10" s="34"/>
      <c r="CA10" s="34"/>
      <c r="CB10" s="10"/>
      <c r="CC10" s="34"/>
      <c r="CD10" s="34"/>
      <c r="CE10" s="10"/>
      <c r="CF10" s="34"/>
      <c r="CG10" s="34"/>
      <c r="CH10" s="10"/>
      <c r="CI10" s="34"/>
      <c r="CJ10" s="34"/>
      <c r="CK10" s="10"/>
      <c r="CL10" s="34"/>
      <c r="CM10" s="34"/>
      <c r="CN10" s="10"/>
      <c r="CO10" s="34"/>
      <c r="CP10" s="34"/>
      <c r="CQ10" s="10"/>
      <c r="CR10" s="34"/>
      <c r="CS10" s="34"/>
      <c r="CT10" s="10"/>
      <c r="CU10" s="34"/>
      <c r="CV10" s="34"/>
      <c r="CW10" s="10"/>
      <c r="CX10" s="34"/>
      <c r="CY10" s="34"/>
      <c r="CZ10" s="10"/>
      <c r="DA10" s="34"/>
      <c r="DB10" s="34"/>
      <c r="DC10" s="10"/>
      <c r="DD10" s="34"/>
      <c r="DE10" s="34"/>
      <c r="DF10" s="13"/>
    </row>
    <row r="11" spans="1:110" x14ac:dyDescent="0.25">
      <c r="A11" s="45"/>
      <c r="B11" s="55"/>
      <c r="C11" s="43"/>
      <c r="D11" s="7" t="s">
        <v>15</v>
      </c>
      <c r="E11" s="25">
        <v>36.1</v>
      </c>
      <c r="F11" s="49"/>
      <c r="G11" s="49"/>
      <c r="H11" s="25">
        <v>13.65</v>
      </c>
      <c r="I11" s="49"/>
      <c r="J11" s="49"/>
      <c r="K11" s="28">
        <v>5.95</v>
      </c>
      <c r="L11" s="49"/>
      <c r="M11" s="49"/>
      <c r="N11" s="28">
        <v>6.77</v>
      </c>
      <c r="O11" s="49"/>
      <c r="P11" s="49"/>
      <c r="Q11" s="28">
        <v>6.54</v>
      </c>
      <c r="R11" s="49"/>
      <c r="S11" s="49"/>
      <c r="T11" s="28">
        <v>5.51</v>
      </c>
      <c r="U11" s="49"/>
      <c r="V11" s="49"/>
      <c r="W11" s="31">
        <v>3.45</v>
      </c>
      <c r="X11" s="49"/>
      <c r="Y11" s="49"/>
      <c r="Z11" s="25">
        <v>2.21</v>
      </c>
      <c r="AA11" s="49"/>
      <c r="AB11" s="49"/>
      <c r="AC11" s="25">
        <v>5.28</v>
      </c>
      <c r="AD11" s="49"/>
      <c r="AE11" s="49"/>
      <c r="AF11" s="25">
        <v>2.15</v>
      </c>
      <c r="AG11" s="49"/>
      <c r="AH11" s="49"/>
      <c r="AI11" s="28">
        <v>1.22</v>
      </c>
      <c r="AJ11" s="49"/>
      <c r="AK11" s="49"/>
      <c r="AL11" s="28">
        <v>1.28</v>
      </c>
      <c r="AM11" s="49"/>
      <c r="AN11" s="49"/>
      <c r="AO11" s="25">
        <v>1.25</v>
      </c>
      <c r="AP11" s="49"/>
      <c r="AQ11" s="49"/>
      <c r="AR11" s="28">
        <v>0</v>
      </c>
      <c r="AS11" s="49"/>
      <c r="AT11" s="49"/>
      <c r="AU11" s="28">
        <v>0</v>
      </c>
      <c r="AV11" s="49"/>
      <c r="AW11" s="49"/>
      <c r="AX11" s="28">
        <v>8.6399999999999864</v>
      </c>
      <c r="AY11" s="49"/>
      <c r="AZ11" s="52"/>
      <c r="BA11" s="10"/>
      <c r="BB11" s="11"/>
      <c r="BC11" s="11"/>
      <c r="BD11" s="10"/>
      <c r="BE11" s="11"/>
      <c r="BF11" s="11"/>
      <c r="BG11" s="10"/>
      <c r="BH11" s="11"/>
      <c r="BI11" s="11"/>
      <c r="BJ11" s="10"/>
      <c r="BK11" s="11"/>
      <c r="BL11" s="11"/>
      <c r="BM11" s="10"/>
      <c r="BN11" s="11"/>
      <c r="BO11" s="11"/>
      <c r="BP11" s="10"/>
      <c r="BQ11" s="11"/>
      <c r="BR11" s="11"/>
      <c r="BS11" s="10"/>
      <c r="BT11" s="11"/>
      <c r="BU11" s="11"/>
      <c r="BV11" s="10"/>
      <c r="BW11" s="11"/>
      <c r="BX11" s="11"/>
      <c r="BY11" s="10"/>
      <c r="BZ11" s="11"/>
      <c r="CA11" s="11"/>
      <c r="CB11" s="10"/>
      <c r="CC11" s="11"/>
      <c r="CD11" s="11"/>
      <c r="CE11" s="10"/>
      <c r="CF11" s="11"/>
      <c r="CG11" s="11"/>
      <c r="CH11" s="10"/>
      <c r="CI11" s="11"/>
      <c r="CJ11" s="11"/>
      <c r="CK11" s="10"/>
      <c r="CL11" s="11"/>
      <c r="CM11" s="11"/>
      <c r="CN11" s="10"/>
      <c r="CO11" s="11"/>
      <c r="CP11" s="11"/>
      <c r="CQ11" s="10"/>
      <c r="CR11" s="11"/>
      <c r="CS11" s="11"/>
      <c r="CT11" s="10"/>
      <c r="CU11" s="11"/>
      <c r="CV11" s="11"/>
      <c r="CW11" s="10"/>
      <c r="CX11" s="11"/>
      <c r="CY11" s="11"/>
      <c r="CZ11" s="10"/>
      <c r="DA11" s="11"/>
      <c r="DB11" s="11"/>
      <c r="DC11" s="10"/>
      <c r="DD11" s="11"/>
      <c r="DE11" s="11"/>
      <c r="DF11" s="13"/>
    </row>
    <row r="12" spans="1:110" x14ac:dyDescent="0.25">
      <c r="A12" s="45"/>
      <c r="B12" s="56" t="s">
        <v>35</v>
      </c>
      <c r="C12" s="41" t="s">
        <v>39</v>
      </c>
      <c r="D12" s="3" t="s">
        <v>41</v>
      </c>
      <c r="E12" s="23">
        <v>23.02</v>
      </c>
      <c r="F12" s="47">
        <f>AVERAGE(E12:E16)</f>
        <v>28.995999999999999</v>
      </c>
      <c r="G12" s="47">
        <f>STDEV(E12:E16)</f>
        <v>3.6089375167769169</v>
      </c>
      <c r="H12" s="23">
        <v>33.51</v>
      </c>
      <c r="I12" s="47">
        <f>AVERAGE(H12:H16)</f>
        <v>25.192</v>
      </c>
      <c r="J12" s="47">
        <f>STDEV(H12:H16)</f>
        <v>4.8693141200789185</v>
      </c>
      <c r="K12" s="26">
        <v>4.47</v>
      </c>
      <c r="L12" s="47">
        <f>AVERAGE(K12:K16)</f>
        <v>7.4659999999999993</v>
      </c>
      <c r="M12" s="47">
        <f>STDEV(K12:K16)</f>
        <v>3.5857258679380397</v>
      </c>
      <c r="N12" s="26">
        <v>0.41</v>
      </c>
      <c r="O12" s="47">
        <f>AVERAGE(N12:N16)</f>
        <v>0.18</v>
      </c>
      <c r="P12" s="47">
        <f t="shared" ref="P12" si="2">STDEV(N12:N16)</f>
        <v>0.14916433890176295</v>
      </c>
      <c r="Q12" s="26">
        <v>6.58</v>
      </c>
      <c r="R12" s="47">
        <f>AVERAGE(Q12:Q16)</f>
        <v>9.6100000000000012</v>
      </c>
      <c r="S12" s="47">
        <f>STDEV(Q12:Q16)</f>
        <v>1.7721879132868483</v>
      </c>
      <c r="T12" s="26">
        <v>3.02</v>
      </c>
      <c r="U12" s="47">
        <f>AVERAGE(T12:T16)</f>
        <v>3.7959999999999994</v>
      </c>
      <c r="V12" s="47">
        <f>STDEV(T12:T16)</f>
        <v>1.1821717303336292</v>
      </c>
      <c r="W12" s="32">
        <v>0.74</v>
      </c>
      <c r="X12" s="47">
        <f>AVERAGE(W12:W16)</f>
        <v>1.952</v>
      </c>
      <c r="Y12" s="47">
        <f>STDEV(W12:W16)</f>
        <v>1.4301293647778863</v>
      </c>
      <c r="Z12" s="23">
        <v>4.26</v>
      </c>
      <c r="AA12" s="47">
        <f t="shared" ref="AA12" si="3">AVERAGE(Z12:Z16)</f>
        <v>4.0460000000000003</v>
      </c>
      <c r="AB12" s="47">
        <f t="shared" ref="AB12" si="4">STDEV(Z12:Z16)</f>
        <v>0.79908072182977818</v>
      </c>
      <c r="AC12" s="23">
        <v>0.17</v>
      </c>
      <c r="AD12" s="47">
        <f t="shared" ref="AD12" si="5">AVERAGE(AC12:AC16)</f>
        <v>0.33200000000000002</v>
      </c>
      <c r="AE12" s="47">
        <f t="shared" ref="AE12" si="6">STDEV(AC12:AC16)</f>
        <v>0.13791301606447443</v>
      </c>
      <c r="AF12" s="23">
        <v>5.98</v>
      </c>
      <c r="AG12" s="47">
        <f t="shared" ref="AG12" si="7">AVERAGE(AF12:AF16)</f>
        <v>3.5759999999999996</v>
      </c>
      <c r="AH12" s="47">
        <f t="shared" ref="AH12" si="8">STDEV(AF12:AF16)</f>
        <v>1.5401071391302616</v>
      </c>
      <c r="AI12" s="26">
        <v>3.75</v>
      </c>
      <c r="AJ12" s="47">
        <f t="shared" ref="AJ12" si="9">AVERAGE(AI12:AI16)</f>
        <v>3.07</v>
      </c>
      <c r="AK12" s="47">
        <f t="shared" ref="AK12" si="10">STDEV(AI12:AI16)</f>
        <v>0.46233105022267429</v>
      </c>
      <c r="AL12" s="26">
        <v>4.0999999999999996</v>
      </c>
      <c r="AM12" s="47">
        <f t="shared" ref="AM12" si="11">AVERAGE(AL12:AL16)</f>
        <v>4.8419999999999996</v>
      </c>
      <c r="AN12" s="47">
        <f t="shared" ref="AN12" si="12">STDEV(AL12:AL16)</f>
        <v>1.9645661098573413</v>
      </c>
      <c r="AO12" s="26">
        <v>2.69</v>
      </c>
      <c r="AP12" s="47">
        <f>AVERAGE(AO12:AO16)</f>
        <v>1.6379999999999999</v>
      </c>
      <c r="AQ12" s="47">
        <f t="shared" ref="AQ12" si="13">STDEV(AO12:AO14)</f>
        <v>0.84387992826783897</v>
      </c>
      <c r="AR12" s="26">
        <v>0</v>
      </c>
      <c r="AS12" s="50">
        <f t="shared" ref="AS12" si="14">AVERAGE(AR12:AR16)</f>
        <v>4.0000000000000001E-3</v>
      </c>
      <c r="AT12" s="50">
        <f t="shared" ref="AT12" si="15">STDEV(AR12:AR16)</f>
        <v>8.9442719099991595E-3</v>
      </c>
      <c r="AU12" s="26">
        <v>0.01</v>
      </c>
      <c r="AV12" s="50">
        <f t="shared" ref="AV12" si="16">AVERAGE(AU12:AU16)</f>
        <v>2E-3</v>
      </c>
      <c r="AW12" s="50">
        <f t="shared" ref="AW12" si="17">STDEV(AU12:AU16)</f>
        <v>4.4721359549995798E-3</v>
      </c>
      <c r="AX12" s="27">
        <v>7.2900000000000063</v>
      </c>
      <c r="AY12" s="47">
        <f t="shared" ref="AY12" si="18">AVERAGE(AX12:AX16)</f>
        <v>5.2979999999999965</v>
      </c>
      <c r="AZ12" s="53">
        <f t="shared" ref="AZ12" si="19">STDEV(AX12:AX16)</f>
        <v>1.3934023108922988</v>
      </c>
      <c r="BA12" s="10"/>
      <c r="BB12" s="11"/>
      <c r="BC12" s="11"/>
      <c r="BD12" s="10"/>
      <c r="BE12" s="11"/>
      <c r="BF12" s="11"/>
      <c r="BG12" s="10"/>
      <c r="BH12" s="11"/>
      <c r="BI12" s="11"/>
      <c r="BJ12" s="10"/>
      <c r="BK12" s="11"/>
      <c r="BL12" s="11"/>
      <c r="BM12" s="10"/>
      <c r="BN12" s="11"/>
      <c r="BO12" s="11"/>
      <c r="BP12" s="10"/>
      <c r="BQ12" s="11"/>
      <c r="BR12" s="11"/>
      <c r="BS12" s="10"/>
      <c r="BT12" s="11"/>
      <c r="BU12" s="11"/>
      <c r="BV12" s="10"/>
      <c r="BW12" s="11"/>
      <c r="BX12" s="11"/>
      <c r="BY12" s="10"/>
      <c r="BZ12" s="11"/>
      <c r="CA12" s="11"/>
      <c r="CB12" s="10"/>
      <c r="CC12" s="11"/>
      <c r="CD12" s="11"/>
      <c r="CE12" s="10"/>
      <c r="CF12" s="11"/>
      <c r="CG12" s="11"/>
      <c r="CH12" s="10"/>
      <c r="CI12" s="11"/>
      <c r="CJ12" s="11"/>
      <c r="CK12" s="10"/>
      <c r="CL12" s="11"/>
      <c r="CM12" s="11"/>
      <c r="CN12" s="10"/>
      <c r="CO12" s="11"/>
      <c r="CP12" s="11"/>
      <c r="CQ12" s="10"/>
      <c r="CR12" s="11"/>
      <c r="CS12" s="11"/>
      <c r="CT12" s="10"/>
      <c r="CU12" s="11"/>
      <c r="CV12" s="11"/>
      <c r="CW12" s="10"/>
      <c r="CX12" s="11"/>
      <c r="CY12" s="11"/>
      <c r="CZ12" s="10"/>
      <c r="DA12" s="11"/>
      <c r="DB12" s="11"/>
      <c r="DC12" s="10"/>
      <c r="DD12" s="11"/>
      <c r="DE12" s="11"/>
      <c r="DF12" s="13"/>
    </row>
    <row r="13" spans="1:110" x14ac:dyDescent="0.25">
      <c r="A13" s="45"/>
      <c r="B13" s="54"/>
      <c r="C13" s="42"/>
      <c r="D13" s="3" t="s">
        <v>42</v>
      </c>
      <c r="E13" s="24">
        <v>30.76</v>
      </c>
      <c r="F13" s="48"/>
      <c r="G13" s="48"/>
      <c r="H13" s="24">
        <v>23.23</v>
      </c>
      <c r="I13" s="48"/>
      <c r="J13" s="48"/>
      <c r="K13" s="27">
        <v>4.07</v>
      </c>
      <c r="L13" s="48"/>
      <c r="M13" s="48"/>
      <c r="N13" s="27">
        <v>0</v>
      </c>
      <c r="O13" s="50"/>
      <c r="P13" s="48"/>
      <c r="Q13" s="27">
        <v>10.4</v>
      </c>
      <c r="R13" s="48"/>
      <c r="S13" s="48"/>
      <c r="T13" s="27">
        <v>5.85</v>
      </c>
      <c r="U13" s="48"/>
      <c r="V13" s="48"/>
      <c r="W13" s="31">
        <v>0.82</v>
      </c>
      <c r="X13" s="50"/>
      <c r="Y13" s="48"/>
      <c r="Z13" s="24">
        <v>4.25</v>
      </c>
      <c r="AA13" s="50"/>
      <c r="AB13" s="50"/>
      <c r="AC13" s="24">
        <v>0.55000000000000004</v>
      </c>
      <c r="AD13" s="48"/>
      <c r="AE13" s="48"/>
      <c r="AF13" s="24">
        <v>3.65</v>
      </c>
      <c r="AG13" s="48"/>
      <c r="AH13" s="48"/>
      <c r="AI13" s="27">
        <v>3.28</v>
      </c>
      <c r="AJ13" s="48"/>
      <c r="AK13" s="48"/>
      <c r="AL13" s="27">
        <v>6.76</v>
      </c>
      <c r="AM13" s="48"/>
      <c r="AN13" s="48"/>
      <c r="AO13" s="27">
        <v>1.71</v>
      </c>
      <c r="AP13" s="48"/>
      <c r="AQ13" s="48"/>
      <c r="AR13" s="27">
        <v>0.02</v>
      </c>
      <c r="AS13" s="50"/>
      <c r="AT13" s="50"/>
      <c r="AU13" s="27">
        <v>0</v>
      </c>
      <c r="AV13" s="50"/>
      <c r="AW13" s="50"/>
      <c r="AX13" s="27">
        <v>4.6500000000000057</v>
      </c>
      <c r="AY13" s="48"/>
      <c r="AZ13" s="51"/>
      <c r="BA13" s="10"/>
      <c r="BB13" s="11"/>
      <c r="BC13" s="11"/>
      <c r="BD13" s="10"/>
      <c r="BE13" s="11"/>
      <c r="BF13" s="11"/>
      <c r="BG13" s="10"/>
      <c r="BH13" s="11"/>
      <c r="BI13" s="11"/>
      <c r="BJ13" s="10"/>
      <c r="BK13" s="11"/>
      <c r="BL13" s="11"/>
      <c r="BM13" s="10"/>
      <c r="BN13" s="11"/>
      <c r="BO13" s="11"/>
      <c r="BP13" s="10"/>
      <c r="BQ13" s="11"/>
      <c r="BR13" s="11"/>
      <c r="BS13" s="10"/>
      <c r="BT13" s="11"/>
      <c r="BU13" s="11"/>
      <c r="BV13" s="10"/>
      <c r="BW13" s="11"/>
      <c r="BX13" s="11"/>
      <c r="BY13" s="10"/>
      <c r="BZ13" s="11"/>
      <c r="CA13" s="11"/>
      <c r="CB13" s="10"/>
      <c r="CC13" s="11"/>
      <c r="CD13" s="11"/>
      <c r="CE13" s="10"/>
      <c r="CF13" s="11"/>
      <c r="CG13" s="11"/>
      <c r="CH13" s="10"/>
      <c r="CI13" s="11"/>
      <c r="CJ13" s="11"/>
      <c r="CK13" s="10"/>
      <c r="CL13" s="11"/>
      <c r="CM13" s="11"/>
      <c r="CN13" s="10"/>
      <c r="CO13" s="11"/>
      <c r="CP13" s="11"/>
      <c r="CQ13" s="10"/>
      <c r="CR13" s="11"/>
      <c r="CS13" s="11"/>
      <c r="CT13" s="10"/>
      <c r="CU13" s="11"/>
      <c r="CV13" s="11"/>
      <c r="CW13" s="10"/>
      <c r="CX13" s="11"/>
      <c r="CY13" s="11"/>
      <c r="CZ13" s="10"/>
      <c r="DA13" s="11"/>
      <c r="DB13" s="11"/>
      <c r="DC13" s="10"/>
      <c r="DD13" s="11"/>
      <c r="DE13" s="11"/>
      <c r="DF13" s="13"/>
    </row>
    <row r="14" spans="1:110" x14ac:dyDescent="0.25">
      <c r="A14" s="45"/>
      <c r="B14" s="54"/>
      <c r="C14" s="42"/>
      <c r="D14" s="3" t="s">
        <v>43</v>
      </c>
      <c r="E14" s="24">
        <v>32.58</v>
      </c>
      <c r="F14" s="48"/>
      <c r="G14" s="48"/>
      <c r="H14" s="24">
        <v>21.31</v>
      </c>
      <c r="I14" s="48"/>
      <c r="J14" s="48"/>
      <c r="K14" s="27">
        <v>9.0299999999999994</v>
      </c>
      <c r="L14" s="48"/>
      <c r="M14" s="48"/>
      <c r="N14" s="27">
        <v>0.12</v>
      </c>
      <c r="O14" s="50"/>
      <c r="P14" s="48"/>
      <c r="Q14" s="27">
        <v>10.47</v>
      </c>
      <c r="R14" s="48"/>
      <c r="S14" s="48"/>
      <c r="T14" s="27">
        <v>3.36</v>
      </c>
      <c r="U14" s="48"/>
      <c r="V14" s="48"/>
      <c r="W14" s="31">
        <v>4.1100000000000003</v>
      </c>
      <c r="X14" s="50"/>
      <c r="Y14" s="48"/>
      <c r="Z14" s="24">
        <v>2.77</v>
      </c>
      <c r="AA14" s="50"/>
      <c r="AB14" s="50"/>
      <c r="AC14" s="24">
        <v>0.31</v>
      </c>
      <c r="AD14" s="48"/>
      <c r="AE14" s="48"/>
      <c r="AF14" s="24">
        <v>2.1</v>
      </c>
      <c r="AG14" s="48"/>
      <c r="AH14" s="48"/>
      <c r="AI14" s="27">
        <v>2.64</v>
      </c>
      <c r="AJ14" s="48"/>
      <c r="AK14" s="48"/>
      <c r="AL14" s="27">
        <v>6.43</v>
      </c>
      <c r="AM14" s="48"/>
      <c r="AN14" s="48"/>
      <c r="AO14" s="27">
        <v>1.01</v>
      </c>
      <c r="AP14" s="48"/>
      <c r="AQ14" s="48"/>
      <c r="AR14" s="27">
        <v>0</v>
      </c>
      <c r="AS14" s="50"/>
      <c r="AT14" s="50"/>
      <c r="AU14" s="27">
        <v>0</v>
      </c>
      <c r="AV14" s="50"/>
      <c r="AW14" s="50"/>
      <c r="AX14" s="27">
        <v>3.7600000000000051</v>
      </c>
      <c r="AY14" s="48"/>
      <c r="AZ14" s="51"/>
      <c r="BA14" s="10"/>
      <c r="BB14" s="11"/>
      <c r="BC14" s="11"/>
      <c r="BD14" s="10"/>
      <c r="BE14" s="11"/>
      <c r="BF14" s="11"/>
      <c r="BG14" s="10"/>
      <c r="BH14" s="11"/>
      <c r="BI14" s="11"/>
      <c r="BJ14" s="10"/>
      <c r="BK14" s="11"/>
      <c r="BL14" s="11"/>
      <c r="BM14" s="10"/>
      <c r="BN14" s="11"/>
      <c r="BO14" s="11"/>
      <c r="BP14" s="10"/>
      <c r="BQ14" s="11"/>
      <c r="BR14" s="11"/>
      <c r="BS14" s="10"/>
      <c r="BT14" s="11"/>
      <c r="BU14" s="11"/>
      <c r="BV14" s="10"/>
      <c r="BW14" s="11"/>
      <c r="BX14" s="11"/>
      <c r="BY14" s="10"/>
      <c r="BZ14" s="11"/>
      <c r="CA14" s="11"/>
      <c r="CB14" s="10"/>
      <c r="CC14" s="11"/>
      <c r="CD14" s="11"/>
      <c r="CE14" s="10"/>
      <c r="CF14" s="11"/>
      <c r="CG14" s="11"/>
      <c r="CH14" s="10"/>
      <c r="CI14" s="11"/>
      <c r="CJ14" s="11"/>
      <c r="CK14" s="10"/>
      <c r="CL14" s="11"/>
      <c r="CM14" s="11"/>
      <c r="CN14" s="10"/>
      <c r="CO14" s="11"/>
      <c r="CP14" s="11"/>
      <c r="CQ14" s="10"/>
      <c r="CR14" s="11"/>
      <c r="CS14" s="11"/>
      <c r="CT14" s="10"/>
      <c r="CU14" s="11"/>
      <c r="CV14" s="11"/>
      <c r="CW14" s="10"/>
      <c r="CX14" s="11"/>
      <c r="CY14" s="11"/>
      <c r="CZ14" s="10"/>
      <c r="DA14" s="11"/>
      <c r="DB14" s="11"/>
      <c r="DC14" s="10"/>
      <c r="DD14" s="11"/>
      <c r="DE14" s="11"/>
      <c r="DF14" s="13"/>
    </row>
    <row r="15" spans="1:110" x14ac:dyDescent="0.25">
      <c r="A15" s="45"/>
      <c r="B15" s="54"/>
      <c r="C15" s="42"/>
      <c r="D15" s="3" t="s">
        <v>44</v>
      </c>
      <c r="E15" s="24">
        <v>28.97</v>
      </c>
      <c r="F15" s="48"/>
      <c r="G15" s="48"/>
      <c r="H15" s="24">
        <v>25.31</v>
      </c>
      <c r="I15" s="48"/>
      <c r="J15" s="48"/>
      <c r="K15" s="27">
        <v>6.98</v>
      </c>
      <c r="L15" s="48"/>
      <c r="M15" s="48"/>
      <c r="N15" s="27">
        <v>0.19</v>
      </c>
      <c r="O15" s="50"/>
      <c r="P15" s="48"/>
      <c r="Q15" s="27">
        <v>9.57</v>
      </c>
      <c r="R15" s="48"/>
      <c r="S15" s="48"/>
      <c r="T15" s="27">
        <v>3.71</v>
      </c>
      <c r="U15" s="48"/>
      <c r="V15" s="48"/>
      <c r="W15" s="31">
        <v>1.43</v>
      </c>
      <c r="X15" s="50"/>
      <c r="Y15" s="48"/>
      <c r="Z15" s="24">
        <v>3.99</v>
      </c>
      <c r="AA15" s="50"/>
      <c r="AB15" s="50"/>
      <c r="AC15" s="24">
        <v>0.34</v>
      </c>
      <c r="AD15" s="48"/>
      <c r="AE15" s="48"/>
      <c r="AF15" s="24">
        <v>3.79</v>
      </c>
      <c r="AG15" s="48"/>
      <c r="AH15" s="48"/>
      <c r="AI15" s="27">
        <v>3.01</v>
      </c>
      <c r="AJ15" s="48"/>
      <c r="AK15" s="48"/>
      <c r="AL15" s="27">
        <v>5.0199999999999996</v>
      </c>
      <c r="AM15" s="48"/>
      <c r="AN15" s="48"/>
      <c r="AO15" s="27">
        <v>1.59</v>
      </c>
      <c r="AP15" s="48"/>
      <c r="AQ15" s="48"/>
      <c r="AR15" s="27">
        <v>0</v>
      </c>
      <c r="AS15" s="50"/>
      <c r="AT15" s="50"/>
      <c r="AU15" s="27">
        <v>0</v>
      </c>
      <c r="AV15" s="50"/>
      <c r="AW15" s="50"/>
      <c r="AX15" s="27">
        <v>6.0999999999999801</v>
      </c>
      <c r="AY15" s="48"/>
      <c r="AZ15" s="51"/>
      <c r="BA15" s="10"/>
      <c r="BB15" s="34"/>
      <c r="BC15" s="34"/>
      <c r="BD15" s="10"/>
      <c r="BE15" s="34"/>
      <c r="BF15" s="34"/>
      <c r="BG15" s="10"/>
      <c r="BH15" s="34"/>
      <c r="BI15" s="34"/>
      <c r="BJ15" s="10"/>
      <c r="BK15" s="34"/>
      <c r="BL15" s="34"/>
      <c r="BM15" s="10"/>
      <c r="BN15" s="34"/>
      <c r="BO15" s="34"/>
      <c r="BP15" s="10"/>
      <c r="BQ15" s="34"/>
      <c r="BR15" s="34"/>
      <c r="BS15" s="10"/>
      <c r="BT15" s="34"/>
      <c r="BU15" s="34"/>
      <c r="BV15" s="10"/>
      <c r="BW15" s="34"/>
      <c r="BX15" s="34"/>
      <c r="BY15" s="10"/>
      <c r="BZ15" s="34"/>
      <c r="CA15" s="34"/>
      <c r="CB15" s="10"/>
      <c r="CC15" s="34"/>
      <c r="CD15" s="34"/>
      <c r="CE15" s="10"/>
      <c r="CF15" s="34"/>
      <c r="CG15" s="34"/>
      <c r="CH15" s="10"/>
      <c r="CI15" s="34"/>
      <c r="CJ15" s="34"/>
      <c r="CK15" s="10"/>
      <c r="CL15" s="34"/>
      <c r="CM15" s="34"/>
      <c r="CN15" s="10"/>
      <c r="CO15" s="34"/>
      <c r="CP15" s="34"/>
      <c r="CQ15" s="10"/>
      <c r="CR15" s="34"/>
      <c r="CS15" s="34"/>
      <c r="CT15" s="10"/>
      <c r="CU15" s="34"/>
      <c r="CV15" s="34"/>
      <c r="CW15" s="10"/>
      <c r="CX15" s="34"/>
      <c r="CY15" s="34"/>
      <c r="CZ15" s="10"/>
      <c r="DA15" s="34"/>
      <c r="DB15" s="34"/>
      <c r="DC15" s="10"/>
      <c r="DD15" s="34"/>
      <c r="DE15" s="34"/>
      <c r="DF15" s="13"/>
    </row>
    <row r="16" spans="1:110" x14ac:dyDescent="0.25">
      <c r="A16" s="45"/>
      <c r="B16" s="54"/>
      <c r="C16" s="42"/>
      <c r="D16" s="3" t="s">
        <v>45</v>
      </c>
      <c r="E16" s="24">
        <v>29.65</v>
      </c>
      <c r="F16" s="48"/>
      <c r="G16" s="48"/>
      <c r="H16" s="24">
        <v>22.6</v>
      </c>
      <c r="I16" s="48"/>
      <c r="J16" s="48"/>
      <c r="K16" s="27">
        <v>12.78</v>
      </c>
      <c r="L16" s="48"/>
      <c r="M16" s="48"/>
      <c r="N16" s="27">
        <v>0.18</v>
      </c>
      <c r="O16" s="48"/>
      <c r="P16" s="48"/>
      <c r="Q16" s="27">
        <v>11.03</v>
      </c>
      <c r="R16" s="48"/>
      <c r="S16" s="48"/>
      <c r="T16" s="27">
        <v>3.04</v>
      </c>
      <c r="U16" s="48"/>
      <c r="V16" s="48"/>
      <c r="W16" s="37">
        <v>2.66</v>
      </c>
      <c r="X16" s="48"/>
      <c r="Y16" s="48"/>
      <c r="Z16" s="24">
        <v>4.96</v>
      </c>
      <c r="AA16" s="48"/>
      <c r="AB16" s="48"/>
      <c r="AC16" s="24">
        <v>0.28999999999999998</v>
      </c>
      <c r="AD16" s="48"/>
      <c r="AE16" s="48"/>
      <c r="AF16" s="24">
        <v>2.36</v>
      </c>
      <c r="AG16" s="48"/>
      <c r="AH16" s="48"/>
      <c r="AI16" s="27">
        <v>2.67</v>
      </c>
      <c r="AJ16" s="48"/>
      <c r="AK16" s="48"/>
      <c r="AL16" s="27">
        <v>1.9</v>
      </c>
      <c r="AM16" s="48"/>
      <c r="AN16" s="48"/>
      <c r="AO16" s="27">
        <v>1.19</v>
      </c>
      <c r="AP16" s="48"/>
      <c r="AQ16" s="48"/>
      <c r="AR16" s="27">
        <v>0</v>
      </c>
      <c r="AS16" s="48"/>
      <c r="AT16" s="48"/>
      <c r="AU16" s="27">
        <v>0</v>
      </c>
      <c r="AV16" s="48"/>
      <c r="AW16" s="48"/>
      <c r="AX16" s="27">
        <v>4.6899999999999835</v>
      </c>
      <c r="AY16" s="48"/>
      <c r="AZ16" s="51"/>
      <c r="BA16" s="10"/>
      <c r="BB16" s="11"/>
      <c r="BC16" s="11"/>
      <c r="BD16" s="10"/>
      <c r="BE16" s="11"/>
      <c r="BF16" s="11"/>
      <c r="BG16" s="10"/>
      <c r="BH16" s="11"/>
      <c r="BI16" s="11"/>
      <c r="BJ16" s="10"/>
      <c r="BK16" s="11"/>
      <c r="BL16" s="11"/>
      <c r="BM16" s="10"/>
      <c r="BN16" s="11"/>
      <c r="BO16" s="11"/>
      <c r="BP16" s="10"/>
      <c r="BQ16" s="11"/>
      <c r="BR16" s="11"/>
      <c r="BS16" s="10"/>
      <c r="BT16" s="11"/>
      <c r="BU16" s="11"/>
      <c r="BV16" s="10"/>
      <c r="BW16" s="11"/>
      <c r="BX16" s="11"/>
      <c r="BY16" s="10"/>
      <c r="BZ16" s="11"/>
      <c r="CA16" s="11"/>
      <c r="CB16" s="10"/>
      <c r="CC16" s="11"/>
      <c r="CD16" s="11"/>
      <c r="CE16" s="10"/>
      <c r="CF16" s="11"/>
      <c r="CG16" s="11"/>
      <c r="CH16" s="10"/>
      <c r="CI16" s="11"/>
      <c r="CJ16" s="11"/>
      <c r="CK16" s="10"/>
      <c r="CL16" s="11"/>
      <c r="CM16" s="11"/>
      <c r="CN16" s="10"/>
      <c r="CO16" s="11"/>
      <c r="CP16" s="11"/>
      <c r="CQ16" s="10"/>
      <c r="CR16" s="11"/>
      <c r="CS16" s="11"/>
      <c r="CT16" s="10"/>
      <c r="CU16" s="11"/>
      <c r="CV16" s="11"/>
      <c r="CW16" s="10"/>
      <c r="CX16" s="11"/>
      <c r="CY16" s="11"/>
      <c r="CZ16" s="10"/>
      <c r="DA16" s="11"/>
      <c r="DB16" s="11"/>
      <c r="DC16" s="10"/>
      <c r="DD16" s="11"/>
      <c r="DE16" s="11"/>
      <c r="DF16" s="13"/>
    </row>
    <row r="17" spans="1:110" x14ac:dyDescent="0.25">
      <c r="A17" s="45"/>
      <c r="B17" s="54"/>
      <c r="C17" s="41" t="s">
        <v>79</v>
      </c>
      <c r="D17" s="2" t="s">
        <v>16</v>
      </c>
      <c r="E17" s="23">
        <v>22.13</v>
      </c>
      <c r="F17" s="47">
        <f>AVERAGE(E17:E21)</f>
        <v>28.456</v>
      </c>
      <c r="G17" s="47">
        <f>STDEV(E17:E21)</f>
        <v>3.8739037158917715</v>
      </c>
      <c r="H17" s="23">
        <v>14.81</v>
      </c>
      <c r="I17" s="47">
        <f>AVERAGE(H17:H21)</f>
        <v>11.75</v>
      </c>
      <c r="J17" s="47">
        <f>STDEV(H17:H21)</f>
        <v>2.0307757138591183</v>
      </c>
      <c r="K17" s="26">
        <v>11.02</v>
      </c>
      <c r="L17" s="47">
        <f>AVERAGE(K17:K21)</f>
        <v>13.431999999999999</v>
      </c>
      <c r="M17" s="47">
        <f>STDEV(K17:K21)</f>
        <v>2.4123784943495079</v>
      </c>
      <c r="N17" s="26">
        <v>0</v>
      </c>
      <c r="O17" s="47">
        <f t="shared" ref="O17" si="20">AVERAGE(N17:N21)</f>
        <v>0</v>
      </c>
      <c r="P17" s="47">
        <f t="shared" ref="P17" si="21">STDEV(N17:N21)</f>
        <v>0</v>
      </c>
      <c r="Q17" s="26">
        <v>19.89</v>
      </c>
      <c r="R17" s="47">
        <f>AVERAGE(Q17:Q21)</f>
        <v>13.526</v>
      </c>
      <c r="S17" s="47">
        <f>STDEV(Q17:Q21)</f>
        <v>4.5316255361624922</v>
      </c>
      <c r="T17" s="26">
        <v>1.33</v>
      </c>
      <c r="U17" s="47">
        <f>AVERAGE(T17:T21)</f>
        <v>6.6379999999999999</v>
      </c>
      <c r="V17" s="47">
        <f>STDEV(T17:T21)</f>
        <v>3.288566557027548</v>
      </c>
      <c r="W17" s="32">
        <v>5.94</v>
      </c>
      <c r="X17" s="47">
        <f>AVERAGE(W17:W21)</f>
        <v>6.1660000000000004</v>
      </c>
      <c r="Y17" s="47">
        <f>STDEV(W17:W21)</f>
        <v>0.68061002049631891</v>
      </c>
      <c r="Z17" s="23">
        <v>5.58</v>
      </c>
      <c r="AA17" s="47">
        <f>AVERAGE(Z17:Z21)</f>
        <v>2.9040000000000008</v>
      </c>
      <c r="AB17" s="47">
        <f>STDEV(Z17:Z21)</f>
        <v>1.6808717976097991</v>
      </c>
      <c r="AC17" s="23">
        <v>2.34</v>
      </c>
      <c r="AD17" s="47">
        <f t="shared" ref="AD17" si="22">AVERAGE(AC17:AC21)</f>
        <v>1.8859999999999999</v>
      </c>
      <c r="AE17" s="47">
        <f t="shared" ref="AE17" si="23">STDEV(AC17:AC21)</f>
        <v>0.41902267241761626</v>
      </c>
      <c r="AF17" s="23">
        <v>2.48</v>
      </c>
      <c r="AG17" s="47">
        <f t="shared" ref="AG17" si="24">AVERAGE(AF17:AF21)</f>
        <v>3.05</v>
      </c>
      <c r="AH17" s="47">
        <f t="shared" ref="AH17" si="25">STDEV(AF17:AF21)</f>
        <v>1.1976643937263887</v>
      </c>
      <c r="AI17" s="26">
        <v>1.74</v>
      </c>
      <c r="AJ17" s="47">
        <f t="shared" ref="AJ17" si="26">AVERAGE(AI17:AI21)</f>
        <v>1.5680000000000001</v>
      </c>
      <c r="AK17" s="47">
        <f t="shared" ref="AK17" si="27">STDEV(AI17:AI21)</f>
        <v>0.19766132651583881</v>
      </c>
      <c r="AL17" s="26">
        <v>5.54</v>
      </c>
      <c r="AM17" s="47">
        <f t="shared" ref="AM17" si="28">AVERAGE(AL17:AL21)</f>
        <v>3.5340000000000003</v>
      </c>
      <c r="AN17" s="47">
        <f t="shared" ref="AN17" si="29">STDEV(AL17:AL21)</f>
        <v>1.3753835828597043</v>
      </c>
      <c r="AO17" s="26">
        <v>1.38</v>
      </c>
      <c r="AP17" s="47">
        <f t="shared" ref="AP17" si="30">AVERAGE(AO17:AO21)</f>
        <v>1.03</v>
      </c>
      <c r="AQ17" s="47">
        <f t="shared" ref="AQ17" si="31">STDEV(AO17:AO19)</f>
        <v>0.35232560697930054</v>
      </c>
      <c r="AR17" s="26">
        <v>0</v>
      </c>
      <c r="AS17" s="47">
        <f t="shared" ref="AS17" si="32">AVERAGE(AR17:AR21)</f>
        <v>0</v>
      </c>
      <c r="AT17" s="47">
        <f t="shared" ref="AT17" si="33">STDEV(AR17:AR21)</f>
        <v>0</v>
      </c>
      <c r="AU17" s="26">
        <v>0</v>
      </c>
      <c r="AV17" s="47">
        <f t="shared" ref="AV17" si="34">AVERAGE(AU17:AU21)</f>
        <v>0</v>
      </c>
      <c r="AW17" s="47">
        <f t="shared" ref="AW17" si="35">STDEV(AU17:AU21)</f>
        <v>0</v>
      </c>
      <c r="AX17" s="26">
        <v>5.8200000000000074</v>
      </c>
      <c r="AY17" s="47">
        <f t="shared" ref="AY17" si="36">AVERAGE(AX17:AX21)</f>
        <v>6.0599999999999969</v>
      </c>
      <c r="AZ17" s="53">
        <f>STDEV(AX17:AX21)</f>
        <v>1.5576424493445293</v>
      </c>
      <c r="BA17" s="10"/>
      <c r="BB17" s="11"/>
      <c r="BC17" s="11"/>
      <c r="BD17" s="10"/>
      <c r="BE17" s="11"/>
      <c r="BF17" s="11"/>
      <c r="BG17" s="10"/>
      <c r="BH17" s="11"/>
      <c r="BI17" s="11"/>
      <c r="BJ17" s="10"/>
      <c r="BK17" s="11"/>
      <c r="BL17" s="11"/>
      <c r="BM17" s="10"/>
      <c r="BN17" s="11"/>
      <c r="BO17" s="11"/>
      <c r="BP17" s="10"/>
      <c r="BQ17" s="11"/>
      <c r="BR17" s="11"/>
      <c r="BS17" s="10"/>
      <c r="BT17" s="11"/>
      <c r="BU17" s="11"/>
      <c r="BV17" s="10"/>
      <c r="BW17" s="11"/>
      <c r="BX17" s="11"/>
      <c r="BY17" s="10"/>
      <c r="BZ17" s="11"/>
      <c r="CA17" s="11"/>
      <c r="CB17" s="10"/>
      <c r="CC17" s="11"/>
      <c r="CD17" s="11"/>
      <c r="CE17" s="10"/>
      <c r="CF17" s="11"/>
      <c r="CG17" s="11"/>
      <c r="CH17" s="10"/>
      <c r="CI17" s="11"/>
      <c r="CJ17" s="11"/>
      <c r="CK17" s="10"/>
      <c r="CL17" s="11"/>
      <c r="CM17" s="11"/>
      <c r="CN17" s="10"/>
      <c r="CO17" s="11"/>
      <c r="CP17" s="11"/>
      <c r="CQ17" s="10"/>
      <c r="CR17" s="11"/>
      <c r="CS17" s="11"/>
      <c r="CT17" s="10"/>
      <c r="CU17" s="11"/>
      <c r="CV17" s="11"/>
      <c r="CW17" s="10"/>
      <c r="CX17" s="11"/>
      <c r="CY17" s="11"/>
      <c r="CZ17" s="10"/>
      <c r="DA17" s="11"/>
      <c r="DB17" s="11"/>
      <c r="DC17" s="10"/>
      <c r="DD17" s="11"/>
      <c r="DE17" s="11"/>
      <c r="DF17" s="13"/>
    </row>
    <row r="18" spans="1:110" x14ac:dyDescent="0.25">
      <c r="A18" s="45"/>
      <c r="B18" s="54"/>
      <c r="C18" s="42"/>
      <c r="D18" s="9" t="s">
        <v>46</v>
      </c>
      <c r="E18" s="24">
        <v>30.92</v>
      </c>
      <c r="F18" s="48"/>
      <c r="G18" s="48"/>
      <c r="H18" s="24">
        <v>10.15</v>
      </c>
      <c r="I18" s="48"/>
      <c r="J18" s="48"/>
      <c r="K18" s="27">
        <v>14.92</v>
      </c>
      <c r="L18" s="48"/>
      <c r="M18" s="48"/>
      <c r="N18" s="24">
        <v>0</v>
      </c>
      <c r="O18" s="48"/>
      <c r="P18" s="48"/>
      <c r="Q18" s="27">
        <v>10.01</v>
      </c>
      <c r="R18" s="48"/>
      <c r="S18" s="48"/>
      <c r="T18" s="27">
        <v>6.71</v>
      </c>
      <c r="U18" s="48"/>
      <c r="V18" s="48"/>
      <c r="W18" s="37">
        <v>7.27</v>
      </c>
      <c r="X18" s="48"/>
      <c r="Y18" s="48"/>
      <c r="Z18" s="24">
        <v>1.41</v>
      </c>
      <c r="AA18" s="48"/>
      <c r="AB18" s="48"/>
      <c r="AC18" s="24">
        <v>2.2799999999999998</v>
      </c>
      <c r="AD18" s="48"/>
      <c r="AE18" s="48"/>
      <c r="AF18" s="24">
        <v>2.64</v>
      </c>
      <c r="AG18" s="48"/>
      <c r="AH18" s="48"/>
      <c r="AI18" s="27">
        <v>1.77</v>
      </c>
      <c r="AJ18" s="48"/>
      <c r="AK18" s="48"/>
      <c r="AL18" s="27">
        <v>2.12</v>
      </c>
      <c r="AM18" s="48"/>
      <c r="AN18" s="48"/>
      <c r="AO18" s="27">
        <v>1.2</v>
      </c>
      <c r="AP18" s="48"/>
      <c r="AQ18" s="48"/>
      <c r="AR18" s="27">
        <v>0</v>
      </c>
      <c r="AS18" s="48"/>
      <c r="AT18" s="48"/>
      <c r="AU18" s="27">
        <v>0</v>
      </c>
      <c r="AV18" s="48"/>
      <c r="AW18" s="48"/>
      <c r="AX18" s="27">
        <v>8.6000000000000085</v>
      </c>
      <c r="AY18" s="48"/>
      <c r="AZ18" s="51"/>
      <c r="BA18" s="10"/>
      <c r="BB18" s="11"/>
      <c r="BC18" s="11"/>
      <c r="BD18" s="10"/>
      <c r="BE18" s="11"/>
      <c r="BF18" s="11"/>
      <c r="BG18" s="10"/>
      <c r="BH18" s="11"/>
      <c r="BI18" s="11"/>
      <c r="BJ18" s="10"/>
      <c r="BK18" s="11"/>
      <c r="BL18" s="11"/>
      <c r="BM18" s="10"/>
      <c r="BN18" s="11"/>
      <c r="BO18" s="11"/>
      <c r="BP18" s="10"/>
      <c r="BQ18" s="11"/>
      <c r="BR18" s="11"/>
      <c r="BS18" s="10"/>
      <c r="BT18" s="11"/>
      <c r="BU18" s="11"/>
      <c r="BV18" s="10"/>
      <c r="BW18" s="11"/>
      <c r="BX18" s="11"/>
      <c r="BY18" s="10"/>
      <c r="BZ18" s="11"/>
      <c r="CA18" s="11"/>
      <c r="CB18" s="10"/>
      <c r="CC18" s="11"/>
      <c r="CD18" s="11"/>
      <c r="CE18" s="10"/>
      <c r="CF18" s="11"/>
      <c r="CG18" s="11"/>
      <c r="CH18" s="10"/>
      <c r="CI18" s="11"/>
      <c r="CJ18" s="11"/>
      <c r="CK18" s="10"/>
      <c r="CL18" s="11"/>
      <c r="CM18" s="11"/>
      <c r="CN18" s="10"/>
      <c r="CO18" s="11"/>
      <c r="CP18" s="11"/>
      <c r="CQ18" s="10"/>
      <c r="CR18" s="11"/>
      <c r="CS18" s="11"/>
      <c r="CT18" s="10"/>
      <c r="CU18" s="11"/>
      <c r="CV18" s="11"/>
      <c r="CW18" s="10"/>
      <c r="CX18" s="11"/>
      <c r="CY18" s="11"/>
      <c r="CZ18" s="10"/>
      <c r="DA18" s="11"/>
      <c r="DB18" s="11"/>
      <c r="DC18" s="10"/>
      <c r="DD18" s="11"/>
      <c r="DE18" s="11"/>
      <c r="DF18" s="13"/>
    </row>
    <row r="19" spans="1:110" x14ac:dyDescent="0.25">
      <c r="A19" s="45"/>
      <c r="B19" s="54"/>
      <c r="C19" s="42"/>
      <c r="D19" s="9" t="s">
        <v>47</v>
      </c>
      <c r="E19" s="24">
        <v>28.7</v>
      </c>
      <c r="F19" s="48"/>
      <c r="G19" s="48"/>
      <c r="H19" s="24">
        <v>12.12</v>
      </c>
      <c r="I19" s="48"/>
      <c r="J19" s="48"/>
      <c r="K19" s="27">
        <v>16.489999999999998</v>
      </c>
      <c r="L19" s="48"/>
      <c r="M19" s="48"/>
      <c r="N19" s="27">
        <v>0</v>
      </c>
      <c r="O19" s="48"/>
      <c r="P19" s="48"/>
      <c r="Q19" s="27">
        <v>8.73</v>
      </c>
      <c r="R19" s="48"/>
      <c r="S19" s="48"/>
      <c r="T19" s="27">
        <v>9.92</v>
      </c>
      <c r="U19" s="48"/>
      <c r="V19" s="48"/>
      <c r="W19" s="37">
        <v>6.06</v>
      </c>
      <c r="X19" s="48"/>
      <c r="Y19" s="48"/>
      <c r="Z19" s="24">
        <v>1.54</v>
      </c>
      <c r="AA19" s="48"/>
      <c r="AB19" s="48"/>
      <c r="AC19" s="24">
        <v>1.78</v>
      </c>
      <c r="AD19" s="48"/>
      <c r="AE19" s="48"/>
      <c r="AF19" s="24">
        <v>5.08</v>
      </c>
      <c r="AG19" s="48"/>
      <c r="AH19" s="48"/>
      <c r="AI19" s="27">
        <v>1.45</v>
      </c>
      <c r="AJ19" s="48"/>
      <c r="AK19" s="48"/>
      <c r="AL19" s="27">
        <v>2.4</v>
      </c>
      <c r="AM19" s="48"/>
      <c r="AN19" s="48"/>
      <c r="AO19" s="27">
        <v>0.7</v>
      </c>
      <c r="AP19" s="48"/>
      <c r="AQ19" s="48"/>
      <c r="AR19" s="27">
        <v>0</v>
      </c>
      <c r="AS19" s="48"/>
      <c r="AT19" s="48"/>
      <c r="AU19" s="27">
        <v>0</v>
      </c>
      <c r="AV19" s="48"/>
      <c r="AW19" s="48"/>
      <c r="AX19" s="27">
        <v>5.0299999999999727</v>
      </c>
      <c r="AY19" s="48"/>
      <c r="AZ19" s="51"/>
      <c r="BA19" s="10"/>
      <c r="BB19" s="11"/>
      <c r="BC19" s="11"/>
      <c r="BD19" s="10"/>
      <c r="BE19" s="11"/>
      <c r="BF19" s="11"/>
      <c r="BG19" s="10"/>
      <c r="BH19" s="11"/>
      <c r="BI19" s="11"/>
      <c r="BJ19" s="10"/>
      <c r="BK19" s="11"/>
      <c r="BL19" s="11"/>
      <c r="BM19" s="10"/>
      <c r="BN19" s="11"/>
      <c r="BO19" s="11"/>
      <c r="BP19" s="10"/>
      <c r="BQ19" s="11"/>
      <c r="BR19" s="11"/>
      <c r="BS19" s="10"/>
      <c r="BT19" s="11"/>
      <c r="BU19" s="11"/>
      <c r="BV19" s="10"/>
      <c r="BW19" s="11"/>
      <c r="BX19" s="11"/>
      <c r="BY19" s="10"/>
      <c r="BZ19" s="11"/>
      <c r="CA19" s="11"/>
      <c r="CB19" s="10"/>
      <c r="CC19" s="11"/>
      <c r="CD19" s="11"/>
      <c r="CE19" s="10"/>
      <c r="CF19" s="11"/>
      <c r="CG19" s="11"/>
      <c r="CH19" s="10"/>
      <c r="CI19" s="11"/>
      <c r="CJ19" s="11"/>
      <c r="CK19" s="10"/>
      <c r="CL19" s="11"/>
      <c r="CM19" s="11"/>
      <c r="CN19" s="10"/>
      <c r="CO19" s="11"/>
      <c r="CP19" s="11"/>
      <c r="CQ19" s="10"/>
      <c r="CR19" s="11"/>
      <c r="CS19" s="11"/>
      <c r="CT19" s="10"/>
      <c r="CU19" s="11"/>
      <c r="CV19" s="11"/>
      <c r="CW19" s="10"/>
      <c r="CX19" s="11"/>
      <c r="CY19" s="11"/>
      <c r="CZ19" s="10"/>
      <c r="DA19" s="11"/>
      <c r="DB19" s="11"/>
      <c r="DC19" s="10"/>
      <c r="DD19" s="11"/>
      <c r="DE19" s="11"/>
      <c r="DF19" s="13"/>
    </row>
    <row r="20" spans="1:110" x14ac:dyDescent="0.25">
      <c r="A20" s="45"/>
      <c r="B20" s="54"/>
      <c r="C20" s="42"/>
      <c r="D20" s="9" t="s">
        <v>48</v>
      </c>
      <c r="E20" s="24">
        <v>28.35</v>
      </c>
      <c r="F20" s="48"/>
      <c r="G20" s="48"/>
      <c r="H20" s="24">
        <v>12.01</v>
      </c>
      <c r="I20" s="48"/>
      <c r="J20" s="48"/>
      <c r="K20" s="27">
        <v>13.71</v>
      </c>
      <c r="L20" s="48"/>
      <c r="M20" s="48"/>
      <c r="N20" s="27">
        <v>0</v>
      </c>
      <c r="O20" s="48"/>
      <c r="P20" s="48"/>
      <c r="Q20" s="27">
        <v>13.02</v>
      </c>
      <c r="R20" s="48"/>
      <c r="S20" s="48"/>
      <c r="T20" s="27">
        <v>6.52</v>
      </c>
      <c r="U20" s="48"/>
      <c r="V20" s="48"/>
      <c r="W20" s="37">
        <v>6.15</v>
      </c>
      <c r="X20" s="48"/>
      <c r="Y20" s="48"/>
      <c r="Z20" s="24">
        <v>3.12</v>
      </c>
      <c r="AA20" s="48"/>
      <c r="AB20" s="48"/>
      <c r="AC20" s="24">
        <v>1.68</v>
      </c>
      <c r="AD20" s="48"/>
      <c r="AE20" s="48"/>
      <c r="AF20" s="24">
        <v>3.06</v>
      </c>
      <c r="AG20" s="48"/>
      <c r="AH20" s="48"/>
      <c r="AI20" s="27">
        <v>1.58</v>
      </c>
      <c r="AJ20" s="48"/>
      <c r="AK20" s="48"/>
      <c r="AL20" s="27">
        <v>3.57</v>
      </c>
      <c r="AM20" s="48"/>
      <c r="AN20" s="48"/>
      <c r="AO20" s="27">
        <v>0.99</v>
      </c>
      <c r="AP20" s="48"/>
      <c r="AQ20" s="48"/>
      <c r="AR20" s="27">
        <v>0</v>
      </c>
      <c r="AS20" s="48"/>
      <c r="AT20" s="48"/>
      <c r="AU20" s="27">
        <v>0</v>
      </c>
      <c r="AV20" s="48"/>
      <c r="AW20" s="48"/>
      <c r="AX20" s="27">
        <v>6.2399999999999949</v>
      </c>
      <c r="AY20" s="48"/>
      <c r="AZ20" s="51"/>
      <c r="BA20" s="10"/>
      <c r="BB20" s="34"/>
      <c r="BC20" s="34"/>
      <c r="BD20" s="10"/>
      <c r="BE20" s="34"/>
      <c r="BF20" s="34"/>
      <c r="BG20" s="10"/>
      <c r="BH20" s="34"/>
      <c r="BI20" s="34"/>
      <c r="BJ20" s="10"/>
      <c r="BK20" s="34"/>
      <c r="BL20" s="34"/>
      <c r="BM20" s="10"/>
      <c r="BN20" s="34"/>
      <c r="BO20" s="34"/>
      <c r="BP20" s="10"/>
      <c r="BQ20" s="34"/>
      <c r="BR20" s="34"/>
      <c r="BS20" s="10"/>
      <c r="BT20" s="34"/>
      <c r="BU20" s="34"/>
      <c r="BV20" s="10"/>
      <c r="BW20" s="34"/>
      <c r="BX20" s="34"/>
      <c r="BY20" s="10"/>
      <c r="BZ20" s="34"/>
      <c r="CA20" s="34"/>
      <c r="CB20" s="10"/>
      <c r="CC20" s="34"/>
      <c r="CD20" s="34"/>
      <c r="CE20" s="10"/>
      <c r="CF20" s="34"/>
      <c r="CG20" s="34"/>
      <c r="CH20" s="10"/>
      <c r="CI20" s="34"/>
      <c r="CJ20" s="34"/>
      <c r="CK20" s="10"/>
      <c r="CL20" s="34"/>
      <c r="CM20" s="34"/>
      <c r="CN20" s="10"/>
      <c r="CO20" s="34"/>
      <c r="CP20" s="34"/>
      <c r="CQ20" s="10"/>
      <c r="CR20" s="34"/>
      <c r="CS20" s="34"/>
      <c r="CT20" s="10"/>
      <c r="CU20" s="34"/>
      <c r="CV20" s="34"/>
      <c r="CW20" s="10"/>
      <c r="CX20" s="34"/>
      <c r="CY20" s="34"/>
      <c r="CZ20" s="10"/>
      <c r="DA20" s="34"/>
      <c r="DB20" s="34"/>
      <c r="DC20" s="10"/>
      <c r="DD20" s="34"/>
      <c r="DE20" s="34"/>
      <c r="DF20" s="13"/>
    </row>
    <row r="21" spans="1:110" x14ac:dyDescent="0.25">
      <c r="A21" s="45"/>
      <c r="B21" s="55"/>
      <c r="C21" s="43"/>
      <c r="D21" s="4" t="s">
        <v>17</v>
      </c>
      <c r="E21" s="25">
        <v>32.18</v>
      </c>
      <c r="F21" s="49"/>
      <c r="G21" s="49"/>
      <c r="H21" s="25">
        <v>9.66</v>
      </c>
      <c r="I21" s="49"/>
      <c r="J21" s="49"/>
      <c r="K21" s="28">
        <v>11.02</v>
      </c>
      <c r="L21" s="49"/>
      <c r="M21" s="49"/>
      <c r="N21" s="28">
        <v>0</v>
      </c>
      <c r="O21" s="49"/>
      <c r="P21" s="49"/>
      <c r="Q21" s="28">
        <v>15.98</v>
      </c>
      <c r="R21" s="49"/>
      <c r="S21" s="49"/>
      <c r="T21" s="28">
        <v>8.7100000000000009</v>
      </c>
      <c r="U21" s="49"/>
      <c r="V21" s="49"/>
      <c r="W21" s="33">
        <v>5.41</v>
      </c>
      <c r="X21" s="49"/>
      <c r="Y21" s="49"/>
      <c r="Z21" s="25">
        <v>2.87</v>
      </c>
      <c r="AA21" s="49"/>
      <c r="AB21" s="49"/>
      <c r="AC21" s="25">
        <v>1.35</v>
      </c>
      <c r="AD21" s="49"/>
      <c r="AE21" s="49"/>
      <c r="AF21" s="25">
        <v>1.99</v>
      </c>
      <c r="AG21" s="49"/>
      <c r="AH21" s="49"/>
      <c r="AI21" s="28">
        <v>1.3</v>
      </c>
      <c r="AJ21" s="49"/>
      <c r="AK21" s="49"/>
      <c r="AL21" s="28">
        <v>4.04</v>
      </c>
      <c r="AM21" s="49"/>
      <c r="AN21" s="49"/>
      <c r="AO21" s="28">
        <v>0.88</v>
      </c>
      <c r="AP21" s="49"/>
      <c r="AQ21" s="49"/>
      <c r="AR21" s="28">
        <v>0</v>
      </c>
      <c r="AS21" s="49"/>
      <c r="AT21" s="49"/>
      <c r="AU21" s="28">
        <v>0</v>
      </c>
      <c r="AV21" s="49"/>
      <c r="AW21" s="49"/>
      <c r="AX21" s="28">
        <v>4.6099999999999994</v>
      </c>
      <c r="AY21" s="49"/>
      <c r="AZ21" s="52"/>
      <c r="BA21" s="10"/>
      <c r="BB21" s="11"/>
      <c r="BC21" s="11"/>
      <c r="BD21" s="10"/>
      <c r="BE21" s="11"/>
      <c r="BF21" s="11"/>
      <c r="BG21" s="10"/>
      <c r="BH21" s="11"/>
      <c r="BI21" s="11"/>
      <c r="BJ21" s="10"/>
      <c r="BK21" s="11"/>
      <c r="BL21" s="11"/>
      <c r="BM21" s="10"/>
      <c r="BN21" s="11"/>
      <c r="BO21" s="11"/>
      <c r="BP21" s="10"/>
      <c r="BQ21" s="11"/>
      <c r="BR21" s="11"/>
      <c r="BS21" s="10"/>
      <c r="BT21" s="11"/>
      <c r="BU21" s="11"/>
      <c r="BV21" s="10"/>
      <c r="BW21" s="11"/>
      <c r="BX21" s="11"/>
      <c r="BY21" s="10"/>
      <c r="BZ21" s="11"/>
      <c r="CA21" s="11"/>
      <c r="CB21" s="10"/>
      <c r="CC21" s="11"/>
      <c r="CD21" s="11"/>
      <c r="CE21" s="10"/>
      <c r="CF21" s="11"/>
      <c r="CG21" s="11"/>
      <c r="CH21" s="10"/>
      <c r="CI21" s="11"/>
      <c r="CJ21" s="11"/>
      <c r="CK21" s="10"/>
      <c r="CL21" s="11"/>
      <c r="CM21" s="11"/>
      <c r="CN21" s="10"/>
      <c r="CO21" s="11"/>
      <c r="CP21" s="11"/>
      <c r="CQ21" s="10"/>
      <c r="CR21" s="11"/>
      <c r="CS21" s="11"/>
      <c r="CT21" s="10"/>
      <c r="CU21" s="11"/>
      <c r="CV21" s="11"/>
      <c r="CW21" s="10"/>
      <c r="CX21" s="11"/>
      <c r="CY21" s="11"/>
      <c r="CZ21" s="10"/>
      <c r="DA21" s="11"/>
      <c r="DB21" s="11"/>
      <c r="DC21" s="10"/>
      <c r="DD21" s="11"/>
      <c r="DE21" s="11"/>
      <c r="DF21" s="13"/>
    </row>
    <row r="22" spans="1:110" x14ac:dyDescent="0.25">
      <c r="A22" s="45"/>
      <c r="B22" s="56" t="s">
        <v>36</v>
      </c>
      <c r="C22" s="41" t="s">
        <v>38</v>
      </c>
      <c r="D22" s="40" t="s">
        <v>49</v>
      </c>
      <c r="E22" s="23">
        <v>20.54</v>
      </c>
      <c r="F22" s="47">
        <f>AVERAGE(E22:E26)</f>
        <v>21.509999999999998</v>
      </c>
      <c r="G22" s="47">
        <f>STDEV(E22:E26)</f>
        <v>3.6209874343885922</v>
      </c>
      <c r="H22" s="23">
        <v>17.760000000000002</v>
      </c>
      <c r="I22" s="47">
        <f>AVERAGE(H22:H26)</f>
        <v>21.292000000000002</v>
      </c>
      <c r="J22" s="47">
        <f>STDEV(H22:H26)</f>
        <v>4.0247881931848344</v>
      </c>
      <c r="K22" s="26">
        <v>14.19</v>
      </c>
      <c r="L22" s="47">
        <f>AVERAGE(K22:K26)</f>
        <v>12.538</v>
      </c>
      <c r="M22" s="47">
        <f>STDEV(K22:K26)</f>
        <v>1.9712229706453861</v>
      </c>
      <c r="N22" s="26">
        <v>0</v>
      </c>
      <c r="O22" s="47">
        <f t="shared" ref="O22" si="37">AVERAGE(N22:N26)</f>
        <v>8.3999999999999991E-2</v>
      </c>
      <c r="P22" s="47">
        <f t="shared" ref="P22" si="38">STDEV(N22:N26)</f>
        <v>0.12581732790041283</v>
      </c>
      <c r="Q22" s="26">
        <v>15.32</v>
      </c>
      <c r="R22" s="47">
        <f>AVERAGE(Q22:Q26)</f>
        <v>13.014000000000001</v>
      </c>
      <c r="S22" s="47">
        <f>STDEV(Q22:Q26)</f>
        <v>2.2396383636649753</v>
      </c>
      <c r="T22" s="26">
        <v>4.09</v>
      </c>
      <c r="U22" s="47">
        <f>AVERAGE(T22:T26)</f>
        <v>3.9279999999999999</v>
      </c>
      <c r="V22" s="47">
        <f>STDEV(T22:T26)</f>
        <v>1.0761133769264279</v>
      </c>
      <c r="W22" s="32">
        <v>3.41</v>
      </c>
      <c r="X22" s="47">
        <f>AVERAGE(W22:W26)</f>
        <v>2.6459999999999999</v>
      </c>
      <c r="Y22" s="47">
        <f>STDEV(W22:W26)</f>
        <v>0.67884460666635738</v>
      </c>
      <c r="Z22" s="23">
        <v>4.2300000000000004</v>
      </c>
      <c r="AA22" s="47">
        <f t="shared" ref="AA22" si="39">AVERAGE(Z22:Z26)</f>
        <v>3.9940000000000007</v>
      </c>
      <c r="AB22" s="47">
        <f t="shared" ref="AB22" si="40">STDEV(Z22:Z26)</f>
        <v>0.43327820162108327</v>
      </c>
      <c r="AC22" s="23">
        <v>3.73</v>
      </c>
      <c r="AD22" s="47">
        <f t="shared" ref="AD22" si="41">AVERAGE(AC22:AC26)</f>
        <v>3.8359999999999999</v>
      </c>
      <c r="AE22" s="47">
        <f t="shared" ref="AE22" si="42">STDEV(AC22:AC26)</f>
        <v>1.5431720578082018</v>
      </c>
      <c r="AF22" s="23">
        <v>2.87</v>
      </c>
      <c r="AG22" s="47">
        <f t="shared" ref="AG22" si="43">AVERAGE(AF22:AF26)</f>
        <v>2.0919999999999996</v>
      </c>
      <c r="AH22" s="47">
        <f t="shared" ref="AH22" si="44">STDEV(AF22:AF26)</f>
        <v>0.56896397073980143</v>
      </c>
      <c r="AI22" s="26">
        <v>2.38</v>
      </c>
      <c r="AJ22" s="47">
        <f t="shared" ref="AJ22" si="45">AVERAGE(AI22:AI26)</f>
        <v>1.8640000000000001</v>
      </c>
      <c r="AK22" s="47">
        <f t="shared" ref="AK22" si="46">STDEV(AI22:AI26)</f>
        <v>0.52955641814635757</v>
      </c>
      <c r="AL22" s="26">
        <v>2.41</v>
      </c>
      <c r="AM22" s="47">
        <f t="shared" ref="AM22" si="47">AVERAGE(AL22:AL26)</f>
        <v>3.0899999999999994</v>
      </c>
      <c r="AN22" s="47">
        <f t="shared" ref="AN22" si="48">STDEV(AL22:AL26)</f>
        <v>2.0918293429436359</v>
      </c>
      <c r="AO22" s="26">
        <v>1.24</v>
      </c>
      <c r="AP22" s="47">
        <f t="shared" ref="AP22" si="49">AVERAGE(AO22:AO26)</f>
        <v>1.67</v>
      </c>
      <c r="AQ22" s="47">
        <f t="shared" ref="AQ22" si="50">STDEV(AO22:AO24)</f>
        <v>0.7605480480109944</v>
      </c>
      <c r="AR22" s="26">
        <v>0</v>
      </c>
      <c r="AS22" s="47">
        <f t="shared" ref="AS22" si="51">AVERAGE(AR22:AR26)</f>
        <v>0</v>
      </c>
      <c r="AT22" s="47">
        <f t="shared" ref="AT22" si="52">STDEV(AR22:AR26)</f>
        <v>0</v>
      </c>
      <c r="AU22" s="26">
        <v>0</v>
      </c>
      <c r="AV22" s="47">
        <f t="shared" ref="AV22" si="53">AVERAGE(AU22:AU26)</f>
        <v>0</v>
      </c>
      <c r="AW22" s="47">
        <f t="shared" ref="AW22" si="54">STDEV(AU22:AU26)</f>
        <v>0</v>
      </c>
      <c r="AX22" s="26">
        <v>7.8299999999999983</v>
      </c>
      <c r="AY22" s="47">
        <f t="shared" ref="AY22" si="55">AVERAGE(AX22:AX26)</f>
        <v>8.4419999999999984</v>
      </c>
      <c r="AZ22" s="53">
        <f t="shared" ref="AZ22" si="56">STDEV(AX22:AX26)</f>
        <v>1.5744427585657139</v>
      </c>
      <c r="BA22" s="10"/>
      <c r="BB22" s="11"/>
      <c r="BC22" s="11"/>
      <c r="BD22" s="10"/>
      <c r="BE22" s="11"/>
      <c r="BF22" s="11"/>
      <c r="BG22" s="10"/>
      <c r="BH22" s="11"/>
      <c r="BI22" s="11"/>
      <c r="BJ22" s="10"/>
      <c r="BK22" s="11"/>
      <c r="BL22" s="11"/>
      <c r="BM22" s="10"/>
      <c r="BN22" s="11"/>
      <c r="BO22" s="11"/>
      <c r="BP22" s="10"/>
      <c r="BQ22" s="11"/>
      <c r="BR22" s="11"/>
      <c r="BS22" s="10"/>
      <c r="BT22" s="11"/>
      <c r="BU22" s="11"/>
      <c r="BV22" s="10"/>
      <c r="BW22" s="11"/>
      <c r="BX22" s="11"/>
      <c r="BY22" s="10"/>
      <c r="BZ22" s="11"/>
      <c r="CA22" s="11"/>
      <c r="CB22" s="10"/>
      <c r="CC22" s="11"/>
      <c r="CD22" s="11"/>
      <c r="CE22" s="10"/>
      <c r="CF22" s="11"/>
      <c r="CG22" s="11"/>
      <c r="CH22" s="10"/>
      <c r="CI22" s="11"/>
      <c r="CJ22" s="11"/>
      <c r="CK22" s="10"/>
      <c r="CL22" s="11"/>
      <c r="CM22" s="11"/>
      <c r="CN22" s="10"/>
      <c r="CO22" s="11"/>
      <c r="CP22" s="11"/>
      <c r="CQ22" s="10"/>
      <c r="CR22" s="11"/>
      <c r="CS22" s="11"/>
      <c r="CT22" s="10"/>
      <c r="CU22" s="11"/>
      <c r="CV22" s="11"/>
      <c r="CW22" s="10"/>
      <c r="CX22" s="11"/>
      <c r="CY22" s="11"/>
      <c r="CZ22" s="10"/>
      <c r="DA22" s="11"/>
      <c r="DB22" s="11"/>
      <c r="DC22" s="10"/>
      <c r="DD22" s="11"/>
      <c r="DE22" s="11"/>
      <c r="DF22" s="13"/>
    </row>
    <row r="23" spans="1:110" x14ac:dyDescent="0.25">
      <c r="A23" s="45"/>
      <c r="B23" s="54"/>
      <c r="C23" s="42"/>
      <c r="D23" s="38" t="s">
        <v>50</v>
      </c>
      <c r="E23" s="24">
        <v>25.87</v>
      </c>
      <c r="F23" s="48"/>
      <c r="G23" s="48"/>
      <c r="H23" s="24">
        <v>22.26</v>
      </c>
      <c r="I23" s="48"/>
      <c r="J23" s="48"/>
      <c r="K23" s="27">
        <v>9.49</v>
      </c>
      <c r="L23" s="48"/>
      <c r="M23" s="48"/>
      <c r="N23" s="27">
        <v>0</v>
      </c>
      <c r="O23" s="48"/>
      <c r="P23" s="48"/>
      <c r="Q23" s="27">
        <v>10.48</v>
      </c>
      <c r="R23" s="48"/>
      <c r="S23" s="48"/>
      <c r="T23" s="27">
        <v>5.1100000000000003</v>
      </c>
      <c r="U23" s="48"/>
      <c r="V23" s="48"/>
      <c r="W23" s="37">
        <v>1.94</v>
      </c>
      <c r="X23" s="48"/>
      <c r="Y23" s="48"/>
      <c r="Z23" s="24">
        <v>3.56</v>
      </c>
      <c r="AA23" s="48"/>
      <c r="AB23" s="48"/>
      <c r="AC23" s="24">
        <v>2.25</v>
      </c>
      <c r="AD23" s="48"/>
      <c r="AE23" s="48"/>
      <c r="AF23" s="24">
        <v>2.2000000000000002</v>
      </c>
      <c r="AG23" s="48"/>
      <c r="AH23" s="48"/>
      <c r="AI23" s="27">
        <v>1.36</v>
      </c>
      <c r="AJ23" s="48"/>
      <c r="AK23" s="48"/>
      <c r="AL23" s="27">
        <v>6.7</v>
      </c>
      <c r="AM23" s="48"/>
      <c r="AN23" s="48"/>
      <c r="AO23" s="27">
        <v>2.73</v>
      </c>
      <c r="AP23" s="48"/>
      <c r="AQ23" s="48"/>
      <c r="AR23" s="27">
        <v>0</v>
      </c>
      <c r="AS23" s="48"/>
      <c r="AT23" s="48"/>
      <c r="AU23" s="27">
        <v>0</v>
      </c>
      <c r="AV23" s="48"/>
      <c r="AW23" s="48"/>
      <c r="AX23" s="27">
        <v>6.0499999999999829</v>
      </c>
      <c r="AY23" s="48"/>
      <c r="AZ23" s="51"/>
      <c r="BA23" s="10"/>
      <c r="BB23" s="11"/>
      <c r="BC23" s="11"/>
      <c r="BD23" s="10"/>
      <c r="BE23" s="11"/>
      <c r="BF23" s="11"/>
      <c r="BG23" s="10"/>
      <c r="BH23" s="11"/>
      <c r="BI23" s="11"/>
      <c r="BJ23" s="10"/>
      <c r="BK23" s="11"/>
      <c r="BL23" s="11"/>
      <c r="BM23" s="10"/>
      <c r="BN23" s="11"/>
      <c r="BO23" s="11"/>
      <c r="BP23" s="10"/>
      <c r="BQ23" s="11"/>
      <c r="BR23" s="11"/>
      <c r="BS23" s="10"/>
      <c r="BT23" s="11"/>
      <c r="BU23" s="11"/>
      <c r="BV23" s="10"/>
      <c r="BW23" s="11"/>
      <c r="BX23" s="11"/>
      <c r="BY23" s="10"/>
      <c r="BZ23" s="11"/>
      <c r="CA23" s="11"/>
      <c r="CB23" s="10"/>
      <c r="CC23" s="11"/>
      <c r="CD23" s="11"/>
      <c r="CE23" s="10"/>
      <c r="CF23" s="11"/>
      <c r="CG23" s="11"/>
      <c r="CH23" s="10"/>
      <c r="CI23" s="11"/>
      <c r="CJ23" s="11"/>
      <c r="CK23" s="10"/>
      <c r="CL23" s="11"/>
      <c r="CM23" s="11"/>
      <c r="CN23" s="10"/>
      <c r="CO23" s="11"/>
      <c r="CP23" s="11"/>
      <c r="CQ23" s="10"/>
      <c r="CR23" s="11"/>
      <c r="CS23" s="11"/>
      <c r="CT23" s="10"/>
      <c r="CU23" s="11"/>
      <c r="CV23" s="11"/>
      <c r="CW23" s="10"/>
      <c r="CX23" s="11"/>
      <c r="CY23" s="11"/>
      <c r="CZ23" s="10"/>
      <c r="DA23" s="11"/>
      <c r="DB23" s="11"/>
      <c r="DC23" s="10"/>
      <c r="DD23" s="11"/>
      <c r="DE23" s="11"/>
      <c r="DF23" s="13"/>
    </row>
    <row r="24" spans="1:110" x14ac:dyDescent="0.25">
      <c r="A24" s="45"/>
      <c r="B24" s="54"/>
      <c r="C24" s="42"/>
      <c r="D24" s="38" t="s">
        <v>53</v>
      </c>
      <c r="E24" s="24">
        <v>16.18</v>
      </c>
      <c r="F24" s="48"/>
      <c r="G24" s="48"/>
      <c r="H24" s="24">
        <v>27.46</v>
      </c>
      <c r="I24" s="48"/>
      <c r="J24" s="48"/>
      <c r="K24" s="27">
        <v>12.51</v>
      </c>
      <c r="L24" s="48"/>
      <c r="M24" s="48"/>
      <c r="N24" s="27">
        <v>0.01</v>
      </c>
      <c r="O24" s="48"/>
      <c r="P24" s="48"/>
      <c r="Q24" s="27">
        <v>11.12</v>
      </c>
      <c r="R24" s="48"/>
      <c r="S24" s="48"/>
      <c r="T24" s="27">
        <v>2.19</v>
      </c>
      <c r="U24" s="48"/>
      <c r="V24" s="48"/>
      <c r="W24" s="37">
        <v>2.09</v>
      </c>
      <c r="X24" s="48"/>
      <c r="Y24" s="48"/>
      <c r="Z24" s="24">
        <v>4.58</v>
      </c>
      <c r="AA24" s="48"/>
      <c r="AB24" s="48"/>
      <c r="AC24" s="24">
        <v>6.31</v>
      </c>
      <c r="AD24" s="48"/>
      <c r="AE24" s="48"/>
      <c r="AF24" s="24">
        <v>2.0499999999999998</v>
      </c>
      <c r="AG24" s="48"/>
      <c r="AH24" s="48"/>
      <c r="AI24" s="27">
        <v>2.44</v>
      </c>
      <c r="AJ24" s="48"/>
      <c r="AK24" s="48"/>
      <c r="AL24" s="27">
        <v>1.29</v>
      </c>
      <c r="AM24" s="48"/>
      <c r="AN24" s="48"/>
      <c r="AO24" s="27">
        <v>1.72</v>
      </c>
      <c r="AP24" s="48"/>
      <c r="AQ24" s="48"/>
      <c r="AR24" s="27">
        <v>0</v>
      </c>
      <c r="AS24" s="48"/>
      <c r="AT24" s="48"/>
      <c r="AU24" s="27">
        <v>0</v>
      </c>
      <c r="AV24" s="48"/>
      <c r="AW24" s="48"/>
      <c r="AX24" s="27">
        <v>10.049999999999997</v>
      </c>
      <c r="AY24" s="48"/>
      <c r="AZ24" s="51"/>
      <c r="BA24" s="10"/>
      <c r="BB24" s="11"/>
      <c r="BC24" s="11"/>
      <c r="BD24" s="10"/>
      <c r="BE24" s="11"/>
      <c r="BF24" s="11"/>
      <c r="BG24" s="10"/>
      <c r="BH24" s="11"/>
      <c r="BI24" s="11"/>
      <c r="BJ24" s="10"/>
      <c r="BK24" s="11"/>
      <c r="BL24" s="11"/>
      <c r="BM24" s="10"/>
      <c r="BN24" s="11"/>
      <c r="BO24" s="11"/>
      <c r="BP24" s="10"/>
      <c r="BQ24" s="11"/>
      <c r="BR24" s="11"/>
      <c r="BS24" s="10"/>
      <c r="BT24" s="11"/>
      <c r="BU24" s="11"/>
      <c r="BV24" s="10"/>
      <c r="BW24" s="11"/>
      <c r="BX24" s="11"/>
      <c r="BY24" s="10"/>
      <c r="BZ24" s="11"/>
      <c r="CA24" s="11"/>
      <c r="CB24" s="10"/>
      <c r="CC24" s="11"/>
      <c r="CD24" s="11"/>
      <c r="CE24" s="10"/>
      <c r="CF24" s="11"/>
      <c r="CG24" s="11"/>
      <c r="CH24" s="10"/>
      <c r="CI24" s="11"/>
      <c r="CJ24" s="11"/>
      <c r="CK24" s="10"/>
      <c r="CL24" s="11"/>
      <c r="CM24" s="11"/>
      <c r="CN24" s="10"/>
      <c r="CO24" s="11"/>
      <c r="CP24" s="11"/>
      <c r="CQ24" s="10"/>
      <c r="CR24" s="11"/>
      <c r="CS24" s="11"/>
      <c r="CT24" s="10"/>
      <c r="CU24" s="11"/>
      <c r="CV24" s="11"/>
      <c r="CW24" s="10"/>
      <c r="CX24" s="11"/>
      <c r="CY24" s="11"/>
      <c r="CZ24" s="10"/>
      <c r="DA24" s="11"/>
      <c r="DB24" s="11"/>
      <c r="DC24" s="10"/>
      <c r="DD24" s="11"/>
      <c r="DE24" s="11"/>
      <c r="DF24" s="13"/>
    </row>
    <row r="25" spans="1:110" x14ac:dyDescent="0.25">
      <c r="A25" s="45"/>
      <c r="B25" s="54"/>
      <c r="C25" s="42"/>
      <c r="D25" s="38" t="s">
        <v>51</v>
      </c>
      <c r="E25" s="24">
        <v>21.43</v>
      </c>
      <c r="F25" s="48"/>
      <c r="G25" s="48"/>
      <c r="H25" s="24">
        <v>21.34</v>
      </c>
      <c r="I25" s="48"/>
      <c r="J25" s="48"/>
      <c r="K25" s="27">
        <v>12.13</v>
      </c>
      <c r="L25" s="48"/>
      <c r="M25" s="48"/>
      <c r="N25" s="27">
        <v>0.12</v>
      </c>
      <c r="O25" s="48"/>
      <c r="P25" s="48"/>
      <c r="Q25" s="27">
        <v>12.96</v>
      </c>
      <c r="R25" s="48"/>
      <c r="S25" s="48"/>
      <c r="T25" s="27">
        <v>3.89</v>
      </c>
      <c r="U25" s="48"/>
      <c r="V25" s="48"/>
      <c r="W25" s="37">
        <v>2.4900000000000002</v>
      </c>
      <c r="X25" s="48"/>
      <c r="Y25" s="48"/>
      <c r="Z25" s="24">
        <v>4.01</v>
      </c>
      <c r="AA25" s="48"/>
      <c r="AB25" s="48"/>
      <c r="AC25" s="24">
        <v>3.98</v>
      </c>
      <c r="AD25" s="48"/>
      <c r="AE25" s="48"/>
      <c r="AF25" s="24">
        <v>2.0699999999999998</v>
      </c>
      <c r="AG25" s="48"/>
      <c r="AH25" s="48"/>
      <c r="AI25" s="27">
        <v>1.79</v>
      </c>
      <c r="AJ25" s="48"/>
      <c r="AK25" s="48"/>
      <c r="AL25" s="27">
        <v>2.78</v>
      </c>
      <c r="AM25" s="48"/>
      <c r="AN25" s="48"/>
      <c r="AO25" s="27">
        <v>1.51</v>
      </c>
      <c r="AP25" s="48"/>
      <c r="AQ25" s="48"/>
      <c r="AR25" s="27">
        <v>0</v>
      </c>
      <c r="AS25" s="48"/>
      <c r="AT25" s="48"/>
      <c r="AU25" s="27">
        <v>0</v>
      </c>
      <c r="AV25" s="48"/>
      <c r="AW25" s="48"/>
      <c r="AX25" s="27">
        <v>9.5</v>
      </c>
      <c r="AY25" s="48"/>
      <c r="AZ25" s="51"/>
      <c r="BA25" s="10"/>
      <c r="BB25" s="34"/>
      <c r="BC25" s="34"/>
      <c r="BD25" s="10"/>
      <c r="BE25" s="34"/>
      <c r="BF25" s="34"/>
      <c r="BG25" s="10"/>
      <c r="BH25" s="34"/>
      <c r="BI25" s="34"/>
      <c r="BJ25" s="10"/>
      <c r="BK25" s="34"/>
      <c r="BL25" s="34"/>
      <c r="BM25" s="10"/>
      <c r="BN25" s="34"/>
      <c r="BO25" s="34"/>
      <c r="BP25" s="10"/>
      <c r="BQ25" s="34"/>
      <c r="BR25" s="34"/>
      <c r="BS25" s="10"/>
      <c r="BT25" s="34"/>
      <c r="BU25" s="34"/>
      <c r="BV25" s="10"/>
      <c r="BW25" s="34"/>
      <c r="BX25" s="34"/>
      <c r="BY25" s="10"/>
      <c r="BZ25" s="34"/>
      <c r="CA25" s="34"/>
      <c r="CB25" s="10"/>
      <c r="CC25" s="34"/>
      <c r="CD25" s="34"/>
      <c r="CE25" s="10"/>
      <c r="CF25" s="34"/>
      <c r="CG25" s="34"/>
      <c r="CH25" s="10"/>
      <c r="CI25" s="34"/>
      <c r="CJ25" s="34"/>
      <c r="CK25" s="10"/>
      <c r="CL25" s="34"/>
      <c r="CM25" s="34"/>
      <c r="CN25" s="10"/>
      <c r="CO25" s="34"/>
      <c r="CP25" s="34"/>
      <c r="CQ25" s="10"/>
      <c r="CR25" s="34"/>
      <c r="CS25" s="34"/>
      <c r="CT25" s="10"/>
      <c r="CU25" s="34"/>
      <c r="CV25" s="34"/>
      <c r="CW25" s="10"/>
      <c r="CX25" s="34"/>
      <c r="CY25" s="34"/>
      <c r="CZ25" s="10"/>
      <c r="DA25" s="34"/>
      <c r="DB25" s="34"/>
      <c r="DC25" s="10"/>
      <c r="DD25" s="34"/>
      <c r="DE25" s="34"/>
      <c r="DF25" s="13"/>
    </row>
    <row r="26" spans="1:110" x14ac:dyDescent="0.25">
      <c r="A26" s="45"/>
      <c r="B26" s="54"/>
      <c r="C26" s="43"/>
      <c r="D26" s="39" t="s">
        <v>52</v>
      </c>
      <c r="E26" s="25">
        <v>23.53</v>
      </c>
      <c r="F26" s="49"/>
      <c r="G26" s="49"/>
      <c r="H26" s="25">
        <v>17.64</v>
      </c>
      <c r="I26" s="49"/>
      <c r="J26" s="49"/>
      <c r="K26" s="28">
        <v>14.37</v>
      </c>
      <c r="L26" s="49"/>
      <c r="M26" s="49"/>
      <c r="N26" s="28">
        <v>0.28999999999999998</v>
      </c>
      <c r="O26" s="49"/>
      <c r="P26" s="49"/>
      <c r="Q26" s="28">
        <v>15.19</v>
      </c>
      <c r="R26" s="49"/>
      <c r="S26" s="49"/>
      <c r="T26" s="28">
        <v>4.3600000000000003</v>
      </c>
      <c r="U26" s="49"/>
      <c r="V26" s="49"/>
      <c r="W26" s="33">
        <v>3.3</v>
      </c>
      <c r="X26" s="49"/>
      <c r="Y26" s="49"/>
      <c r="Z26" s="25">
        <v>3.59</v>
      </c>
      <c r="AA26" s="49"/>
      <c r="AB26" s="49"/>
      <c r="AC26" s="25">
        <v>2.91</v>
      </c>
      <c r="AD26" s="49"/>
      <c r="AE26" s="49"/>
      <c r="AF26" s="25">
        <v>1.27</v>
      </c>
      <c r="AG26" s="49"/>
      <c r="AH26" s="49"/>
      <c r="AI26" s="28">
        <v>1.35</v>
      </c>
      <c r="AJ26" s="49"/>
      <c r="AK26" s="49"/>
      <c r="AL26" s="28">
        <v>2.27</v>
      </c>
      <c r="AM26" s="49"/>
      <c r="AN26" s="49"/>
      <c r="AO26" s="28">
        <v>1.1499999999999999</v>
      </c>
      <c r="AP26" s="49"/>
      <c r="AQ26" s="49"/>
      <c r="AR26" s="28">
        <v>0</v>
      </c>
      <c r="AS26" s="49"/>
      <c r="AT26" s="49"/>
      <c r="AU26" s="28">
        <v>0</v>
      </c>
      <c r="AV26" s="49"/>
      <c r="AW26" s="49"/>
      <c r="AX26" s="28">
        <v>8.7800000000000153</v>
      </c>
      <c r="AY26" s="49"/>
      <c r="AZ26" s="52"/>
      <c r="BA26" s="10"/>
      <c r="BB26" s="11"/>
      <c r="BC26" s="11"/>
      <c r="BD26" s="10"/>
      <c r="BE26" s="11"/>
      <c r="BF26" s="11"/>
      <c r="BG26" s="10"/>
      <c r="BH26" s="11"/>
      <c r="BI26" s="11"/>
      <c r="BJ26" s="10"/>
      <c r="BK26" s="11"/>
      <c r="BL26" s="11"/>
      <c r="BM26" s="10"/>
      <c r="BN26" s="11"/>
      <c r="BO26" s="11"/>
      <c r="BP26" s="10"/>
      <c r="BQ26" s="11"/>
      <c r="BR26" s="11"/>
      <c r="BS26" s="10"/>
      <c r="BT26" s="11"/>
      <c r="BU26" s="11"/>
      <c r="BV26" s="10"/>
      <c r="BW26" s="11"/>
      <c r="BX26" s="11"/>
      <c r="BY26" s="10"/>
      <c r="BZ26" s="11"/>
      <c r="CA26" s="11"/>
      <c r="CB26" s="10"/>
      <c r="CC26" s="11"/>
      <c r="CD26" s="11"/>
      <c r="CE26" s="10"/>
      <c r="CF26" s="11"/>
      <c r="CG26" s="11"/>
      <c r="CH26" s="10"/>
      <c r="CI26" s="11"/>
      <c r="CJ26" s="11"/>
      <c r="CK26" s="10"/>
      <c r="CL26" s="11"/>
      <c r="CM26" s="11"/>
      <c r="CN26" s="10"/>
      <c r="CO26" s="11"/>
      <c r="CP26" s="11"/>
      <c r="CQ26" s="10"/>
      <c r="CR26" s="11"/>
      <c r="CS26" s="11"/>
      <c r="CT26" s="10"/>
      <c r="CU26" s="11"/>
      <c r="CV26" s="11"/>
      <c r="CW26" s="10"/>
      <c r="CX26" s="11"/>
      <c r="CY26" s="11"/>
      <c r="CZ26" s="10"/>
      <c r="DA26" s="11"/>
      <c r="DB26" s="11"/>
      <c r="DC26" s="10"/>
      <c r="DD26" s="11"/>
      <c r="DE26" s="11"/>
      <c r="DF26" s="13"/>
    </row>
    <row r="27" spans="1:110" x14ac:dyDescent="0.25">
      <c r="A27" s="45"/>
      <c r="B27" s="54"/>
      <c r="C27" s="41" t="s">
        <v>79</v>
      </c>
      <c r="D27" s="3" t="s">
        <v>54</v>
      </c>
      <c r="E27" s="24">
        <v>37.85</v>
      </c>
      <c r="F27" s="48">
        <f>AVERAGE(E27:E31)</f>
        <v>33.655999999999999</v>
      </c>
      <c r="G27" s="51">
        <f>STDEV(E27:E31)</f>
        <v>2.5681666612585725</v>
      </c>
      <c r="H27" s="24">
        <v>18.75</v>
      </c>
      <c r="I27" s="48">
        <f>AVERAGE(H27:H31)</f>
        <v>18.004000000000001</v>
      </c>
      <c r="J27" s="51">
        <f>STDEV(H27:H31)</f>
        <v>5.6124620265975862</v>
      </c>
      <c r="K27" s="27">
        <v>11.64</v>
      </c>
      <c r="L27" s="48">
        <f>AVERAGE(K27:K31)</f>
        <v>9.2479999999999993</v>
      </c>
      <c r="M27" s="51">
        <f>STDEV(K27:K31)</f>
        <v>2.5315054809342281</v>
      </c>
      <c r="N27" s="27">
        <v>0.04</v>
      </c>
      <c r="O27" s="48">
        <f>AVERAGE(N27:N31)</f>
        <v>2.1999999999999999E-2</v>
      </c>
      <c r="P27" s="51">
        <f>STDEV(N27:N31)</f>
        <v>1.3038404810405298E-2</v>
      </c>
      <c r="Q27" s="27">
        <v>7.86</v>
      </c>
      <c r="R27" s="48">
        <f>AVERAGE(Q27:Q31)</f>
        <v>9.9899999999999984</v>
      </c>
      <c r="S27" s="51">
        <f>STDEV(Q27:Q31)</f>
        <v>1.4442125882293106</v>
      </c>
      <c r="T27" s="27">
        <v>3.09</v>
      </c>
      <c r="U27" s="48">
        <f>AVERAGE(T27:T31)</f>
        <v>4.9679999999999991</v>
      </c>
      <c r="V27" s="48">
        <f>STDEV(T27:T31)</f>
        <v>1.6701706499636513</v>
      </c>
      <c r="W27" s="37">
        <v>3.86</v>
      </c>
      <c r="X27" s="48">
        <f>AVERAGE(W27:W31)</f>
        <v>4.5179999999999989</v>
      </c>
      <c r="Y27" s="51">
        <f>STDEV(W27:W31)</f>
        <v>2.0088230384979178</v>
      </c>
      <c r="Z27" s="24">
        <v>2.23</v>
      </c>
      <c r="AA27" s="48">
        <f>AVERAGE(Z27:Z31)</f>
        <v>3.0380000000000003</v>
      </c>
      <c r="AB27" s="51">
        <f>STDEV(Z27:Z31)</f>
        <v>0.85779951037523827</v>
      </c>
      <c r="AC27" s="24">
        <v>0.92</v>
      </c>
      <c r="AD27" s="48">
        <f>AVERAGE(AC27:AC31)</f>
        <v>1.4079999999999999</v>
      </c>
      <c r="AE27" s="51">
        <f>STDEV(AC27:AC31)</f>
        <v>0.38245261144356218</v>
      </c>
      <c r="AF27" s="24">
        <v>2.83</v>
      </c>
      <c r="AG27" s="48">
        <f>AVERAGE(AF27:AF31)</f>
        <v>2.8180000000000001</v>
      </c>
      <c r="AH27" s="51">
        <f>STDEV(AF27:AF31)</f>
        <v>0.80278888881199761</v>
      </c>
      <c r="AI27" s="27">
        <v>1.71</v>
      </c>
      <c r="AJ27" s="48">
        <f>AVERAGE(AI27:AI31)</f>
        <v>2.246</v>
      </c>
      <c r="AK27" s="51">
        <f>STDEV(AI27:AI31)</f>
        <v>0.57985342975617438</v>
      </c>
      <c r="AL27" s="27">
        <v>3.03</v>
      </c>
      <c r="AM27" s="48">
        <f>AVERAGE(AL27:AL31)</f>
        <v>2.8420000000000001</v>
      </c>
      <c r="AN27" s="51">
        <f>STDEV(AL27:AL31)</f>
        <v>0.40295160999802132</v>
      </c>
      <c r="AO27" s="27">
        <v>1.02</v>
      </c>
      <c r="AP27" s="48">
        <f>AVERAGE(AO27:AO31)</f>
        <v>1.46</v>
      </c>
      <c r="AQ27" s="51">
        <f>STDEV(AO27:AO31)</f>
        <v>0.48994897693535405</v>
      </c>
      <c r="AR27" s="27">
        <v>0</v>
      </c>
      <c r="AS27" s="48">
        <f>AVERAGE(AR27:AR31)</f>
        <v>2E-3</v>
      </c>
      <c r="AT27" s="51">
        <f>STDEV(AR27:AR31)</f>
        <v>4.4721359549995798E-3</v>
      </c>
      <c r="AU27" s="27">
        <v>0</v>
      </c>
      <c r="AV27" s="48">
        <f>AVERAGE(AU27:AU31)</f>
        <v>0</v>
      </c>
      <c r="AW27" s="48">
        <f>STDEV(AU27:AU31)</f>
        <v>0</v>
      </c>
      <c r="AX27" s="26">
        <v>5.1699999999999875</v>
      </c>
      <c r="AY27" s="48">
        <f>AVERAGE(AX27:AX31)</f>
        <v>5.7799999999999896</v>
      </c>
      <c r="AZ27" s="51">
        <f>STDEV(AX27:AX31)</f>
        <v>1.7324837661577073</v>
      </c>
      <c r="BA27" s="10"/>
      <c r="BB27" s="11"/>
      <c r="BC27" s="11"/>
      <c r="BD27" s="10"/>
      <c r="BE27" s="11"/>
      <c r="BF27" s="11"/>
      <c r="BG27" s="10"/>
      <c r="BH27" s="11"/>
      <c r="BI27" s="11"/>
      <c r="BJ27" s="10"/>
      <c r="BK27" s="11"/>
      <c r="BL27" s="11"/>
      <c r="BM27" s="10"/>
      <c r="BN27" s="11"/>
      <c r="BO27" s="11"/>
      <c r="BP27" s="10"/>
      <c r="BQ27" s="11"/>
      <c r="BR27" s="11"/>
      <c r="BS27" s="10"/>
      <c r="BT27" s="11"/>
      <c r="BU27" s="11"/>
      <c r="BV27" s="10"/>
      <c r="BW27" s="11"/>
      <c r="BX27" s="11"/>
      <c r="BY27" s="10"/>
      <c r="BZ27" s="11"/>
      <c r="CA27" s="11"/>
      <c r="CB27" s="10"/>
      <c r="CC27" s="11"/>
      <c r="CD27" s="11"/>
      <c r="CE27" s="10"/>
      <c r="CF27" s="11"/>
      <c r="CG27" s="11"/>
      <c r="CH27" s="10"/>
      <c r="CI27" s="11"/>
      <c r="CJ27" s="11"/>
      <c r="CK27" s="10"/>
      <c r="CL27" s="11"/>
      <c r="CM27" s="11"/>
      <c r="CN27" s="10"/>
      <c r="CO27" s="11"/>
      <c r="CP27" s="11"/>
      <c r="CQ27" s="10"/>
      <c r="CR27" s="11"/>
      <c r="CS27" s="11"/>
      <c r="CT27" s="10"/>
      <c r="CU27" s="11"/>
      <c r="CV27" s="11"/>
      <c r="CW27" s="10"/>
      <c r="CX27" s="11"/>
      <c r="CY27" s="11"/>
      <c r="CZ27" s="10"/>
      <c r="DA27" s="11"/>
      <c r="DB27" s="11"/>
      <c r="DC27" s="10"/>
      <c r="DD27" s="11"/>
      <c r="DE27" s="11"/>
      <c r="DF27" s="13"/>
    </row>
    <row r="28" spans="1:110" x14ac:dyDescent="0.25">
      <c r="A28" s="45"/>
      <c r="B28" s="54"/>
      <c r="C28" s="42"/>
      <c r="D28" s="3" t="s">
        <v>55</v>
      </c>
      <c r="E28" s="24">
        <v>33.51</v>
      </c>
      <c r="F28" s="48"/>
      <c r="G28" s="51"/>
      <c r="H28" s="24">
        <v>17.89</v>
      </c>
      <c r="I28" s="48"/>
      <c r="J28" s="51"/>
      <c r="K28" s="27">
        <v>8.98</v>
      </c>
      <c r="L28" s="48"/>
      <c r="M28" s="51"/>
      <c r="N28" s="27">
        <v>0.02</v>
      </c>
      <c r="O28" s="48"/>
      <c r="P28" s="51"/>
      <c r="Q28" s="27">
        <v>10.02</v>
      </c>
      <c r="R28" s="48"/>
      <c r="S28" s="51"/>
      <c r="T28" s="27">
        <v>5.54</v>
      </c>
      <c r="U28" s="48"/>
      <c r="V28" s="48"/>
      <c r="W28" s="37">
        <v>4.3099999999999996</v>
      </c>
      <c r="X28" s="48"/>
      <c r="Y28" s="51"/>
      <c r="Z28" s="24">
        <v>3.18</v>
      </c>
      <c r="AA28" s="48"/>
      <c r="AB28" s="51"/>
      <c r="AC28" s="24">
        <v>1.29</v>
      </c>
      <c r="AD28" s="48"/>
      <c r="AE28" s="51"/>
      <c r="AF28" s="24">
        <v>2.84</v>
      </c>
      <c r="AG28" s="48"/>
      <c r="AH28" s="51"/>
      <c r="AI28" s="27">
        <v>2.04</v>
      </c>
      <c r="AJ28" s="48"/>
      <c r="AK28" s="51"/>
      <c r="AL28" s="27">
        <v>3.29</v>
      </c>
      <c r="AM28" s="48"/>
      <c r="AN28" s="51"/>
      <c r="AO28" s="27">
        <v>1.28</v>
      </c>
      <c r="AP28" s="48"/>
      <c r="AQ28" s="51"/>
      <c r="AR28" s="27">
        <v>0</v>
      </c>
      <c r="AS28" s="48"/>
      <c r="AT28" s="51"/>
      <c r="AU28" s="27">
        <v>0</v>
      </c>
      <c r="AV28" s="48"/>
      <c r="AW28" s="48"/>
      <c r="AX28" s="27">
        <v>5.8099999999999596</v>
      </c>
      <c r="AY28" s="48"/>
      <c r="AZ28" s="51"/>
      <c r="BA28" s="10"/>
      <c r="BB28" s="34"/>
      <c r="BC28" s="34"/>
      <c r="BD28" s="10"/>
      <c r="BE28" s="34"/>
      <c r="BF28" s="34"/>
      <c r="BG28" s="10"/>
      <c r="BH28" s="34"/>
      <c r="BI28" s="34"/>
      <c r="BJ28" s="10"/>
      <c r="BK28" s="34"/>
      <c r="BL28" s="34"/>
      <c r="BM28" s="10"/>
      <c r="BN28" s="34"/>
      <c r="BO28" s="34"/>
      <c r="BP28" s="10"/>
      <c r="BQ28" s="34"/>
      <c r="BR28" s="34"/>
      <c r="BS28" s="10"/>
      <c r="BT28" s="34"/>
      <c r="BU28" s="34"/>
      <c r="BV28" s="10"/>
      <c r="BW28" s="34"/>
      <c r="BX28" s="34"/>
      <c r="BY28" s="10"/>
      <c r="BZ28" s="34"/>
      <c r="CA28" s="34"/>
      <c r="CB28" s="10"/>
      <c r="CC28" s="34"/>
      <c r="CD28" s="34"/>
      <c r="CE28" s="10"/>
      <c r="CF28" s="34"/>
      <c r="CG28" s="34"/>
      <c r="CH28" s="10"/>
      <c r="CI28" s="34"/>
      <c r="CJ28" s="34"/>
      <c r="CK28" s="10"/>
      <c r="CL28" s="34"/>
      <c r="CM28" s="34"/>
      <c r="CN28" s="10"/>
      <c r="CO28" s="34"/>
      <c r="CP28" s="34"/>
      <c r="CQ28" s="10"/>
      <c r="CR28" s="34"/>
      <c r="CS28" s="34"/>
      <c r="CT28" s="10"/>
      <c r="CU28" s="34"/>
      <c r="CV28" s="34"/>
      <c r="CW28" s="10"/>
      <c r="CX28" s="34"/>
      <c r="CY28" s="34"/>
      <c r="CZ28" s="10"/>
      <c r="DA28" s="34"/>
      <c r="DB28" s="34"/>
      <c r="DC28" s="10"/>
      <c r="DD28" s="34"/>
      <c r="DE28" s="34"/>
      <c r="DF28" s="13"/>
    </row>
    <row r="29" spans="1:110" x14ac:dyDescent="0.25">
      <c r="A29" s="45"/>
      <c r="B29" s="54"/>
      <c r="C29" s="42"/>
      <c r="D29" s="3" t="s">
        <v>56</v>
      </c>
      <c r="E29" s="24">
        <v>33.79</v>
      </c>
      <c r="F29" s="48"/>
      <c r="G29" s="51"/>
      <c r="H29" s="24">
        <v>18.12</v>
      </c>
      <c r="I29" s="48"/>
      <c r="J29" s="51"/>
      <c r="K29" s="27">
        <v>8.92</v>
      </c>
      <c r="L29" s="48"/>
      <c r="M29" s="51"/>
      <c r="N29" s="27">
        <v>0.03</v>
      </c>
      <c r="O29" s="48"/>
      <c r="P29" s="51"/>
      <c r="Q29" s="27">
        <v>9.9499999999999993</v>
      </c>
      <c r="R29" s="48"/>
      <c r="S29" s="51"/>
      <c r="T29" s="27">
        <v>5.38</v>
      </c>
      <c r="U29" s="48"/>
      <c r="V29" s="48"/>
      <c r="W29" s="37">
        <v>4.71</v>
      </c>
      <c r="X29" s="48"/>
      <c r="Y29" s="51"/>
      <c r="Z29" s="24">
        <v>3.72</v>
      </c>
      <c r="AA29" s="48"/>
      <c r="AB29" s="51"/>
      <c r="AC29" s="24">
        <v>1.52</v>
      </c>
      <c r="AD29" s="48"/>
      <c r="AE29" s="51"/>
      <c r="AF29" s="24">
        <v>2.79</v>
      </c>
      <c r="AG29" s="48"/>
      <c r="AH29" s="51"/>
      <c r="AI29" s="27">
        <v>2.31</v>
      </c>
      <c r="AJ29" s="48"/>
      <c r="AK29" s="51"/>
      <c r="AL29" s="27">
        <v>2.39</v>
      </c>
      <c r="AM29" s="48"/>
      <c r="AN29" s="51"/>
      <c r="AO29" s="27">
        <v>1.64</v>
      </c>
      <c r="AP29" s="48"/>
      <c r="AQ29" s="51"/>
      <c r="AR29" s="27">
        <v>0</v>
      </c>
      <c r="AS29" s="48"/>
      <c r="AT29" s="51"/>
      <c r="AU29" s="27">
        <v>0</v>
      </c>
      <c r="AV29" s="48"/>
      <c r="AW29" s="48"/>
      <c r="AX29" s="27">
        <v>4.730000000000004</v>
      </c>
      <c r="AY29" s="48"/>
      <c r="AZ29" s="51"/>
      <c r="BA29" s="10"/>
      <c r="BB29" s="34"/>
      <c r="BC29" s="34"/>
      <c r="BD29" s="10"/>
      <c r="BE29" s="34"/>
      <c r="BF29" s="34"/>
      <c r="BG29" s="10"/>
      <c r="BH29" s="34"/>
      <c r="BI29" s="34"/>
      <c r="BJ29" s="10"/>
      <c r="BK29" s="34"/>
      <c r="BL29" s="34"/>
      <c r="BM29" s="10"/>
      <c r="BN29" s="34"/>
      <c r="BO29" s="34"/>
      <c r="BP29" s="10"/>
      <c r="BQ29" s="34"/>
      <c r="BR29" s="34"/>
      <c r="BS29" s="10"/>
      <c r="BT29" s="34"/>
      <c r="BU29" s="34"/>
      <c r="BV29" s="10"/>
      <c r="BW29" s="34"/>
      <c r="BX29" s="34"/>
      <c r="BY29" s="10"/>
      <c r="BZ29" s="34"/>
      <c r="CA29" s="34"/>
      <c r="CB29" s="10"/>
      <c r="CC29" s="34"/>
      <c r="CD29" s="34"/>
      <c r="CE29" s="10"/>
      <c r="CF29" s="34"/>
      <c r="CG29" s="34"/>
      <c r="CH29" s="10"/>
      <c r="CI29" s="34"/>
      <c r="CJ29" s="34"/>
      <c r="CK29" s="10"/>
      <c r="CL29" s="34"/>
      <c r="CM29" s="34"/>
      <c r="CN29" s="10"/>
      <c r="CO29" s="34"/>
      <c r="CP29" s="34"/>
      <c r="CQ29" s="10"/>
      <c r="CR29" s="34"/>
      <c r="CS29" s="34"/>
      <c r="CT29" s="10"/>
      <c r="CU29" s="34"/>
      <c r="CV29" s="34"/>
      <c r="CW29" s="10"/>
      <c r="CX29" s="34"/>
      <c r="CY29" s="34"/>
      <c r="CZ29" s="10"/>
      <c r="DA29" s="34"/>
      <c r="DB29" s="34"/>
      <c r="DC29" s="10"/>
      <c r="DD29" s="34"/>
      <c r="DE29" s="34"/>
      <c r="DF29" s="13"/>
    </row>
    <row r="30" spans="1:110" x14ac:dyDescent="0.25">
      <c r="A30" s="45"/>
      <c r="B30" s="54"/>
      <c r="C30" s="42"/>
      <c r="D30" s="3" t="s">
        <v>57</v>
      </c>
      <c r="E30" s="24">
        <v>31.63</v>
      </c>
      <c r="F30" s="48"/>
      <c r="G30" s="51"/>
      <c r="H30" s="24">
        <v>9.7200000000000006</v>
      </c>
      <c r="I30" s="48"/>
      <c r="J30" s="51"/>
      <c r="K30" s="27">
        <v>11.36</v>
      </c>
      <c r="L30" s="48"/>
      <c r="M30" s="51"/>
      <c r="N30" s="27">
        <v>0.01</v>
      </c>
      <c r="O30" s="48"/>
      <c r="P30" s="51"/>
      <c r="Q30" s="27">
        <v>11.93</v>
      </c>
      <c r="R30" s="48"/>
      <c r="S30" s="51"/>
      <c r="T30" s="27">
        <v>7.25</v>
      </c>
      <c r="U30" s="48"/>
      <c r="V30" s="48"/>
      <c r="W30" s="31">
        <v>7.63</v>
      </c>
      <c r="X30" s="48"/>
      <c r="Y30" s="51"/>
      <c r="Z30" s="24">
        <v>2.08</v>
      </c>
      <c r="AA30" s="48"/>
      <c r="AB30" s="51"/>
      <c r="AC30" s="24">
        <v>1.34</v>
      </c>
      <c r="AD30" s="48"/>
      <c r="AE30" s="51"/>
      <c r="AF30" s="24">
        <v>1.68</v>
      </c>
      <c r="AG30" s="48"/>
      <c r="AH30" s="51"/>
      <c r="AI30" s="27">
        <v>1.96</v>
      </c>
      <c r="AJ30" s="48"/>
      <c r="AK30" s="51"/>
      <c r="AL30" s="27">
        <v>2.44</v>
      </c>
      <c r="AM30" s="48"/>
      <c r="AN30" s="51"/>
      <c r="AO30" s="27">
        <v>2.23</v>
      </c>
      <c r="AP30" s="48"/>
      <c r="AQ30" s="51"/>
      <c r="AR30" s="27">
        <v>0</v>
      </c>
      <c r="AS30" s="48"/>
      <c r="AT30" s="51"/>
      <c r="AU30" s="27">
        <v>0</v>
      </c>
      <c r="AV30" s="48"/>
      <c r="AW30" s="48"/>
      <c r="AX30" s="27">
        <v>8.7399999999999949</v>
      </c>
      <c r="AY30" s="48"/>
      <c r="AZ30" s="51"/>
      <c r="BA30" s="10"/>
      <c r="BB30" s="11"/>
      <c r="BC30" s="11"/>
      <c r="BD30" s="10"/>
      <c r="BE30" s="11"/>
      <c r="BF30" s="11"/>
      <c r="BG30" s="10"/>
      <c r="BH30" s="11"/>
      <c r="BI30" s="11"/>
      <c r="BJ30" s="10"/>
      <c r="BK30" s="11"/>
      <c r="BL30" s="11"/>
      <c r="BM30" s="10"/>
      <c r="BN30" s="11"/>
      <c r="BO30" s="11"/>
      <c r="BP30" s="10"/>
      <c r="BQ30" s="11"/>
      <c r="BR30" s="11"/>
      <c r="BS30" s="10"/>
      <c r="BT30" s="11"/>
      <c r="BU30" s="11"/>
      <c r="BV30" s="10"/>
      <c r="BW30" s="11"/>
      <c r="BX30" s="11"/>
      <c r="BY30" s="10"/>
      <c r="BZ30" s="11"/>
      <c r="CA30" s="11"/>
      <c r="CB30" s="10"/>
      <c r="CC30" s="11"/>
      <c r="CD30" s="11"/>
      <c r="CE30" s="10"/>
      <c r="CF30" s="11"/>
      <c r="CG30" s="11"/>
      <c r="CH30" s="10"/>
      <c r="CI30" s="11"/>
      <c r="CJ30" s="11"/>
      <c r="CK30" s="10"/>
      <c r="CL30" s="11"/>
      <c r="CM30" s="11"/>
      <c r="CN30" s="10"/>
      <c r="CO30" s="11"/>
      <c r="CP30" s="11"/>
      <c r="CQ30" s="10"/>
      <c r="CR30" s="11"/>
      <c r="CS30" s="11"/>
      <c r="CT30" s="10"/>
      <c r="CU30" s="11"/>
      <c r="CV30" s="11"/>
      <c r="CW30" s="10"/>
      <c r="CX30" s="11"/>
      <c r="CY30" s="11"/>
      <c r="CZ30" s="10"/>
      <c r="DA30" s="11"/>
      <c r="DB30" s="11"/>
      <c r="DC30" s="10"/>
      <c r="DD30" s="11"/>
      <c r="DE30" s="11"/>
      <c r="DF30" s="13"/>
    </row>
    <row r="31" spans="1:110" x14ac:dyDescent="0.25">
      <c r="A31" s="45"/>
      <c r="B31" s="54"/>
      <c r="C31" s="43"/>
      <c r="D31" s="4" t="s">
        <v>58</v>
      </c>
      <c r="E31" s="25">
        <v>31.5</v>
      </c>
      <c r="F31" s="49"/>
      <c r="G31" s="52"/>
      <c r="H31" s="25">
        <v>25.54</v>
      </c>
      <c r="I31" s="49"/>
      <c r="J31" s="52"/>
      <c r="K31" s="28">
        <v>5.34</v>
      </c>
      <c r="L31" s="49"/>
      <c r="M31" s="52"/>
      <c r="N31" s="28">
        <v>0.01</v>
      </c>
      <c r="O31" s="49"/>
      <c r="P31" s="52"/>
      <c r="Q31" s="28">
        <v>10.19</v>
      </c>
      <c r="R31" s="49"/>
      <c r="S31" s="52"/>
      <c r="T31" s="28">
        <v>3.58</v>
      </c>
      <c r="U31" s="49"/>
      <c r="V31" s="49"/>
      <c r="W31" s="33">
        <v>2.08</v>
      </c>
      <c r="X31" s="49"/>
      <c r="Y31" s="52"/>
      <c r="Z31" s="25">
        <v>3.98</v>
      </c>
      <c r="AA31" s="49"/>
      <c r="AB31" s="52"/>
      <c r="AC31" s="25">
        <v>1.97</v>
      </c>
      <c r="AD31" s="49"/>
      <c r="AE31" s="52"/>
      <c r="AF31" s="25">
        <v>3.95</v>
      </c>
      <c r="AG31" s="49"/>
      <c r="AH31" s="52"/>
      <c r="AI31" s="28">
        <v>3.21</v>
      </c>
      <c r="AJ31" s="49"/>
      <c r="AK31" s="52"/>
      <c r="AL31" s="28">
        <v>3.06</v>
      </c>
      <c r="AM31" s="49"/>
      <c r="AN31" s="52"/>
      <c r="AO31" s="28">
        <v>1.1299999999999999</v>
      </c>
      <c r="AP31" s="49"/>
      <c r="AQ31" s="52"/>
      <c r="AR31" s="28">
        <v>0.01</v>
      </c>
      <c r="AS31" s="49"/>
      <c r="AT31" s="52"/>
      <c r="AU31" s="28">
        <v>0</v>
      </c>
      <c r="AV31" s="49"/>
      <c r="AW31" s="49"/>
      <c r="AX31" s="28">
        <v>4.4500000000000028</v>
      </c>
      <c r="AY31" s="49"/>
      <c r="AZ31" s="52"/>
      <c r="BA31" s="10"/>
      <c r="BB31" s="11"/>
      <c r="BC31" s="11"/>
      <c r="BD31" s="10"/>
      <c r="BE31" s="11"/>
      <c r="BF31" s="11"/>
      <c r="BG31" s="10"/>
      <c r="BH31" s="11"/>
      <c r="BI31" s="11"/>
      <c r="BJ31" s="10"/>
      <c r="BK31" s="11"/>
      <c r="BL31" s="11"/>
      <c r="BM31" s="10"/>
      <c r="BN31" s="11"/>
      <c r="BO31" s="11"/>
      <c r="BP31" s="10"/>
      <c r="BQ31" s="11"/>
      <c r="BR31" s="11"/>
      <c r="BS31" s="10"/>
      <c r="BT31" s="11"/>
      <c r="BU31" s="11"/>
      <c r="BV31" s="10"/>
      <c r="BW31" s="11"/>
      <c r="BX31" s="11"/>
      <c r="BY31" s="10"/>
      <c r="BZ31" s="11"/>
      <c r="CA31" s="11"/>
      <c r="CB31" s="10"/>
      <c r="CC31" s="11"/>
      <c r="CD31" s="11"/>
      <c r="CE31" s="10"/>
      <c r="CF31" s="11"/>
      <c r="CG31" s="11"/>
      <c r="CH31" s="10"/>
      <c r="CI31" s="11"/>
      <c r="CJ31" s="11"/>
      <c r="CK31" s="10"/>
      <c r="CL31" s="11"/>
      <c r="CM31" s="11"/>
      <c r="CN31" s="10"/>
      <c r="CO31" s="11"/>
      <c r="CP31" s="11"/>
      <c r="CQ31" s="10"/>
      <c r="CR31" s="11"/>
      <c r="CS31" s="11"/>
      <c r="CT31" s="10"/>
      <c r="CU31" s="11"/>
      <c r="CV31" s="11"/>
      <c r="CW31" s="10"/>
      <c r="CX31" s="11"/>
      <c r="CY31" s="11"/>
      <c r="CZ31" s="10"/>
      <c r="DA31" s="11"/>
      <c r="DB31" s="11"/>
      <c r="DC31" s="10"/>
      <c r="DD31" s="11"/>
      <c r="DE31" s="11"/>
      <c r="DF31" s="13"/>
    </row>
    <row r="32" spans="1:110" x14ac:dyDescent="0.25">
      <c r="A32" s="45"/>
      <c r="B32" s="54"/>
      <c r="C32" s="41" t="s">
        <v>80</v>
      </c>
      <c r="D32" s="2" t="s">
        <v>59</v>
      </c>
      <c r="E32" s="23">
        <v>41.46</v>
      </c>
      <c r="F32" s="47">
        <f>AVERAGE(E32:E36)</f>
        <v>44.658000000000001</v>
      </c>
      <c r="G32" s="47">
        <f>STDEV(E32:E36)</f>
        <v>4.670970991132358</v>
      </c>
      <c r="H32" s="23">
        <v>20.71</v>
      </c>
      <c r="I32" s="47">
        <f>AVERAGE(H32:H36)</f>
        <v>15.097999999999999</v>
      </c>
      <c r="J32" s="47">
        <f>STDEV(H32:H36)</f>
        <v>4.0298473916514563</v>
      </c>
      <c r="K32" s="26">
        <v>2.34</v>
      </c>
      <c r="L32" s="47">
        <f>AVERAGE(K32:K36)</f>
        <v>6.0280000000000005</v>
      </c>
      <c r="M32" s="47">
        <f>STDEV(K32:K36)</f>
        <v>2.2938984284401083</v>
      </c>
      <c r="N32" s="12">
        <v>3.2700000000000005</v>
      </c>
      <c r="O32" s="47">
        <f>AVERAGE(N32:N36)</f>
        <v>3.0370706153481053</v>
      </c>
      <c r="P32" s="47">
        <f>STDEV(N32:N36)</f>
        <v>0.15591627918842765</v>
      </c>
      <c r="Q32" s="26">
        <v>5.05</v>
      </c>
      <c r="R32" s="47">
        <f>AVERAGE(Q32:Q36)</f>
        <v>8.2420000000000009</v>
      </c>
      <c r="S32" s="47">
        <f>STDEV(Q32:Q36)</f>
        <v>2.6262463707733112</v>
      </c>
      <c r="T32" s="26">
        <v>5.22</v>
      </c>
      <c r="U32" s="47">
        <f>AVERAGE(T32:T36)</f>
        <v>4.3559999999999999</v>
      </c>
      <c r="V32" s="47">
        <f>STDEV(T32:T36)</f>
        <v>1.0653309344987598</v>
      </c>
      <c r="W32" s="32">
        <v>0.13</v>
      </c>
      <c r="X32" s="47">
        <f>AVERAGE(W32:W36)</f>
        <v>0.25600000000000001</v>
      </c>
      <c r="Y32" s="47">
        <f>STDEV(W32:W36)</f>
        <v>0.11126544836560893</v>
      </c>
      <c r="Z32" s="23">
        <v>7.21</v>
      </c>
      <c r="AA32" s="47">
        <f t="shared" ref="AA32" si="57">AVERAGE(Z32:Z36)</f>
        <v>4.3940000000000001</v>
      </c>
      <c r="AB32" s="47">
        <f t="shared" ref="AB32" si="58">STDEV(Z32:Z36)</f>
        <v>1.7956697914705806</v>
      </c>
      <c r="AC32" s="23">
        <v>2.4700000000000002</v>
      </c>
      <c r="AD32" s="47">
        <f>AVERAGE(AC32:AC36)</f>
        <v>2.6459999999999999</v>
      </c>
      <c r="AE32" s="47">
        <f>STDEV(AC32:AC36)</f>
        <v>0.26463181970428262</v>
      </c>
      <c r="AF32" s="23">
        <v>2.85</v>
      </c>
      <c r="AG32" s="47">
        <f>AVERAGE(AF32:AF36)</f>
        <v>2.1640000000000001</v>
      </c>
      <c r="AH32" s="47">
        <f>STDEV(AF32:AF36)</f>
        <v>0.5500272720511229</v>
      </c>
      <c r="AI32" s="26">
        <v>2.06</v>
      </c>
      <c r="AJ32" s="47">
        <f t="shared" ref="AJ32" si="59">AVERAGE(AI32:AI36)</f>
        <v>1.3359999999999999</v>
      </c>
      <c r="AK32" s="47">
        <f t="shared" ref="AK32" si="60">STDEV(AI32:AI36)</f>
        <v>0.42441724752889121</v>
      </c>
      <c r="AL32" s="26">
        <v>3.39</v>
      </c>
      <c r="AM32" s="47">
        <f>AVERAGE(AL32:AL36)</f>
        <v>3.3199999999999994</v>
      </c>
      <c r="AN32" s="47">
        <f>STDEV(AL32:AL36)</f>
        <v>1.1206917506611718</v>
      </c>
      <c r="AO32" s="26">
        <v>0.98</v>
      </c>
      <c r="AP32" s="47">
        <f>AVERAGE(AO32:AO36)</f>
        <v>0.86</v>
      </c>
      <c r="AQ32" s="47">
        <f>STDEV(AO32:AO36)</f>
        <v>0.17102631376487101</v>
      </c>
      <c r="AR32" s="26">
        <v>0.06</v>
      </c>
      <c r="AS32" s="47">
        <f>AVERAGE(AR32:AR36)</f>
        <v>0.13999999999999999</v>
      </c>
      <c r="AT32" s="47">
        <f>STDEV(AR32:AR36)</f>
        <v>6.0415229867972861E-2</v>
      </c>
      <c r="AU32" s="26">
        <v>0.12</v>
      </c>
      <c r="AV32" s="47">
        <f>AVERAGE(AU32:AU36)</f>
        <v>0.35199999999999998</v>
      </c>
      <c r="AW32" s="47">
        <f>STDEV(AU32:AU36)</f>
        <v>0.26546186166754732</v>
      </c>
      <c r="AX32" s="27">
        <v>2.6800000000000068</v>
      </c>
      <c r="AY32" s="47">
        <f>AVERAGE(AX32:AX36)</f>
        <v>3.112929384651892</v>
      </c>
      <c r="AZ32" s="53">
        <f t="shared" ref="AZ32" si="61">STDEV(AX32:AX36)</f>
        <v>1.2483328343631419</v>
      </c>
      <c r="BA32" s="10"/>
      <c r="BB32" s="11"/>
      <c r="BC32" s="11"/>
      <c r="BD32" s="10"/>
      <c r="BE32" s="11"/>
      <c r="BF32" s="11"/>
      <c r="BG32" s="10"/>
      <c r="BH32" s="11"/>
      <c r="BI32" s="11"/>
      <c r="BJ32" s="10"/>
      <c r="BK32" s="11"/>
      <c r="BL32" s="11"/>
      <c r="BM32" s="10"/>
      <c r="BN32" s="11"/>
      <c r="BO32" s="11"/>
      <c r="BP32" s="10"/>
      <c r="BQ32" s="11"/>
      <c r="BR32" s="11"/>
      <c r="BS32" s="10"/>
      <c r="BT32" s="11"/>
      <c r="BU32" s="11"/>
      <c r="BV32" s="10"/>
      <c r="BW32" s="11"/>
      <c r="BX32" s="11"/>
      <c r="BY32" s="10"/>
      <c r="BZ32" s="11"/>
      <c r="CA32" s="11"/>
      <c r="CB32" s="10"/>
      <c r="CC32" s="11"/>
      <c r="CD32" s="11"/>
      <c r="CE32" s="10"/>
      <c r="CF32" s="11"/>
      <c r="CG32" s="11"/>
      <c r="CH32" s="10"/>
      <c r="CI32" s="11"/>
      <c r="CJ32" s="11"/>
      <c r="CK32" s="10"/>
      <c r="CL32" s="11"/>
      <c r="CM32" s="11"/>
      <c r="CN32" s="10"/>
      <c r="CO32" s="11"/>
      <c r="CP32" s="11"/>
      <c r="CQ32" s="10"/>
      <c r="CR32" s="11"/>
      <c r="CS32" s="11"/>
      <c r="CT32" s="10"/>
      <c r="CU32" s="11"/>
      <c r="CV32" s="11"/>
      <c r="CW32" s="10"/>
      <c r="CX32" s="11"/>
      <c r="CY32" s="11"/>
      <c r="CZ32" s="10"/>
      <c r="DA32" s="11"/>
      <c r="DB32" s="11"/>
      <c r="DC32" s="10"/>
      <c r="DD32" s="11"/>
      <c r="DE32" s="11"/>
      <c r="DF32" s="13"/>
    </row>
    <row r="33" spans="1:110" x14ac:dyDescent="0.25">
      <c r="A33" s="45"/>
      <c r="B33" s="54"/>
      <c r="C33" s="42"/>
      <c r="D33" s="9" t="s">
        <v>18</v>
      </c>
      <c r="E33" s="24">
        <v>49</v>
      </c>
      <c r="F33" s="48"/>
      <c r="G33" s="48"/>
      <c r="H33" s="24">
        <v>14.79</v>
      </c>
      <c r="I33" s="48"/>
      <c r="J33" s="48"/>
      <c r="K33" s="27">
        <v>7.69</v>
      </c>
      <c r="L33" s="50"/>
      <c r="M33" s="48"/>
      <c r="N33" s="12">
        <v>3.0677834047526296</v>
      </c>
      <c r="O33" s="48"/>
      <c r="P33" s="48"/>
      <c r="Q33" s="27">
        <v>6.84</v>
      </c>
      <c r="R33" s="48"/>
      <c r="S33" s="48"/>
      <c r="T33" s="27">
        <v>5.48</v>
      </c>
      <c r="U33" s="48"/>
      <c r="V33" s="48"/>
      <c r="W33" s="31">
        <v>0.17</v>
      </c>
      <c r="X33" s="50"/>
      <c r="Y33" s="48"/>
      <c r="Z33" s="24">
        <v>3.28</v>
      </c>
      <c r="AA33" s="50"/>
      <c r="AB33" s="50"/>
      <c r="AC33" s="24">
        <v>2.42</v>
      </c>
      <c r="AD33" s="48"/>
      <c r="AE33" s="48"/>
      <c r="AF33" s="24">
        <v>2.08</v>
      </c>
      <c r="AG33" s="48"/>
      <c r="AH33" s="48"/>
      <c r="AI33" s="27">
        <v>1.1100000000000001</v>
      </c>
      <c r="AJ33" s="50"/>
      <c r="AK33" s="50"/>
      <c r="AL33" s="27">
        <v>1.58</v>
      </c>
      <c r="AM33" s="48"/>
      <c r="AN33" s="48"/>
      <c r="AO33" s="27">
        <v>1.06</v>
      </c>
      <c r="AP33" s="48"/>
      <c r="AQ33" s="48"/>
      <c r="AR33" s="27">
        <v>0.1</v>
      </c>
      <c r="AS33" s="48"/>
      <c r="AT33" s="48"/>
      <c r="AU33" s="27">
        <v>0.1</v>
      </c>
      <c r="AV33" s="48"/>
      <c r="AW33" s="48"/>
      <c r="AX33" s="27">
        <v>1.2322165952473654</v>
      </c>
      <c r="AY33" s="48"/>
      <c r="AZ33" s="51"/>
      <c r="BA33" s="10"/>
      <c r="BB33" s="11"/>
      <c r="BC33" s="11"/>
      <c r="BD33" s="10"/>
      <c r="BE33" s="11"/>
      <c r="BF33" s="11"/>
      <c r="BG33" s="10"/>
      <c r="BH33" s="11"/>
      <c r="BI33" s="11"/>
      <c r="BJ33" s="10"/>
      <c r="BK33" s="11"/>
      <c r="BL33" s="11"/>
      <c r="BM33" s="10"/>
      <c r="BN33" s="11"/>
      <c r="BO33" s="11"/>
      <c r="BP33" s="10"/>
      <c r="BQ33" s="11"/>
      <c r="BR33" s="11"/>
      <c r="BS33" s="10"/>
      <c r="BT33" s="11"/>
      <c r="BU33" s="11"/>
      <c r="BV33" s="10"/>
      <c r="BW33" s="11"/>
      <c r="BX33" s="11"/>
      <c r="BY33" s="10"/>
      <c r="BZ33" s="11"/>
      <c r="CA33" s="11"/>
      <c r="CB33" s="10"/>
      <c r="CC33" s="11"/>
      <c r="CD33" s="11"/>
      <c r="CE33" s="10"/>
      <c r="CF33" s="11"/>
      <c r="CG33" s="11"/>
      <c r="CH33" s="10"/>
      <c r="CI33" s="11"/>
      <c r="CJ33" s="11"/>
      <c r="CK33" s="10"/>
      <c r="CL33" s="11"/>
      <c r="CM33" s="11"/>
      <c r="CN33" s="10"/>
      <c r="CO33" s="11"/>
      <c r="CP33" s="11"/>
      <c r="CQ33" s="10"/>
      <c r="CR33" s="11"/>
      <c r="CS33" s="11"/>
      <c r="CT33" s="10"/>
      <c r="CU33" s="11"/>
      <c r="CV33" s="11"/>
      <c r="CW33" s="10"/>
      <c r="CX33" s="11"/>
      <c r="CY33" s="11"/>
      <c r="CZ33" s="10"/>
      <c r="DA33" s="11"/>
      <c r="DB33" s="11"/>
      <c r="DC33" s="10"/>
      <c r="DD33" s="11"/>
      <c r="DE33" s="11"/>
      <c r="DF33" s="13"/>
    </row>
    <row r="34" spans="1:110" x14ac:dyDescent="0.25">
      <c r="A34" s="45"/>
      <c r="B34" s="54"/>
      <c r="C34" s="42"/>
      <c r="D34" s="9" t="s">
        <v>60</v>
      </c>
      <c r="E34" s="24">
        <v>38.79</v>
      </c>
      <c r="F34" s="48"/>
      <c r="G34" s="48"/>
      <c r="H34" s="24">
        <v>15.66</v>
      </c>
      <c r="I34" s="48"/>
      <c r="J34" s="48"/>
      <c r="K34" s="27">
        <v>8.19</v>
      </c>
      <c r="L34" s="50"/>
      <c r="M34" s="48"/>
      <c r="N34" s="12">
        <v>2.8371628371628366</v>
      </c>
      <c r="O34" s="48"/>
      <c r="P34" s="48"/>
      <c r="Q34" s="27">
        <v>11.98</v>
      </c>
      <c r="R34" s="48"/>
      <c r="S34" s="48"/>
      <c r="T34" s="27">
        <v>2.81</v>
      </c>
      <c r="U34" s="48"/>
      <c r="V34" s="48"/>
      <c r="W34" s="31">
        <v>0.37</v>
      </c>
      <c r="X34" s="50"/>
      <c r="Y34" s="48"/>
      <c r="Z34" s="24">
        <v>2.4700000000000002</v>
      </c>
      <c r="AA34" s="50"/>
      <c r="AB34" s="50"/>
      <c r="AC34" s="24">
        <v>3.09</v>
      </c>
      <c r="AD34" s="48"/>
      <c r="AE34" s="48"/>
      <c r="AF34" s="24">
        <v>2.48</v>
      </c>
      <c r="AG34" s="48"/>
      <c r="AH34" s="48"/>
      <c r="AI34" s="27">
        <v>1.36</v>
      </c>
      <c r="AJ34" s="50"/>
      <c r="AK34" s="50"/>
      <c r="AL34" s="27">
        <v>3.96</v>
      </c>
      <c r="AM34" s="48"/>
      <c r="AN34" s="48"/>
      <c r="AO34" s="27">
        <v>0.79</v>
      </c>
      <c r="AP34" s="48"/>
      <c r="AQ34" s="48"/>
      <c r="AR34" s="27">
        <v>0.21</v>
      </c>
      <c r="AS34" s="48"/>
      <c r="AT34" s="48"/>
      <c r="AU34" s="27">
        <v>0.75</v>
      </c>
      <c r="AV34" s="48"/>
      <c r="AW34" s="48"/>
      <c r="AX34" s="27">
        <v>4.2528371628371531</v>
      </c>
      <c r="AY34" s="48"/>
      <c r="AZ34" s="51"/>
      <c r="BA34" s="10"/>
      <c r="BB34" s="11"/>
      <c r="BC34" s="11"/>
      <c r="BD34" s="10"/>
      <c r="BE34" s="11"/>
      <c r="BF34" s="11"/>
      <c r="BG34" s="10"/>
      <c r="BH34" s="11"/>
      <c r="BI34" s="11"/>
      <c r="BJ34" s="10"/>
      <c r="BK34" s="11"/>
      <c r="BL34" s="11"/>
      <c r="BM34" s="10"/>
      <c r="BN34" s="11"/>
      <c r="BO34" s="11"/>
      <c r="BP34" s="10"/>
      <c r="BQ34" s="11"/>
      <c r="BR34" s="11"/>
      <c r="BS34" s="10"/>
      <c r="BT34" s="11"/>
      <c r="BU34" s="11"/>
      <c r="BV34" s="10"/>
      <c r="BW34" s="11"/>
      <c r="BX34" s="11"/>
      <c r="BY34" s="10"/>
      <c r="BZ34" s="11"/>
      <c r="CA34" s="11"/>
      <c r="CB34" s="10"/>
      <c r="CC34" s="11"/>
      <c r="CD34" s="11"/>
      <c r="CE34" s="10"/>
      <c r="CF34" s="11"/>
      <c r="CG34" s="11"/>
      <c r="CH34" s="10"/>
      <c r="CI34" s="11"/>
      <c r="CJ34" s="11"/>
      <c r="CK34" s="10"/>
      <c r="CL34" s="11"/>
      <c r="CM34" s="11"/>
      <c r="CN34" s="10"/>
      <c r="CO34" s="11"/>
      <c r="CP34" s="11"/>
      <c r="CQ34" s="10"/>
      <c r="CR34" s="11"/>
      <c r="CS34" s="11"/>
      <c r="CT34" s="10"/>
      <c r="CU34" s="11"/>
      <c r="CV34" s="11"/>
      <c r="CW34" s="10"/>
      <c r="CX34" s="11"/>
      <c r="CY34" s="11"/>
      <c r="CZ34" s="10"/>
      <c r="DA34" s="11"/>
      <c r="DB34" s="11"/>
      <c r="DC34" s="10"/>
      <c r="DD34" s="11"/>
      <c r="DE34" s="11"/>
      <c r="DF34" s="13"/>
    </row>
    <row r="35" spans="1:110" x14ac:dyDescent="0.25">
      <c r="A35" s="45"/>
      <c r="B35" s="54"/>
      <c r="C35" s="42"/>
      <c r="D35" s="9" t="s">
        <v>19</v>
      </c>
      <c r="E35" s="24">
        <v>44.51</v>
      </c>
      <c r="F35" s="48"/>
      <c r="G35" s="48"/>
      <c r="H35" s="24">
        <v>14.98</v>
      </c>
      <c r="I35" s="48"/>
      <c r="J35" s="48"/>
      <c r="K35" s="27">
        <v>5.98</v>
      </c>
      <c r="L35" s="50"/>
      <c r="M35" s="48"/>
      <c r="N35" s="12">
        <v>3.01</v>
      </c>
      <c r="O35" s="48"/>
      <c r="P35" s="48"/>
      <c r="Q35" s="27">
        <v>7.93</v>
      </c>
      <c r="R35" s="48"/>
      <c r="S35" s="48"/>
      <c r="T35" s="27">
        <v>4.28</v>
      </c>
      <c r="U35" s="48"/>
      <c r="V35" s="48"/>
      <c r="W35" s="31">
        <v>0.24</v>
      </c>
      <c r="X35" s="50"/>
      <c r="Y35" s="48"/>
      <c r="Z35" s="24">
        <v>4.5199999999999996</v>
      </c>
      <c r="AA35" s="50"/>
      <c r="AB35" s="50"/>
      <c r="AC35" s="24">
        <v>2.63</v>
      </c>
      <c r="AD35" s="48"/>
      <c r="AE35" s="48"/>
      <c r="AF35" s="24">
        <v>2.0299999999999998</v>
      </c>
      <c r="AG35" s="48"/>
      <c r="AH35" s="48"/>
      <c r="AI35" s="27">
        <v>1.1399999999999999</v>
      </c>
      <c r="AJ35" s="50"/>
      <c r="AK35" s="50"/>
      <c r="AL35" s="27">
        <v>3.11</v>
      </c>
      <c r="AM35" s="48"/>
      <c r="AN35" s="48"/>
      <c r="AO35" s="27">
        <v>0.85</v>
      </c>
      <c r="AP35" s="48"/>
      <c r="AQ35" s="48"/>
      <c r="AR35" s="27">
        <v>0.15</v>
      </c>
      <c r="AS35" s="48"/>
      <c r="AT35" s="48"/>
      <c r="AU35" s="27">
        <v>0.43</v>
      </c>
      <c r="AV35" s="48"/>
      <c r="AW35" s="48"/>
      <c r="AX35" s="27">
        <v>4.210000000000008</v>
      </c>
      <c r="AY35" s="48"/>
      <c r="AZ35" s="51"/>
      <c r="BA35" s="10"/>
      <c r="BB35" s="34"/>
      <c r="BC35" s="34"/>
      <c r="BD35" s="10"/>
      <c r="BE35" s="34"/>
      <c r="BF35" s="34"/>
      <c r="BG35" s="10"/>
      <c r="BH35" s="34"/>
      <c r="BI35" s="34"/>
      <c r="BJ35" s="10"/>
      <c r="BK35" s="34"/>
      <c r="BL35" s="34"/>
      <c r="BM35" s="10"/>
      <c r="BN35" s="34"/>
      <c r="BO35" s="34"/>
      <c r="BP35" s="10"/>
      <c r="BQ35" s="34"/>
      <c r="BR35" s="34"/>
      <c r="BS35" s="10"/>
      <c r="BT35" s="34"/>
      <c r="BU35" s="34"/>
      <c r="BV35" s="10"/>
      <c r="BW35" s="34"/>
      <c r="BX35" s="34"/>
      <c r="BY35" s="10"/>
      <c r="BZ35" s="34"/>
      <c r="CA35" s="34"/>
      <c r="CB35" s="10"/>
      <c r="CC35" s="34"/>
      <c r="CD35" s="34"/>
      <c r="CE35" s="10"/>
      <c r="CF35" s="34"/>
      <c r="CG35" s="34"/>
      <c r="CH35" s="10"/>
      <c r="CI35" s="34"/>
      <c r="CJ35" s="34"/>
      <c r="CK35" s="10"/>
      <c r="CL35" s="34"/>
      <c r="CM35" s="34"/>
      <c r="CN35" s="10"/>
      <c r="CO35" s="34"/>
      <c r="CP35" s="34"/>
      <c r="CQ35" s="10"/>
      <c r="CR35" s="34"/>
      <c r="CS35" s="34"/>
      <c r="CT35" s="10"/>
      <c r="CU35" s="34"/>
      <c r="CV35" s="34"/>
      <c r="CW35" s="10"/>
      <c r="CX35" s="34"/>
      <c r="CY35" s="34"/>
      <c r="CZ35" s="10"/>
      <c r="DA35" s="34"/>
      <c r="DB35" s="34"/>
      <c r="DC35" s="10"/>
      <c r="DD35" s="34"/>
      <c r="DE35" s="34"/>
      <c r="DF35" s="13"/>
    </row>
    <row r="36" spans="1:110" x14ac:dyDescent="0.25">
      <c r="A36" s="45"/>
      <c r="B36" s="55"/>
      <c r="C36" s="43"/>
      <c r="D36" s="4" t="s">
        <v>20</v>
      </c>
      <c r="E36" s="25">
        <v>49.53</v>
      </c>
      <c r="F36" s="49"/>
      <c r="G36" s="49"/>
      <c r="H36" s="25">
        <v>9.35</v>
      </c>
      <c r="I36" s="49"/>
      <c r="J36" s="49"/>
      <c r="K36" s="28">
        <v>5.94</v>
      </c>
      <c r="L36" s="49"/>
      <c r="M36" s="49"/>
      <c r="N36" s="12">
        <v>3.0004068348250605</v>
      </c>
      <c r="O36" s="49"/>
      <c r="P36" s="49"/>
      <c r="Q36" s="28">
        <v>9.41</v>
      </c>
      <c r="R36" s="49"/>
      <c r="S36" s="49"/>
      <c r="T36" s="28">
        <v>3.99</v>
      </c>
      <c r="U36" s="49"/>
      <c r="V36" s="49"/>
      <c r="W36" s="33">
        <v>0.37</v>
      </c>
      <c r="X36" s="49"/>
      <c r="Y36" s="49"/>
      <c r="Z36" s="25">
        <v>4.49</v>
      </c>
      <c r="AA36" s="49"/>
      <c r="AB36" s="49"/>
      <c r="AC36" s="25">
        <v>2.62</v>
      </c>
      <c r="AD36" s="49"/>
      <c r="AE36" s="49"/>
      <c r="AF36" s="25">
        <v>1.38</v>
      </c>
      <c r="AG36" s="49"/>
      <c r="AH36" s="49"/>
      <c r="AI36" s="28">
        <v>1.01</v>
      </c>
      <c r="AJ36" s="49"/>
      <c r="AK36" s="49"/>
      <c r="AL36" s="28">
        <v>4.5599999999999996</v>
      </c>
      <c r="AM36" s="49"/>
      <c r="AN36" s="49"/>
      <c r="AO36" s="28">
        <v>0.62</v>
      </c>
      <c r="AP36" s="49"/>
      <c r="AQ36" s="49"/>
      <c r="AR36" s="28">
        <v>0.18</v>
      </c>
      <c r="AS36" s="49"/>
      <c r="AT36" s="49"/>
      <c r="AU36" s="28">
        <v>0.36</v>
      </c>
      <c r="AV36" s="49"/>
      <c r="AW36" s="49"/>
      <c r="AX36" s="28">
        <v>3.1895931651749265</v>
      </c>
      <c r="AY36" s="49"/>
      <c r="AZ36" s="52"/>
      <c r="BA36" s="10"/>
      <c r="BB36" s="11"/>
      <c r="BC36" s="11"/>
      <c r="BD36" s="10"/>
      <c r="BE36" s="11"/>
      <c r="BF36" s="11"/>
      <c r="BG36" s="10"/>
      <c r="BH36" s="11"/>
      <c r="BI36" s="11"/>
      <c r="BJ36" s="10"/>
      <c r="BK36" s="11"/>
      <c r="BL36" s="11"/>
      <c r="BM36" s="10"/>
      <c r="BN36" s="11"/>
      <c r="BO36" s="11"/>
      <c r="BP36" s="10"/>
      <c r="BQ36" s="11"/>
      <c r="BR36" s="11"/>
      <c r="BS36" s="10"/>
      <c r="BT36" s="11"/>
      <c r="BU36" s="11"/>
      <c r="BV36" s="10"/>
      <c r="BW36" s="11"/>
      <c r="BX36" s="11"/>
      <c r="BY36" s="10"/>
      <c r="BZ36" s="11"/>
      <c r="CA36" s="11"/>
      <c r="CB36" s="10"/>
      <c r="CC36" s="11"/>
      <c r="CD36" s="11"/>
      <c r="CE36" s="10"/>
      <c r="CF36" s="11"/>
      <c r="CG36" s="11"/>
      <c r="CH36" s="10"/>
      <c r="CI36" s="11"/>
      <c r="CJ36" s="11"/>
      <c r="CK36" s="10"/>
      <c r="CL36" s="11"/>
      <c r="CM36" s="11"/>
      <c r="CN36" s="10"/>
      <c r="CO36" s="11"/>
      <c r="CP36" s="11"/>
      <c r="CQ36" s="10"/>
      <c r="CR36" s="11"/>
      <c r="CS36" s="11"/>
      <c r="CT36" s="10"/>
      <c r="CU36" s="11"/>
      <c r="CV36" s="11"/>
      <c r="CW36" s="10"/>
      <c r="CX36" s="11"/>
      <c r="CY36" s="11"/>
      <c r="CZ36" s="10"/>
      <c r="DA36" s="11"/>
      <c r="DB36" s="11"/>
      <c r="DC36" s="10"/>
      <c r="DD36" s="11"/>
      <c r="DE36" s="11"/>
      <c r="DF36" s="13"/>
    </row>
    <row r="37" spans="1:110" x14ac:dyDescent="0.25">
      <c r="A37" s="45"/>
      <c r="B37" s="54" t="s">
        <v>37</v>
      </c>
      <c r="C37" s="41" t="s">
        <v>38</v>
      </c>
      <c r="D37" s="3" t="s">
        <v>61</v>
      </c>
      <c r="E37" s="23">
        <v>33.380000000000003</v>
      </c>
      <c r="F37" s="47">
        <f>AVERAGE(E37:E41)</f>
        <v>35.521999999999998</v>
      </c>
      <c r="G37" s="47">
        <f>STDEV(E37:E41)</f>
        <v>4.5189954635958811</v>
      </c>
      <c r="H37" s="23">
        <v>18.55</v>
      </c>
      <c r="I37" s="47">
        <f>AVERAGE(H37:H41)</f>
        <v>18.21</v>
      </c>
      <c r="J37" s="47">
        <f>STDEV(H37:H41)</f>
        <v>4.1653631294282221</v>
      </c>
      <c r="K37" s="26">
        <v>10.29</v>
      </c>
      <c r="L37" s="47">
        <f>AVERAGE(K37:K41)</f>
        <v>9.2840000000000007</v>
      </c>
      <c r="M37" s="47">
        <f>STDEV(K37:K41)</f>
        <v>1.5462147328233529</v>
      </c>
      <c r="N37" s="23">
        <v>0</v>
      </c>
      <c r="O37" s="47">
        <f t="shared" ref="O37" si="62">AVERAGE(N37:N41)</f>
        <v>1.2E-2</v>
      </c>
      <c r="P37" s="47">
        <f t="shared" ref="P37" si="63">STDEV(N37:N41)</f>
        <v>1.7888543819998319E-2</v>
      </c>
      <c r="Q37" s="26">
        <v>9.69</v>
      </c>
      <c r="R37" s="47">
        <f>AVERAGE(Q37:Q41)</f>
        <v>8.9499999999999993</v>
      </c>
      <c r="S37" s="47">
        <f>STDEV(Q37:Q41)</f>
        <v>0.56793485541917554</v>
      </c>
      <c r="T37" s="26">
        <v>3.46</v>
      </c>
      <c r="U37" s="47">
        <f>AVERAGE(T37:T41)</f>
        <v>4.024</v>
      </c>
      <c r="V37" s="47">
        <f>STDEV(T37:T41)</f>
        <v>0.7380582632827829</v>
      </c>
      <c r="W37" s="32">
        <v>2.92</v>
      </c>
      <c r="X37" s="47">
        <f>AVERAGE(W37:W41)</f>
        <v>3.0460000000000003</v>
      </c>
      <c r="Y37" s="47">
        <f>STDEV(W37:W41)</f>
        <v>0.67511480505170429</v>
      </c>
      <c r="Z37" s="23">
        <v>3.4</v>
      </c>
      <c r="AA37" s="47">
        <f t="shared" ref="AA37" si="64">AVERAGE(Z37:Z41)</f>
        <v>3.3079999999999998</v>
      </c>
      <c r="AB37" s="47">
        <f t="shared" ref="AB37" si="65">STDEV(Z37:Z41)</f>
        <v>0.8951368610441649</v>
      </c>
      <c r="AC37" s="23">
        <v>1.19</v>
      </c>
      <c r="AD37" s="47">
        <f t="shared" ref="AD37" si="66">AVERAGE(AC37:AC41)</f>
        <v>3.2320000000000002</v>
      </c>
      <c r="AE37" s="47">
        <f t="shared" ref="AE37" si="67">STDEV(AC37:AC41)</f>
        <v>1.9801818098346424</v>
      </c>
      <c r="AF37" s="23">
        <v>2.97</v>
      </c>
      <c r="AG37" s="47">
        <f t="shared" ref="AG37" si="68">AVERAGE(AF37:AF41)</f>
        <v>2.746</v>
      </c>
      <c r="AH37" s="47">
        <f t="shared" ref="AH37" si="69">STDEV(AF37:AF41)</f>
        <v>0.88751338018082859</v>
      </c>
      <c r="AI37" s="26">
        <v>2.0099999999999998</v>
      </c>
      <c r="AJ37" s="47">
        <f t="shared" ref="AJ37" si="70">AVERAGE(AI37:AI41)</f>
        <v>2.1479999999999997</v>
      </c>
      <c r="AK37" s="47">
        <f t="shared" ref="AK37" si="71">STDEV(AI37:AI41)</f>
        <v>1.0460497120118148</v>
      </c>
      <c r="AL37" s="26">
        <v>2.27</v>
      </c>
      <c r="AM37" s="47">
        <f t="shared" ref="AM37" si="72">AVERAGE(AL37:AL41)</f>
        <v>2.8980000000000001</v>
      </c>
      <c r="AN37" s="47">
        <f t="shared" ref="AN37" si="73">STDEV(AL37:AL41)</f>
        <v>0.38674280859506471</v>
      </c>
      <c r="AO37" s="26">
        <v>2.63</v>
      </c>
      <c r="AP37" s="47">
        <f t="shared" ref="AP37" si="74">AVERAGE(AO37:AO41)</f>
        <v>1.8859999999999999</v>
      </c>
      <c r="AQ37" s="47">
        <f t="shared" ref="AQ37" si="75">STDEV(AO37:AO39)</f>
        <v>0.62745517768204107</v>
      </c>
      <c r="AR37" s="26">
        <v>0</v>
      </c>
      <c r="AS37" s="50">
        <f t="shared" ref="AS37" si="76">AVERAGE(AR37:AR41)</f>
        <v>0.02</v>
      </c>
      <c r="AT37" s="50">
        <f t="shared" ref="AT37" si="77">STDEV(AR37:AR41)</f>
        <v>2.1213203435596427E-2</v>
      </c>
      <c r="AU37" s="26">
        <v>0</v>
      </c>
      <c r="AV37" s="50">
        <f>AVERAGE(AU37:AU41)</f>
        <v>2E-3</v>
      </c>
      <c r="AW37" s="50">
        <f t="shared" ref="AW37" si="78">STDEV(AU37:AU41)</f>
        <v>4.4721359549995798E-3</v>
      </c>
      <c r="AX37" s="27">
        <v>7.2399999999999949</v>
      </c>
      <c r="AY37" s="47">
        <f t="shared" ref="AY37" si="79">AVERAGE(AX37:AX41)</f>
        <v>4.7119999999999944</v>
      </c>
      <c r="AZ37" s="53">
        <f>STDEV(AX37:AX41)</f>
        <v>2.1420597564026993</v>
      </c>
      <c r="BA37" s="10"/>
      <c r="BB37" s="11"/>
      <c r="BC37" s="11"/>
      <c r="BD37" s="10"/>
      <c r="BE37" s="11"/>
      <c r="BF37" s="11"/>
      <c r="BG37" s="10"/>
      <c r="BH37" s="11"/>
      <c r="BI37" s="11"/>
      <c r="BJ37" s="10"/>
      <c r="BK37" s="11"/>
      <c r="BL37" s="11"/>
      <c r="BM37" s="10"/>
      <c r="BN37" s="11"/>
      <c r="BO37" s="11"/>
      <c r="BP37" s="10"/>
      <c r="BQ37" s="11"/>
      <c r="BR37" s="11"/>
      <c r="BS37" s="10"/>
      <c r="BT37" s="11"/>
      <c r="BU37" s="11"/>
      <c r="BV37" s="10"/>
      <c r="BW37" s="11"/>
      <c r="BX37" s="11"/>
      <c r="BY37" s="10"/>
      <c r="BZ37" s="11"/>
      <c r="CA37" s="11"/>
      <c r="CB37" s="10"/>
      <c r="CC37" s="11"/>
      <c r="CD37" s="11"/>
      <c r="CE37" s="10"/>
      <c r="CF37" s="11"/>
      <c r="CG37" s="11"/>
      <c r="CH37" s="10"/>
      <c r="CI37" s="11"/>
      <c r="CJ37" s="11"/>
      <c r="CK37" s="10"/>
      <c r="CL37" s="11"/>
      <c r="CM37" s="11"/>
      <c r="CN37" s="10"/>
      <c r="CO37" s="11"/>
      <c r="CP37" s="11"/>
      <c r="CQ37" s="10"/>
      <c r="CR37" s="11"/>
      <c r="CS37" s="11"/>
      <c r="CT37" s="10"/>
      <c r="CU37" s="11"/>
      <c r="CV37" s="11"/>
      <c r="CW37" s="10"/>
      <c r="CX37" s="11"/>
      <c r="CY37" s="11"/>
      <c r="CZ37" s="10"/>
      <c r="DA37" s="11"/>
      <c r="DB37" s="11"/>
      <c r="DC37" s="10"/>
      <c r="DD37" s="11"/>
      <c r="DE37" s="11"/>
      <c r="DF37" s="13"/>
    </row>
    <row r="38" spans="1:110" x14ac:dyDescent="0.25">
      <c r="A38" s="45"/>
      <c r="B38" s="54"/>
      <c r="C38" s="42"/>
      <c r="D38" s="3" t="s">
        <v>62</v>
      </c>
      <c r="E38" s="24">
        <v>29.48</v>
      </c>
      <c r="F38" s="48"/>
      <c r="G38" s="48"/>
      <c r="H38" s="24">
        <v>24.81</v>
      </c>
      <c r="I38" s="48"/>
      <c r="J38" s="48"/>
      <c r="K38" s="27">
        <v>6.78</v>
      </c>
      <c r="L38" s="48"/>
      <c r="M38" s="48"/>
      <c r="N38" s="27">
        <v>0</v>
      </c>
      <c r="O38" s="50"/>
      <c r="P38" s="48"/>
      <c r="Q38" s="27">
        <v>8.48</v>
      </c>
      <c r="R38" s="48"/>
      <c r="S38" s="48"/>
      <c r="T38" s="27">
        <v>3.82</v>
      </c>
      <c r="U38" s="48"/>
      <c r="V38" s="48"/>
      <c r="W38" s="31">
        <v>2.2999999999999998</v>
      </c>
      <c r="X38" s="50"/>
      <c r="Y38" s="48"/>
      <c r="Z38" s="24">
        <v>4.5999999999999996</v>
      </c>
      <c r="AA38" s="50"/>
      <c r="AB38" s="50"/>
      <c r="AC38" s="24">
        <v>1.81</v>
      </c>
      <c r="AD38" s="48"/>
      <c r="AE38" s="48"/>
      <c r="AF38" s="24">
        <v>4.17</v>
      </c>
      <c r="AG38" s="48"/>
      <c r="AH38" s="48"/>
      <c r="AI38" s="27">
        <v>3.93</v>
      </c>
      <c r="AJ38" s="48"/>
      <c r="AK38" s="48"/>
      <c r="AL38" s="27">
        <v>3.07</v>
      </c>
      <c r="AM38" s="48"/>
      <c r="AN38" s="48"/>
      <c r="AO38" s="27">
        <v>2.4900000000000002</v>
      </c>
      <c r="AP38" s="48"/>
      <c r="AQ38" s="48"/>
      <c r="AR38" s="27">
        <v>0.03</v>
      </c>
      <c r="AS38" s="50"/>
      <c r="AT38" s="50"/>
      <c r="AU38" s="27">
        <v>0</v>
      </c>
      <c r="AV38" s="50"/>
      <c r="AW38" s="50"/>
      <c r="AX38" s="27">
        <v>4.2300000000000182</v>
      </c>
      <c r="AY38" s="48"/>
      <c r="AZ38" s="51"/>
      <c r="BA38" s="10"/>
      <c r="BB38" s="11"/>
      <c r="BC38" s="11"/>
      <c r="BD38" s="10"/>
      <c r="BE38" s="11"/>
      <c r="BF38" s="11"/>
      <c r="BG38" s="10"/>
      <c r="BH38" s="11"/>
      <c r="BI38" s="11"/>
      <c r="BJ38" s="10"/>
      <c r="BK38" s="11"/>
      <c r="BL38" s="11"/>
      <c r="BM38" s="10"/>
      <c r="BN38" s="11"/>
      <c r="BO38" s="11"/>
      <c r="BP38" s="10"/>
      <c r="BQ38" s="11"/>
      <c r="BR38" s="11"/>
      <c r="BS38" s="10"/>
      <c r="BT38" s="11"/>
      <c r="BU38" s="11"/>
      <c r="BV38" s="10"/>
      <c r="BW38" s="11"/>
      <c r="BX38" s="11"/>
      <c r="BY38" s="10"/>
      <c r="BZ38" s="11"/>
      <c r="CA38" s="11"/>
      <c r="CB38" s="10"/>
      <c r="CC38" s="11"/>
      <c r="CD38" s="11"/>
      <c r="CE38" s="10"/>
      <c r="CF38" s="11"/>
      <c r="CG38" s="11"/>
      <c r="CH38" s="10"/>
      <c r="CI38" s="11"/>
      <c r="CJ38" s="11"/>
      <c r="CK38" s="10"/>
      <c r="CL38" s="11"/>
      <c r="CM38" s="11"/>
      <c r="CN38" s="10"/>
      <c r="CO38" s="11"/>
      <c r="CP38" s="11"/>
      <c r="CQ38" s="10"/>
      <c r="CR38" s="11"/>
      <c r="CS38" s="11"/>
      <c r="CT38" s="10"/>
      <c r="CU38" s="11"/>
      <c r="CV38" s="11"/>
      <c r="CW38" s="10"/>
      <c r="CX38" s="11"/>
      <c r="CY38" s="11"/>
      <c r="CZ38" s="10"/>
      <c r="DA38" s="11"/>
      <c r="DB38" s="11"/>
      <c r="DC38" s="10"/>
      <c r="DD38" s="11"/>
      <c r="DE38" s="11"/>
      <c r="DF38" s="13"/>
    </row>
    <row r="39" spans="1:110" x14ac:dyDescent="0.25">
      <c r="A39" s="45"/>
      <c r="B39" s="54"/>
      <c r="C39" s="42"/>
      <c r="D39" s="3" t="s">
        <v>63</v>
      </c>
      <c r="E39" s="24">
        <v>38.83</v>
      </c>
      <c r="F39" s="48"/>
      <c r="G39" s="48"/>
      <c r="H39" s="24">
        <v>14.88</v>
      </c>
      <c r="I39" s="48"/>
      <c r="J39" s="48"/>
      <c r="K39" s="27">
        <v>10.71</v>
      </c>
      <c r="L39" s="48"/>
      <c r="M39" s="48"/>
      <c r="N39" s="27">
        <v>0.04</v>
      </c>
      <c r="O39" s="50"/>
      <c r="P39" s="48"/>
      <c r="Q39" s="27">
        <v>8.4</v>
      </c>
      <c r="R39" s="48"/>
      <c r="S39" s="48"/>
      <c r="T39" s="27">
        <v>3.47</v>
      </c>
      <c r="U39" s="48"/>
      <c r="V39" s="48"/>
      <c r="W39" s="31">
        <v>4.1500000000000004</v>
      </c>
      <c r="X39" s="50"/>
      <c r="Y39" s="48"/>
      <c r="Z39" s="24">
        <v>3.17</v>
      </c>
      <c r="AA39" s="50"/>
      <c r="AB39" s="50"/>
      <c r="AC39" s="24">
        <v>3.91</v>
      </c>
      <c r="AD39" s="48"/>
      <c r="AE39" s="48"/>
      <c r="AF39" s="24">
        <v>2.0099999999999998</v>
      </c>
      <c r="AG39" s="48"/>
      <c r="AH39" s="48"/>
      <c r="AI39" s="27">
        <v>1.43</v>
      </c>
      <c r="AJ39" s="48"/>
      <c r="AK39" s="48"/>
      <c r="AL39" s="27">
        <v>3.3</v>
      </c>
      <c r="AM39" s="48"/>
      <c r="AN39" s="48"/>
      <c r="AO39" s="27">
        <v>1.48</v>
      </c>
      <c r="AP39" s="48"/>
      <c r="AQ39" s="48"/>
      <c r="AR39" s="27">
        <v>0.05</v>
      </c>
      <c r="AS39" s="50"/>
      <c r="AT39" s="50"/>
      <c r="AU39" s="27">
        <v>0</v>
      </c>
      <c r="AV39" s="50"/>
      <c r="AW39" s="50"/>
      <c r="AX39" s="27">
        <v>4.1699999999999733</v>
      </c>
      <c r="AY39" s="48"/>
      <c r="AZ39" s="51"/>
      <c r="BA39" s="10"/>
      <c r="BB39" s="11"/>
      <c r="BC39" s="11"/>
      <c r="BD39" s="10"/>
      <c r="BE39" s="11"/>
      <c r="BF39" s="11"/>
      <c r="BG39" s="10"/>
      <c r="BH39" s="11"/>
      <c r="BI39" s="11"/>
      <c r="BJ39" s="10"/>
      <c r="BK39" s="11"/>
      <c r="BL39" s="11"/>
      <c r="BM39" s="10"/>
      <c r="BN39" s="11"/>
      <c r="BO39" s="11"/>
      <c r="BP39" s="10"/>
      <c r="BQ39" s="11"/>
      <c r="BR39" s="11"/>
      <c r="BS39" s="10"/>
      <c r="BT39" s="11"/>
      <c r="BU39" s="11"/>
      <c r="BV39" s="10"/>
      <c r="BW39" s="11"/>
      <c r="BX39" s="11"/>
      <c r="BY39" s="10"/>
      <c r="BZ39" s="11"/>
      <c r="CA39" s="11"/>
      <c r="CB39" s="10"/>
      <c r="CC39" s="11"/>
      <c r="CD39" s="11"/>
      <c r="CE39" s="10"/>
      <c r="CF39" s="11"/>
      <c r="CG39" s="11"/>
      <c r="CH39" s="10"/>
      <c r="CI39" s="11"/>
      <c r="CJ39" s="11"/>
      <c r="CK39" s="10"/>
      <c r="CL39" s="11"/>
      <c r="CM39" s="11"/>
      <c r="CN39" s="10"/>
      <c r="CO39" s="11"/>
      <c r="CP39" s="11"/>
      <c r="CQ39" s="10"/>
      <c r="CR39" s="11"/>
      <c r="CS39" s="11"/>
      <c r="CT39" s="10"/>
      <c r="CU39" s="11"/>
      <c r="CV39" s="11"/>
      <c r="CW39" s="10"/>
      <c r="CX39" s="11"/>
      <c r="CY39" s="11"/>
      <c r="CZ39" s="10"/>
      <c r="DA39" s="11"/>
      <c r="DB39" s="11"/>
      <c r="DC39" s="10"/>
      <c r="DD39" s="11"/>
      <c r="DE39" s="11"/>
      <c r="DF39" s="13"/>
    </row>
    <row r="40" spans="1:110" x14ac:dyDescent="0.25">
      <c r="A40" s="45"/>
      <c r="B40" s="54"/>
      <c r="C40" s="42"/>
      <c r="D40" s="3" t="s">
        <v>64</v>
      </c>
      <c r="E40" s="24">
        <v>34.979999999999997</v>
      </c>
      <c r="F40" s="48"/>
      <c r="G40" s="48"/>
      <c r="H40" s="24">
        <v>18.420000000000002</v>
      </c>
      <c r="I40" s="48"/>
      <c r="J40" s="48"/>
      <c r="K40" s="27">
        <v>8.9700000000000006</v>
      </c>
      <c r="L40" s="48"/>
      <c r="M40" s="48"/>
      <c r="N40" s="27">
        <v>0.02</v>
      </c>
      <c r="O40" s="50"/>
      <c r="P40" s="48"/>
      <c r="Q40" s="27">
        <v>8.7899999999999991</v>
      </c>
      <c r="R40" s="48"/>
      <c r="S40" s="48"/>
      <c r="T40" s="27">
        <v>4.12</v>
      </c>
      <c r="U40" s="48"/>
      <c r="V40" s="48"/>
      <c r="W40" s="31">
        <v>2.98</v>
      </c>
      <c r="X40" s="50"/>
      <c r="Y40" s="48"/>
      <c r="Z40" s="24">
        <v>3.29</v>
      </c>
      <c r="AA40" s="50"/>
      <c r="AB40" s="50"/>
      <c r="AC40" s="24">
        <v>3.02</v>
      </c>
      <c r="AD40" s="48"/>
      <c r="AE40" s="48"/>
      <c r="AF40" s="24">
        <v>2.5299999999999998</v>
      </c>
      <c r="AG40" s="48"/>
      <c r="AH40" s="48"/>
      <c r="AI40" s="27">
        <v>2.0299999999999998</v>
      </c>
      <c r="AJ40" s="48"/>
      <c r="AK40" s="48"/>
      <c r="AL40" s="27">
        <v>2.85</v>
      </c>
      <c r="AM40" s="48"/>
      <c r="AN40" s="48"/>
      <c r="AO40" s="27">
        <v>1.75</v>
      </c>
      <c r="AP40" s="48"/>
      <c r="AQ40" s="48"/>
      <c r="AR40" s="27">
        <v>0.02</v>
      </c>
      <c r="AS40" s="50"/>
      <c r="AT40" s="50"/>
      <c r="AU40" s="27">
        <v>0</v>
      </c>
      <c r="AV40" s="50"/>
      <c r="AW40" s="50"/>
      <c r="AX40" s="27">
        <v>6.2299999999999898</v>
      </c>
      <c r="AY40" s="48"/>
      <c r="AZ40" s="51"/>
      <c r="BA40" s="10"/>
      <c r="BB40" s="34"/>
      <c r="BC40" s="34"/>
      <c r="BD40" s="10"/>
      <c r="BE40" s="34"/>
      <c r="BF40" s="34"/>
      <c r="BG40" s="10"/>
      <c r="BH40" s="34"/>
      <c r="BI40" s="34"/>
      <c r="BJ40" s="10"/>
      <c r="BK40" s="34"/>
      <c r="BL40" s="34"/>
      <c r="BM40" s="10"/>
      <c r="BN40" s="34"/>
      <c r="BO40" s="34"/>
      <c r="BP40" s="10"/>
      <c r="BQ40" s="34"/>
      <c r="BR40" s="34"/>
      <c r="BS40" s="10"/>
      <c r="BT40" s="34"/>
      <c r="BU40" s="34"/>
      <c r="BV40" s="10"/>
      <c r="BW40" s="34"/>
      <c r="BX40" s="34"/>
      <c r="BY40" s="10"/>
      <c r="BZ40" s="34"/>
      <c r="CA40" s="34"/>
      <c r="CB40" s="10"/>
      <c r="CC40" s="34"/>
      <c r="CD40" s="34"/>
      <c r="CE40" s="10"/>
      <c r="CF40" s="34"/>
      <c r="CG40" s="34"/>
      <c r="CH40" s="10"/>
      <c r="CI40" s="34"/>
      <c r="CJ40" s="34"/>
      <c r="CK40" s="10"/>
      <c r="CL40" s="34"/>
      <c r="CM40" s="34"/>
      <c r="CN40" s="10"/>
      <c r="CO40" s="34"/>
      <c r="CP40" s="34"/>
      <c r="CQ40" s="10"/>
      <c r="CR40" s="34"/>
      <c r="CS40" s="34"/>
      <c r="CT40" s="10"/>
      <c r="CU40" s="34"/>
      <c r="CV40" s="34"/>
      <c r="CW40" s="10"/>
      <c r="CX40" s="34"/>
      <c r="CY40" s="34"/>
      <c r="CZ40" s="10"/>
      <c r="DA40" s="34"/>
      <c r="DB40" s="34"/>
      <c r="DC40" s="10"/>
      <c r="DD40" s="34"/>
      <c r="DE40" s="34"/>
      <c r="DF40" s="13"/>
    </row>
    <row r="41" spans="1:110" x14ac:dyDescent="0.25">
      <c r="A41" s="45"/>
      <c r="B41" s="54"/>
      <c r="C41" s="43"/>
      <c r="D41" s="3" t="s">
        <v>65</v>
      </c>
      <c r="E41" s="24">
        <v>40.94</v>
      </c>
      <c r="F41" s="48"/>
      <c r="G41" s="48"/>
      <c r="H41" s="24">
        <v>14.39</v>
      </c>
      <c r="I41" s="48"/>
      <c r="J41" s="48"/>
      <c r="K41" s="27">
        <v>9.67</v>
      </c>
      <c r="L41" s="48"/>
      <c r="M41" s="48"/>
      <c r="N41" s="27">
        <v>0</v>
      </c>
      <c r="O41" s="48"/>
      <c r="P41" s="48"/>
      <c r="Q41" s="27">
        <v>9.39</v>
      </c>
      <c r="R41" s="48"/>
      <c r="S41" s="48"/>
      <c r="T41" s="27">
        <v>5.25</v>
      </c>
      <c r="U41" s="48"/>
      <c r="V41" s="48"/>
      <c r="W41" s="37">
        <v>2.88</v>
      </c>
      <c r="X41" s="48"/>
      <c r="Y41" s="48"/>
      <c r="Z41" s="24">
        <v>2.08</v>
      </c>
      <c r="AA41" s="48"/>
      <c r="AB41" s="48"/>
      <c r="AC41" s="24">
        <v>6.23</v>
      </c>
      <c r="AD41" s="48"/>
      <c r="AE41" s="48"/>
      <c r="AF41" s="24">
        <v>2.0499999999999998</v>
      </c>
      <c r="AG41" s="48"/>
      <c r="AH41" s="48"/>
      <c r="AI41" s="27">
        <v>1.34</v>
      </c>
      <c r="AJ41" s="48"/>
      <c r="AK41" s="48"/>
      <c r="AL41" s="27">
        <v>3</v>
      </c>
      <c r="AM41" s="48"/>
      <c r="AN41" s="48"/>
      <c r="AO41" s="27">
        <v>1.08</v>
      </c>
      <c r="AP41" s="48"/>
      <c r="AQ41" s="48"/>
      <c r="AR41" s="27">
        <v>0</v>
      </c>
      <c r="AS41" s="48"/>
      <c r="AT41" s="48"/>
      <c r="AU41" s="27">
        <v>0.01</v>
      </c>
      <c r="AV41" s="48"/>
      <c r="AW41" s="48"/>
      <c r="AX41" s="27">
        <v>1.6899999999999977</v>
      </c>
      <c r="AY41" s="48"/>
      <c r="AZ41" s="51"/>
      <c r="BA41" s="10"/>
      <c r="BB41" s="11"/>
      <c r="BC41" s="11"/>
      <c r="BD41" s="10"/>
      <c r="BE41" s="11"/>
      <c r="BF41" s="11"/>
      <c r="BG41" s="10"/>
      <c r="BH41" s="11"/>
      <c r="BI41" s="11"/>
      <c r="BJ41" s="10"/>
      <c r="BK41" s="11"/>
      <c r="BL41" s="11"/>
      <c r="BM41" s="10"/>
      <c r="BN41" s="11"/>
      <c r="BO41" s="11"/>
      <c r="BP41" s="10"/>
      <c r="BQ41" s="11"/>
      <c r="BR41" s="11"/>
      <c r="BS41" s="10"/>
      <c r="BT41" s="11"/>
      <c r="BU41" s="11"/>
      <c r="BV41" s="10"/>
      <c r="BW41" s="11"/>
      <c r="BX41" s="11"/>
      <c r="BY41" s="10"/>
      <c r="BZ41" s="11"/>
      <c r="CA41" s="11"/>
      <c r="CB41" s="10"/>
      <c r="CC41" s="11"/>
      <c r="CD41" s="11"/>
      <c r="CE41" s="10"/>
      <c r="CF41" s="11"/>
      <c r="CG41" s="11"/>
      <c r="CH41" s="10"/>
      <c r="CI41" s="11"/>
      <c r="CJ41" s="11"/>
      <c r="CK41" s="10"/>
      <c r="CL41" s="11"/>
      <c r="CM41" s="11"/>
      <c r="CN41" s="10"/>
      <c r="CO41" s="11"/>
      <c r="CP41" s="11"/>
      <c r="CQ41" s="10"/>
      <c r="CR41" s="11"/>
      <c r="CS41" s="11"/>
      <c r="CT41" s="10"/>
      <c r="CU41" s="11"/>
      <c r="CV41" s="11"/>
      <c r="CW41" s="10"/>
      <c r="CX41" s="11"/>
      <c r="CY41" s="11"/>
      <c r="CZ41" s="10"/>
      <c r="DA41" s="11"/>
      <c r="DB41" s="11"/>
      <c r="DC41" s="10"/>
      <c r="DD41" s="11"/>
      <c r="DE41" s="11"/>
      <c r="DF41" s="13"/>
    </row>
    <row r="42" spans="1:110" x14ac:dyDescent="0.25">
      <c r="A42" s="45"/>
      <c r="B42" s="54"/>
      <c r="C42" s="41" t="s">
        <v>79</v>
      </c>
      <c r="D42" s="40" t="s">
        <v>66</v>
      </c>
      <c r="E42" s="23">
        <v>26.8</v>
      </c>
      <c r="F42" s="47">
        <f>AVERAGE(E42:E46)</f>
        <v>33.356000000000002</v>
      </c>
      <c r="G42" s="47">
        <f>STDEV(E42:E46)</f>
        <v>6.1217097284990558</v>
      </c>
      <c r="H42" s="23">
        <v>18.37</v>
      </c>
      <c r="I42" s="47">
        <f>AVERAGE(H42:H46)</f>
        <v>17.045999999999999</v>
      </c>
      <c r="J42" s="47">
        <f>STDEV(H42:H46)</f>
        <v>0.83625952909369061</v>
      </c>
      <c r="K42" s="26">
        <v>9.76</v>
      </c>
      <c r="L42" s="47">
        <f>AVERAGE(K42:K46)</f>
        <v>8.4759999999999991</v>
      </c>
      <c r="M42" s="47">
        <f>STDEV(K42:K46)</f>
        <v>1.8183591504430598</v>
      </c>
      <c r="N42" s="26">
        <v>0</v>
      </c>
      <c r="O42" s="47">
        <f>AVERAGE(N42:N46)</f>
        <v>0</v>
      </c>
      <c r="P42" s="47">
        <f>STDEV(N42:N46)</f>
        <v>0</v>
      </c>
      <c r="Q42" s="26">
        <v>16.329999999999998</v>
      </c>
      <c r="R42" s="47">
        <f>AVERAGE(Q42:Q46)</f>
        <v>12.545999999999999</v>
      </c>
      <c r="S42" s="47">
        <f>STDEV(Q42:Q46)</f>
        <v>2.8775475669395987</v>
      </c>
      <c r="T42" s="26">
        <v>4.34</v>
      </c>
      <c r="U42" s="47">
        <f>AVERAGE(T42:T46)</f>
        <v>4.2359999999999998</v>
      </c>
      <c r="V42" s="47">
        <f>STDEV(T42:T46)</f>
        <v>8.0187280786917697E-2</v>
      </c>
      <c r="W42" s="32">
        <v>8.24</v>
      </c>
      <c r="X42" s="47">
        <f>AVERAGE(W42:W46)</f>
        <v>8.0460000000000012</v>
      </c>
      <c r="Y42" s="47">
        <f>STDEV(W42:W46)</f>
        <v>0.36384062444977194</v>
      </c>
      <c r="Z42" s="23">
        <v>2.56</v>
      </c>
      <c r="AA42" s="47">
        <f>AVERAGE(Z42:Z46)</f>
        <v>2.476</v>
      </c>
      <c r="AB42" s="47">
        <f>STDEV(Z42:Z46)</f>
        <v>0.41824633889611013</v>
      </c>
      <c r="AC42" s="23">
        <v>4.3600000000000003</v>
      </c>
      <c r="AD42" s="47">
        <f>AVERAGE(AC42:AC46)</f>
        <v>5.4559999999999995</v>
      </c>
      <c r="AE42" s="47">
        <f>STDEV(AC42:AC46)</f>
        <v>1.6140105328033021</v>
      </c>
      <c r="AF42" s="23">
        <v>1.79</v>
      </c>
      <c r="AG42" s="47">
        <f>AVERAGE(AF42:AF46)</f>
        <v>1.466</v>
      </c>
      <c r="AH42" s="47">
        <f>STDEV(AF42:AF46)</f>
        <v>0.32966649814623278</v>
      </c>
      <c r="AI42" s="26">
        <v>2.06</v>
      </c>
      <c r="AJ42" s="47">
        <f>AVERAGE(AI42:AI46)</f>
        <v>1.9759999999999998</v>
      </c>
      <c r="AK42" s="47">
        <f>STDEV(AI42:AI46)</f>
        <v>7.7653074633268745E-2</v>
      </c>
      <c r="AL42" s="26">
        <v>3.76</v>
      </c>
      <c r="AM42" s="47">
        <f>AVERAGE(AL42:AL46)</f>
        <v>4.1760000000000002</v>
      </c>
      <c r="AN42" s="47">
        <f>STDEV(AL42:AL46)</f>
        <v>1.1193658919227443</v>
      </c>
      <c r="AO42" s="26">
        <v>1.39</v>
      </c>
      <c r="AP42" s="47">
        <f>AVERAGE(AO42:AO46)</f>
        <v>0.63200000000000001</v>
      </c>
      <c r="AQ42" s="47">
        <f>STDEV(AO42:AO46)</f>
        <v>0.67942622851932932</v>
      </c>
      <c r="AR42" s="26">
        <v>0</v>
      </c>
      <c r="AS42" s="47">
        <f>AVERAGE(AR42:AR46)</f>
        <v>0</v>
      </c>
      <c r="AT42" s="47">
        <f>STDEV(AR42:AR46)</f>
        <v>0</v>
      </c>
      <c r="AU42" s="26">
        <v>0</v>
      </c>
      <c r="AV42" s="47">
        <f>AVERAGE(AU42:AU46)</f>
        <v>0</v>
      </c>
      <c r="AW42" s="47">
        <f>STDEV(AU42:AU46)</f>
        <v>0</v>
      </c>
      <c r="AX42" s="26">
        <v>0.23999999999999488</v>
      </c>
      <c r="AY42" s="47">
        <f>AVERAGE(AX42:AX46)</f>
        <v>0.11199999999999477</v>
      </c>
      <c r="AZ42" s="47">
        <f>STDEV(AX42:AX46)</f>
        <v>9.2032602918744211E-2</v>
      </c>
      <c r="BA42" s="27"/>
      <c r="BB42" s="11"/>
      <c r="BC42" s="11"/>
      <c r="BD42" s="10"/>
      <c r="BE42" s="11"/>
      <c r="BF42" s="11"/>
      <c r="BG42" s="10"/>
      <c r="BH42" s="11"/>
      <c r="BI42" s="11"/>
      <c r="BJ42" s="10"/>
      <c r="BK42" s="11"/>
      <c r="BL42" s="11"/>
      <c r="BM42" s="10"/>
      <c r="BN42" s="11"/>
      <c r="BO42" s="11"/>
      <c r="BP42" s="10"/>
      <c r="BQ42" s="11"/>
      <c r="BR42" s="11"/>
      <c r="BS42" s="10"/>
      <c r="BT42" s="11"/>
      <c r="BU42" s="11"/>
      <c r="BV42" s="10"/>
      <c r="BW42" s="11"/>
      <c r="BX42" s="11"/>
      <c r="BY42" s="10"/>
      <c r="BZ42" s="11"/>
      <c r="CA42" s="11"/>
      <c r="CB42" s="10"/>
      <c r="CC42" s="11"/>
      <c r="CD42" s="11"/>
      <c r="CE42" s="10"/>
      <c r="CF42" s="11"/>
      <c r="CG42" s="11"/>
      <c r="CH42" s="10"/>
      <c r="CI42" s="11"/>
      <c r="CJ42" s="11"/>
      <c r="CK42" s="10"/>
      <c r="CL42" s="11"/>
      <c r="CM42" s="11"/>
      <c r="CN42" s="10"/>
      <c r="CO42" s="11"/>
      <c r="CP42" s="11"/>
      <c r="CQ42" s="10"/>
      <c r="CR42" s="11"/>
      <c r="CS42" s="11"/>
      <c r="CT42" s="10"/>
      <c r="CU42" s="11"/>
      <c r="CV42" s="11"/>
      <c r="CW42" s="10"/>
      <c r="CX42" s="11"/>
      <c r="CY42" s="11"/>
      <c r="CZ42" s="10"/>
      <c r="DA42" s="11"/>
      <c r="DB42" s="11"/>
      <c r="DC42" s="10"/>
      <c r="DD42" s="11"/>
      <c r="DE42" s="11"/>
      <c r="DF42" s="13"/>
    </row>
    <row r="43" spans="1:110" x14ac:dyDescent="0.25">
      <c r="A43" s="45"/>
      <c r="B43" s="54"/>
      <c r="C43" s="42"/>
      <c r="D43" s="38" t="s">
        <v>67</v>
      </c>
      <c r="E43" s="24">
        <v>33.31</v>
      </c>
      <c r="F43" s="48"/>
      <c r="G43" s="48"/>
      <c r="H43" s="24">
        <v>17.23</v>
      </c>
      <c r="I43" s="48"/>
      <c r="J43" s="48"/>
      <c r="K43" s="27">
        <v>8.51</v>
      </c>
      <c r="L43" s="48"/>
      <c r="M43" s="48"/>
      <c r="N43" s="27">
        <v>0</v>
      </c>
      <c r="O43" s="48"/>
      <c r="P43" s="48"/>
      <c r="Q43" s="27">
        <v>12.35</v>
      </c>
      <c r="R43" s="48"/>
      <c r="S43" s="48"/>
      <c r="T43" s="27">
        <v>4.2300000000000004</v>
      </c>
      <c r="U43" s="48"/>
      <c r="V43" s="48"/>
      <c r="W43" s="37">
        <v>8.1199999999999992</v>
      </c>
      <c r="X43" s="48"/>
      <c r="Y43" s="48"/>
      <c r="Z43" s="24">
        <v>2.31</v>
      </c>
      <c r="AA43" s="48"/>
      <c r="AB43" s="48"/>
      <c r="AC43" s="24">
        <v>4.97</v>
      </c>
      <c r="AD43" s="48"/>
      <c r="AE43" s="48"/>
      <c r="AF43" s="24">
        <v>1.45</v>
      </c>
      <c r="AG43" s="48"/>
      <c r="AH43" s="48"/>
      <c r="AI43" s="27">
        <v>1.91</v>
      </c>
      <c r="AJ43" s="48"/>
      <c r="AK43" s="48"/>
      <c r="AL43" s="27">
        <v>4.09</v>
      </c>
      <c r="AM43" s="48"/>
      <c r="AN43" s="48"/>
      <c r="AO43" s="27">
        <v>1.35</v>
      </c>
      <c r="AP43" s="48"/>
      <c r="AQ43" s="48"/>
      <c r="AR43" s="27">
        <v>0</v>
      </c>
      <c r="AS43" s="48"/>
      <c r="AT43" s="48"/>
      <c r="AU43" s="27">
        <v>0</v>
      </c>
      <c r="AV43" s="48"/>
      <c r="AW43" s="48"/>
      <c r="AX43" s="27">
        <v>0.16999999999998749</v>
      </c>
      <c r="AY43" s="48"/>
      <c r="AZ43" s="48"/>
      <c r="BA43" s="27"/>
      <c r="BB43" s="34"/>
      <c r="BC43" s="34"/>
      <c r="BD43" s="10"/>
      <c r="BE43" s="34"/>
      <c r="BF43" s="34"/>
      <c r="BG43" s="10"/>
      <c r="BH43" s="34"/>
      <c r="BI43" s="34"/>
      <c r="BJ43" s="10"/>
      <c r="BK43" s="34"/>
      <c r="BL43" s="34"/>
      <c r="BM43" s="10"/>
      <c r="BN43" s="34"/>
      <c r="BO43" s="34"/>
      <c r="BP43" s="10"/>
      <c r="BQ43" s="34"/>
      <c r="BR43" s="34"/>
      <c r="BS43" s="10"/>
      <c r="BT43" s="34"/>
      <c r="BU43" s="34"/>
      <c r="BV43" s="10"/>
      <c r="BW43" s="34"/>
      <c r="BX43" s="34"/>
      <c r="BY43" s="10"/>
      <c r="BZ43" s="34"/>
      <c r="CA43" s="34"/>
      <c r="CB43" s="10"/>
      <c r="CC43" s="34"/>
      <c r="CD43" s="34"/>
      <c r="CE43" s="10"/>
      <c r="CF43" s="34"/>
      <c r="CG43" s="34"/>
      <c r="CH43" s="10"/>
      <c r="CI43" s="34"/>
      <c r="CJ43" s="34"/>
      <c r="CK43" s="10"/>
      <c r="CL43" s="34"/>
      <c r="CM43" s="34"/>
      <c r="CN43" s="10"/>
      <c r="CO43" s="34"/>
      <c r="CP43" s="34"/>
      <c r="CQ43" s="10"/>
      <c r="CR43" s="34"/>
      <c r="CS43" s="34"/>
      <c r="CT43" s="10"/>
      <c r="CU43" s="34"/>
      <c r="CV43" s="34"/>
      <c r="CW43" s="10"/>
      <c r="CX43" s="34"/>
      <c r="CY43" s="34"/>
      <c r="CZ43" s="10"/>
      <c r="DA43" s="34"/>
      <c r="DB43" s="34"/>
      <c r="DC43" s="10"/>
      <c r="DD43" s="34"/>
      <c r="DE43" s="34"/>
      <c r="DF43" s="13"/>
    </row>
    <row r="44" spans="1:110" x14ac:dyDescent="0.25">
      <c r="A44" s="45"/>
      <c r="B44" s="54"/>
      <c r="C44" s="42"/>
      <c r="D44" s="38" t="s">
        <v>68</v>
      </c>
      <c r="E44" s="24">
        <v>33.4</v>
      </c>
      <c r="F44" s="48"/>
      <c r="G44" s="48"/>
      <c r="H44" s="24">
        <v>16.89</v>
      </c>
      <c r="I44" s="48"/>
      <c r="J44" s="48"/>
      <c r="K44" s="27">
        <v>8.43</v>
      </c>
      <c r="L44" s="48"/>
      <c r="M44" s="48"/>
      <c r="N44" s="27">
        <v>0</v>
      </c>
      <c r="O44" s="48"/>
      <c r="P44" s="48"/>
      <c r="Q44" s="27">
        <v>12.73</v>
      </c>
      <c r="R44" s="48"/>
      <c r="S44" s="48"/>
      <c r="T44" s="27">
        <v>4.2699999999999996</v>
      </c>
      <c r="U44" s="48"/>
      <c r="V44" s="48"/>
      <c r="W44" s="37">
        <v>7.99</v>
      </c>
      <c r="X44" s="48"/>
      <c r="Y44" s="48"/>
      <c r="Z44" s="24">
        <v>2.41</v>
      </c>
      <c r="AA44" s="48"/>
      <c r="AB44" s="48"/>
      <c r="AC44" s="24">
        <v>6.12</v>
      </c>
      <c r="AD44" s="48"/>
      <c r="AE44" s="48"/>
      <c r="AF44" s="24">
        <v>1.49</v>
      </c>
      <c r="AG44" s="48"/>
      <c r="AH44" s="48"/>
      <c r="AI44" s="27">
        <v>2.0299999999999998</v>
      </c>
      <c r="AJ44" s="48"/>
      <c r="AK44" s="48"/>
      <c r="AL44" s="27">
        <v>3.99</v>
      </c>
      <c r="AM44" s="48"/>
      <c r="AN44" s="48"/>
      <c r="AO44" s="27">
        <v>0.23</v>
      </c>
      <c r="AP44" s="48"/>
      <c r="AQ44" s="48"/>
      <c r="AR44" s="27">
        <v>0</v>
      </c>
      <c r="AS44" s="48"/>
      <c r="AT44" s="48"/>
      <c r="AU44" s="27">
        <v>0</v>
      </c>
      <c r="AV44" s="48"/>
      <c r="AW44" s="48"/>
      <c r="AX44" s="27">
        <v>2.0000000000010232E-2</v>
      </c>
      <c r="AY44" s="48"/>
      <c r="AZ44" s="48"/>
      <c r="BA44" s="27"/>
      <c r="BB44" s="34"/>
      <c r="BC44" s="34"/>
      <c r="BD44" s="10"/>
      <c r="BE44" s="34"/>
      <c r="BF44" s="34"/>
      <c r="BG44" s="10"/>
      <c r="BH44" s="34"/>
      <c r="BI44" s="34"/>
      <c r="BJ44" s="10"/>
      <c r="BK44" s="34"/>
      <c r="BL44" s="34"/>
      <c r="BM44" s="10"/>
      <c r="BN44" s="34"/>
      <c r="BO44" s="34"/>
      <c r="BP44" s="10"/>
      <c r="BQ44" s="34"/>
      <c r="BR44" s="34"/>
      <c r="BS44" s="10"/>
      <c r="BT44" s="34"/>
      <c r="BU44" s="34"/>
      <c r="BV44" s="10"/>
      <c r="BW44" s="34"/>
      <c r="BX44" s="34"/>
      <c r="BY44" s="10"/>
      <c r="BZ44" s="34"/>
      <c r="CA44" s="34"/>
      <c r="CB44" s="10"/>
      <c r="CC44" s="34"/>
      <c r="CD44" s="34"/>
      <c r="CE44" s="10"/>
      <c r="CF44" s="34"/>
      <c r="CG44" s="34"/>
      <c r="CH44" s="10"/>
      <c r="CI44" s="34"/>
      <c r="CJ44" s="34"/>
      <c r="CK44" s="10"/>
      <c r="CL44" s="34"/>
      <c r="CM44" s="34"/>
      <c r="CN44" s="10"/>
      <c r="CO44" s="34"/>
      <c r="CP44" s="34"/>
      <c r="CQ44" s="10"/>
      <c r="CR44" s="34"/>
      <c r="CS44" s="34"/>
      <c r="CT44" s="10"/>
      <c r="CU44" s="34"/>
      <c r="CV44" s="34"/>
      <c r="CW44" s="10"/>
      <c r="CX44" s="34"/>
      <c r="CY44" s="34"/>
      <c r="CZ44" s="10"/>
      <c r="DA44" s="34"/>
      <c r="DB44" s="34"/>
      <c r="DC44" s="10"/>
      <c r="DD44" s="34"/>
      <c r="DE44" s="34"/>
      <c r="DF44" s="13"/>
    </row>
    <row r="45" spans="1:110" x14ac:dyDescent="0.25">
      <c r="A45" s="45"/>
      <c r="B45" s="54"/>
      <c r="C45" s="42"/>
      <c r="D45" s="38" t="s">
        <v>69</v>
      </c>
      <c r="E45" s="24">
        <v>43.17</v>
      </c>
      <c r="F45" s="48"/>
      <c r="G45" s="48"/>
      <c r="H45" s="24">
        <v>16.559999999999999</v>
      </c>
      <c r="I45" s="48"/>
      <c r="J45" s="48"/>
      <c r="K45" s="27">
        <v>5.52</v>
      </c>
      <c r="L45" s="48"/>
      <c r="M45" s="48"/>
      <c r="N45" s="27">
        <v>0</v>
      </c>
      <c r="O45" s="48"/>
      <c r="P45" s="48"/>
      <c r="Q45" s="27">
        <v>8.25</v>
      </c>
      <c r="R45" s="48"/>
      <c r="S45" s="48"/>
      <c r="T45" s="27">
        <v>4.22</v>
      </c>
      <c r="U45" s="48"/>
      <c r="V45" s="48"/>
      <c r="W45" s="37">
        <v>8.42</v>
      </c>
      <c r="X45" s="48"/>
      <c r="Y45" s="48"/>
      <c r="Z45" s="24">
        <v>3.12</v>
      </c>
      <c r="AA45" s="48"/>
      <c r="AB45" s="48"/>
      <c r="AC45" s="24">
        <v>3.9</v>
      </c>
      <c r="AD45" s="48"/>
      <c r="AE45" s="48"/>
      <c r="AF45" s="24">
        <v>1.67</v>
      </c>
      <c r="AG45" s="48"/>
      <c r="AH45" s="48"/>
      <c r="AI45" s="27">
        <v>1.88</v>
      </c>
      <c r="AJ45" s="48"/>
      <c r="AK45" s="48"/>
      <c r="AL45" s="27">
        <v>3.01</v>
      </c>
      <c r="AM45" s="48"/>
      <c r="AN45" s="48"/>
      <c r="AO45" s="27">
        <v>0.19</v>
      </c>
      <c r="AP45" s="48"/>
      <c r="AQ45" s="48"/>
      <c r="AR45" s="27">
        <v>0</v>
      </c>
      <c r="AS45" s="48"/>
      <c r="AT45" s="48"/>
      <c r="AU45" s="27">
        <v>0</v>
      </c>
      <c r="AV45" s="48"/>
      <c r="AW45" s="48"/>
      <c r="AX45" s="27">
        <v>8.99999999999892E-2</v>
      </c>
      <c r="AY45" s="48"/>
      <c r="AZ45" s="48"/>
      <c r="BA45" s="27"/>
      <c r="BB45" s="11"/>
      <c r="BC45" s="11"/>
      <c r="BD45" s="10"/>
      <c r="BE45" s="11"/>
      <c r="BF45" s="11"/>
      <c r="BG45" s="10"/>
      <c r="BH45" s="11"/>
      <c r="BI45" s="11"/>
      <c r="BJ45" s="10"/>
      <c r="BK45" s="11"/>
      <c r="BL45" s="11"/>
      <c r="BM45" s="10"/>
      <c r="BN45" s="11"/>
      <c r="BO45" s="11"/>
      <c r="BP45" s="10"/>
      <c r="BQ45" s="11"/>
      <c r="BR45" s="11"/>
      <c r="BS45" s="10"/>
      <c r="BT45" s="11"/>
      <c r="BU45" s="11"/>
      <c r="BV45" s="10"/>
      <c r="BW45" s="11"/>
      <c r="BX45" s="11"/>
      <c r="BY45" s="10"/>
      <c r="BZ45" s="11"/>
      <c r="CA45" s="11"/>
      <c r="CB45" s="10"/>
      <c r="CC45" s="11"/>
      <c r="CD45" s="11"/>
      <c r="CE45" s="10"/>
      <c r="CF45" s="11"/>
      <c r="CG45" s="11"/>
      <c r="CH45" s="10"/>
      <c r="CI45" s="11"/>
      <c r="CJ45" s="11"/>
      <c r="CK45" s="10"/>
      <c r="CL45" s="11"/>
      <c r="CM45" s="11"/>
      <c r="CN45" s="10"/>
      <c r="CO45" s="11"/>
      <c r="CP45" s="11"/>
      <c r="CQ45" s="10"/>
      <c r="CR45" s="11"/>
      <c r="CS45" s="11"/>
      <c r="CT45" s="10"/>
      <c r="CU45" s="11"/>
      <c r="CV45" s="11"/>
      <c r="CW45" s="10"/>
      <c r="CX45" s="11"/>
      <c r="CY45" s="11"/>
      <c r="CZ45" s="10"/>
      <c r="DA45" s="11"/>
      <c r="DB45" s="11"/>
      <c r="DC45" s="10"/>
      <c r="DD45" s="11"/>
      <c r="DE45" s="11"/>
      <c r="DF45" s="13"/>
    </row>
    <row r="46" spans="1:110" x14ac:dyDescent="0.25">
      <c r="A46" s="45"/>
      <c r="B46" s="54"/>
      <c r="C46" s="43"/>
      <c r="D46" s="39" t="s">
        <v>70</v>
      </c>
      <c r="E46" s="25">
        <v>30.1</v>
      </c>
      <c r="F46" s="49"/>
      <c r="G46" s="49"/>
      <c r="H46" s="25">
        <v>16.18</v>
      </c>
      <c r="I46" s="49"/>
      <c r="J46" s="49"/>
      <c r="K46" s="28">
        <v>10.16</v>
      </c>
      <c r="L46" s="49"/>
      <c r="M46" s="49"/>
      <c r="N46" s="28">
        <v>0</v>
      </c>
      <c r="O46" s="49"/>
      <c r="P46" s="49"/>
      <c r="Q46" s="28">
        <v>13.07</v>
      </c>
      <c r="R46" s="49"/>
      <c r="S46" s="49"/>
      <c r="T46" s="28">
        <v>4.12</v>
      </c>
      <c r="U46" s="49"/>
      <c r="V46" s="49"/>
      <c r="W46" s="33">
        <v>7.46</v>
      </c>
      <c r="X46" s="49"/>
      <c r="Y46" s="49"/>
      <c r="Z46" s="25">
        <v>1.98</v>
      </c>
      <c r="AA46" s="49"/>
      <c r="AB46" s="49"/>
      <c r="AC46" s="25">
        <v>7.93</v>
      </c>
      <c r="AD46" s="49"/>
      <c r="AE46" s="49"/>
      <c r="AF46" s="25">
        <v>0.93</v>
      </c>
      <c r="AG46" s="49"/>
      <c r="AH46" s="49"/>
      <c r="AI46" s="28">
        <v>2</v>
      </c>
      <c r="AJ46" s="49"/>
      <c r="AK46" s="49"/>
      <c r="AL46" s="28">
        <v>6.03</v>
      </c>
      <c r="AM46" s="49"/>
      <c r="AN46" s="49"/>
      <c r="AO46" s="28">
        <v>0</v>
      </c>
      <c r="AP46" s="49"/>
      <c r="AQ46" s="49"/>
      <c r="AR46" s="28">
        <v>0</v>
      </c>
      <c r="AS46" s="49"/>
      <c r="AT46" s="49"/>
      <c r="AU46" s="28">
        <v>0</v>
      </c>
      <c r="AV46" s="49"/>
      <c r="AW46" s="49"/>
      <c r="AX46" s="28">
        <v>3.9999999999992042E-2</v>
      </c>
      <c r="AY46" s="49"/>
      <c r="AZ46" s="49"/>
      <c r="BA46" s="27"/>
      <c r="BB46" s="11"/>
      <c r="BC46" s="11"/>
      <c r="BD46" s="10"/>
      <c r="BE46" s="11"/>
      <c r="BF46" s="11"/>
      <c r="BG46" s="10"/>
      <c r="BH46" s="11"/>
      <c r="BI46" s="11"/>
      <c r="BJ46" s="10"/>
      <c r="BK46" s="11"/>
      <c r="BL46" s="11"/>
      <c r="BM46" s="10"/>
      <c r="BN46" s="11"/>
      <c r="BO46" s="11"/>
      <c r="BP46" s="10"/>
      <c r="BQ46" s="11"/>
      <c r="BR46" s="11"/>
      <c r="BS46" s="10"/>
      <c r="BT46" s="11"/>
      <c r="BU46" s="11"/>
      <c r="BV46" s="10"/>
      <c r="BW46" s="11"/>
      <c r="BX46" s="11"/>
      <c r="BY46" s="10"/>
      <c r="BZ46" s="11"/>
      <c r="CA46" s="11"/>
      <c r="CB46" s="10"/>
      <c r="CC46" s="11"/>
      <c r="CD46" s="11"/>
      <c r="CE46" s="10"/>
      <c r="CF46" s="11"/>
      <c r="CG46" s="11"/>
      <c r="CH46" s="10"/>
      <c r="CI46" s="11"/>
      <c r="CJ46" s="11"/>
      <c r="CK46" s="10"/>
      <c r="CL46" s="11"/>
      <c r="CM46" s="11"/>
      <c r="CN46" s="10"/>
      <c r="CO46" s="11"/>
      <c r="CP46" s="11"/>
      <c r="CQ46" s="10"/>
      <c r="CR46" s="11"/>
      <c r="CS46" s="11"/>
      <c r="CT46" s="10"/>
      <c r="CU46" s="11"/>
      <c r="CV46" s="11"/>
      <c r="CW46" s="10"/>
      <c r="CX46" s="11"/>
      <c r="CY46" s="11"/>
      <c r="CZ46" s="10"/>
      <c r="DA46" s="11"/>
      <c r="DB46" s="11"/>
      <c r="DC46" s="10"/>
      <c r="DD46" s="11"/>
      <c r="DE46" s="11"/>
      <c r="DF46" s="13"/>
    </row>
    <row r="47" spans="1:110" x14ac:dyDescent="0.25">
      <c r="A47" s="45"/>
      <c r="B47" s="54"/>
      <c r="C47" s="41" t="s">
        <v>80</v>
      </c>
      <c r="D47" s="3" t="s">
        <v>71</v>
      </c>
      <c r="E47" s="24">
        <v>25.79</v>
      </c>
      <c r="F47" s="48">
        <f>AVERAGE(E47:E51)</f>
        <v>29.661999999999999</v>
      </c>
      <c r="G47" s="48">
        <f>STDEV(E47:E51)</f>
        <v>4.1015692118992657</v>
      </c>
      <c r="H47" s="24">
        <v>15.11</v>
      </c>
      <c r="I47" s="48">
        <f>AVERAGE(H47:H51)</f>
        <v>18.956</v>
      </c>
      <c r="J47" s="48">
        <f>STDEV(H47:H51)</f>
        <v>2.6629739014868217</v>
      </c>
      <c r="K47" s="27">
        <v>12.77</v>
      </c>
      <c r="L47" s="48">
        <f>AVERAGE(K47:K51)</f>
        <v>7.6440000000000001</v>
      </c>
      <c r="M47" s="48">
        <f>STDEV(K47:K51)</f>
        <v>4.3434755668703833</v>
      </c>
      <c r="N47" s="12">
        <v>0</v>
      </c>
      <c r="O47" s="48">
        <f>AVERAGE(N48:N51)</f>
        <v>2.5375000000000005</v>
      </c>
      <c r="P47" s="48">
        <f>STDEV(N48:N51)</f>
        <v>0.92600845928461328</v>
      </c>
      <c r="Q47" s="27">
        <v>12.32</v>
      </c>
      <c r="R47" s="48">
        <f>AVERAGE(Q47:Q51)</f>
        <v>11.242000000000001</v>
      </c>
      <c r="S47" s="48">
        <f>STDEV(Q47:Q51)</f>
        <v>1.3830473599989199</v>
      </c>
      <c r="T47" s="27">
        <v>3.06</v>
      </c>
      <c r="U47" s="48">
        <f>AVERAGE(T47:T51)</f>
        <v>3.4260000000000006</v>
      </c>
      <c r="V47" s="48">
        <f>STDEV(T47:T51)</f>
        <v>0.24885738887965525</v>
      </c>
      <c r="W47" s="31">
        <v>0.24</v>
      </c>
      <c r="X47" s="48">
        <f>AVERAGE(W47:W51)</f>
        <v>0.26799999999999996</v>
      </c>
      <c r="Y47" s="48">
        <f>STDEV(W47:W51)</f>
        <v>8.0746516952745387E-2</v>
      </c>
      <c r="Z47" s="24">
        <v>6.71</v>
      </c>
      <c r="AA47" s="48">
        <f t="shared" ref="AA47" si="80">AVERAGE(Z47:Z51)</f>
        <v>4.3699999999999992</v>
      </c>
      <c r="AB47" s="48">
        <f t="shared" ref="AB47" si="81">STDEV(Z47:Z51)</f>
        <v>1.5533834040570935</v>
      </c>
      <c r="AC47" s="24">
        <v>0.82</v>
      </c>
      <c r="AD47" s="48">
        <f t="shared" ref="AD47" si="82">AVERAGE(AC47:AC51)</f>
        <v>1.8280000000000001</v>
      </c>
      <c r="AE47" s="48">
        <f t="shared" ref="AE47" si="83">STDEV(AC47:AC51)</f>
        <v>0.83199759615037283</v>
      </c>
      <c r="AF47" s="24">
        <v>4.26</v>
      </c>
      <c r="AG47" s="48">
        <f t="shared" ref="AG47" si="84">AVERAGE(AF47:AF51)</f>
        <v>3.3259999999999996</v>
      </c>
      <c r="AH47" s="48">
        <f t="shared" ref="AH47" si="85">STDEV(AF47:AF51)</f>
        <v>0.99908958557278515</v>
      </c>
      <c r="AI47" s="27">
        <v>2.11</v>
      </c>
      <c r="AJ47" s="48">
        <f t="shared" ref="AJ47" si="86">AVERAGE(AI47:AI51)</f>
        <v>1.6960000000000002</v>
      </c>
      <c r="AK47" s="48">
        <f t="shared" ref="AK47" si="87">STDEV(AI47:AI51)</f>
        <v>0.38003947163419671</v>
      </c>
      <c r="AL47" s="27">
        <v>7.23</v>
      </c>
      <c r="AM47" s="48">
        <f t="shared" ref="AM47" si="88">AVERAGE(AL47:AL51)</f>
        <v>5.8840000000000003</v>
      </c>
      <c r="AN47" s="48">
        <f t="shared" ref="AN47" si="89">STDEV(AL47:AL51)</f>
        <v>1.2195203975333897</v>
      </c>
      <c r="AO47" s="27">
        <v>2.76</v>
      </c>
      <c r="AP47" s="48">
        <f t="shared" ref="AP47" si="90">AVERAGE(AO47:AO51)</f>
        <v>1.8620000000000001</v>
      </c>
      <c r="AQ47" s="48">
        <f t="shared" ref="AQ47" si="91">STDEV(AO47:AO51)</f>
        <v>0.55142542560168495</v>
      </c>
      <c r="AR47" s="27">
        <v>0.02</v>
      </c>
      <c r="AS47" s="48">
        <f t="shared" ref="AS47" si="92">AVERAGE(AR47:AR51)</f>
        <v>0.13</v>
      </c>
      <c r="AT47" s="48">
        <f t="shared" ref="AT47" si="93">STDEV(AR47:AR51)</f>
        <v>6.6332495807108038E-2</v>
      </c>
      <c r="AU47" s="27">
        <v>0.05</v>
      </c>
      <c r="AV47" s="48">
        <f t="shared" ref="AV47" si="94">AVERAGE(AU47:AU51)</f>
        <v>0.502</v>
      </c>
      <c r="AW47" s="48">
        <f t="shared" ref="AW47" si="95">STDEV(AU47:AU51)</f>
        <v>0.41751646674113335</v>
      </c>
      <c r="AX47" s="27">
        <v>6.75</v>
      </c>
      <c r="AY47" s="48">
        <f t="shared" ref="AY47" si="96">AVERAGE(AX47:AX51)</f>
        <v>7.1739999999999924</v>
      </c>
      <c r="AZ47" s="51">
        <f t="shared" ref="AZ47" si="97">STDEV(AX47:AX51)</f>
        <v>1.6461561286828248</v>
      </c>
      <c r="BA47" s="10"/>
      <c r="BB47" s="11"/>
      <c r="BC47" s="11"/>
      <c r="BD47" s="10"/>
      <c r="BE47" s="11"/>
      <c r="BF47" s="11"/>
      <c r="BG47" s="10"/>
      <c r="BH47" s="11"/>
      <c r="BI47" s="11"/>
      <c r="BJ47" s="10"/>
      <c r="BK47" s="11"/>
      <c r="BL47" s="11"/>
      <c r="BM47" s="10"/>
      <c r="BN47" s="11"/>
      <c r="BO47" s="11"/>
      <c r="BP47" s="10"/>
      <c r="BQ47" s="11"/>
      <c r="BR47" s="11"/>
      <c r="BS47" s="10"/>
      <c r="BT47" s="11"/>
      <c r="BU47" s="11"/>
      <c r="BV47" s="10"/>
      <c r="BW47" s="11"/>
      <c r="BX47" s="11"/>
      <c r="BY47" s="10"/>
      <c r="BZ47" s="11"/>
      <c r="CA47" s="11"/>
      <c r="CB47" s="10"/>
      <c r="CC47" s="11"/>
      <c r="CD47" s="11"/>
      <c r="CE47" s="10"/>
      <c r="CF47" s="11"/>
      <c r="CG47" s="11"/>
      <c r="CH47" s="10"/>
      <c r="CI47" s="11"/>
      <c r="CJ47" s="11"/>
      <c r="CK47" s="10"/>
      <c r="CL47" s="11"/>
      <c r="CM47" s="11"/>
      <c r="CN47" s="10"/>
      <c r="CO47" s="11"/>
      <c r="CP47" s="11"/>
      <c r="CQ47" s="10"/>
      <c r="CR47" s="11"/>
      <c r="CS47" s="11"/>
      <c r="CT47" s="10"/>
      <c r="CU47" s="11"/>
      <c r="CV47" s="11"/>
      <c r="CW47" s="10"/>
      <c r="CX47" s="11"/>
      <c r="CY47" s="11"/>
      <c r="CZ47" s="10"/>
      <c r="DA47" s="11"/>
      <c r="DB47" s="11"/>
      <c r="DC47" s="10"/>
      <c r="DD47" s="11"/>
      <c r="DE47" s="11"/>
      <c r="DF47" s="13"/>
    </row>
    <row r="48" spans="1:110" x14ac:dyDescent="0.25">
      <c r="A48" s="45"/>
      <c r="B48" s="54"/>
      <c r="C48" s="42"/>
      <c r="D48" s="3" t="s">
        <v>72</v>
      </c>
      <c r="E48" s="24">
        <v>34.81</v>
      </c>
      <c r="F48" s="48"/>
      <c r="G48" s="48"/>
      <c r="H48" s="24">
        <v>18.48</v>
      </c>
      <c r="I48" s="48"/>
      <c r="J48" s="48"/>
      <c r="K48" s="27">
        <v>3.09</v>
      </c>
      <c r="L48" s="50"/>
      <c r="M48" s="48"/>
      <c r="N48" s="12">
        <v>2.2000000000000002</v>
      </c>
      <c r="O48" s="48"/>
      <c r="P48" s="48"/>
      <c r="Q48" s="27">
        <v>11.89</v>
      </c>
      <c r="R48" s="50"/>
      <c r="S48" s="50"/>
      <c r="T48" s="27">
        <v>3.47</v>
      </c>
      <c r="U48" s="48"/>
      <c r="V48" s="48"/>
      <c r="W48" s="31">
        <v>0.41</v>
      </c>
      <c r="X48" s="50"/>
      <c r="Y48" s="48"/>
      <c r="Z48" s="24">
        <v>3.73</v>
      </c>
      <c r="AA48" s="50"/>
      <c r="AB48" s="50"/>
      <c r="AC48" s="24">
        <v>1.51</v>
      </c>
      <c r="AD48" s="48"/>
      <c r="AE48" s="48"/>
      <c r="AF48" s="24">
        <v>4.4400000000000004</v>
      </c>
      <c r="AG48" s="48"/>
      <c r="AH48" s="48"/>
      <c r="AI48" s="27">
        <v>1.8</v>
      </c>
      <c r="AJ48" s="50"/>
      <c r="AK48" s="50"/>
      <c r="AL48" s="27">
        <v>5.5</v>
      </c>
      <c r="AM48" s="48"/>
      <c r="AN48" s="48"/>
      <c r="AO48" s="27">
        <v>1.95</v>
      </c>
      <c r="AP48" s="48"/>
      <c r="AQ48" s="48"/>
      <c r="AR48" s="27">
        <v>0.2</v>
      </c>
      <c r="AS48" s="48"/>
      <c r="AT48" s="48"/>
      <c r="AU48" s="27">
        <v>0.98</v>
      </c>
      <c r="AV48" s="48"/>
      <c r="AW48" s="48"/>
      <c r="AX48" s="27">
        <v>5.5399999999999778</v>
      </c>
      <c r="AY48" s="48"/>
      <c r="AZ48" s="51"/>
      <c r="BA48" s="10"/>
      <c r="BB48" s="11"/>
      <c r="BC48" s="11"/>
      <c r="BD48" s="10"/>
      <c r="BE48" s="11"/>
      <c r="BF48" s="11"/>
      <c r="BG48" s="10"/>
      <c r="BH48" s="11"/>
      <c r="BI48" s="11"/>
      <c r="BJ48" s="10"/>
      <c r="BK48" s="11"/>
      <c r="BL48" s="11"/>
      <c r="BM48" s="10"/>
      <c r="BN48" s="11"/>
      <c r="BO48" s="11"/>
      <c r="BP48" s="10"/>
      <c r="BQ48" s="11"/>
      <c r="BR48" s="11"/>
      <c r="BS48" s="10"/>
      <c r="BT48" s="11"/>
      <c r="BU48" s="11"/>
      <c r="BV48" s="10"/>
      <c r="BW48" s="11"/>
      <c r="BX48" s="11"/>
      <c r="BY48" s="10"/>
      <c r="BZ48" s="11"/>
      <c r="CA48" s="11"/>
      <c r="CB48" s="10"/>
      <c r="CC48" s="11"/>
      <c r="CD48" s="11"/>
      <c r="CE48" s="10"/>
      <c r="CF48" s="11"/>
      <c r="CG48" s="11"/>
      <c r="CH48" s="10"/>
      <c r="CI48" s="11"/>
      <c r="CJ48" s="11"/>
      <c r="CK48" s="10"/>
      <c r="CL48" s="11"/>
      <c r="CM48" s="11"/>
      <c r="CN48" s="10"/>
      <c r="CO48" s="11"/>
      <c r="CP48" s="11"/>
      <c r="CQ48" s="10"/>
      <c r="CR48" s="11"/>
      <c r="CS48" s="11"/>
      <c r="CT48" s="10"/>
      <c r="CU48" s="11"/>
      <c r="CV48" s="11"/>
      <c r="CW48" s="10"/>
      <c r="CX48" s="11"/>
      <c r="CY48" s="11"/>
      <c r="CZ48" s="10"/>
      <c r="DA48" s="11"/>
      <c r="DB48" s="11"/>
      <c r="DC48" s="10"/>
      <c r="DD48" s="11"/>
      <c r="DE48" s="11"/>
      <c r="DF48" s="13"/>
    </row>
    <row r="49" spans="1:110" x14ac:dyDescent="0.25">
      <c r="A49" s="45"/>
      <c r="B49" s="54"/>
      <c r="C49" s="42"/>
      <c r="D49" s="3" t="s">
        <v>73</v>
      </c>
      <c r="E49" s="24">
        <v>25.55</v>
      </c>
      <c r="F49" s="48"/>
      <c r="G49" s="48"/>
      <c r="H49" s="24">
        <v>22.47</v>
      </c>
      <c r="I49" s="48"/>
      <c r="J49" s="48"/>
      <c r="K49" s="27">
        <v>4.93</v>
      </c>
      <c r="L49" s="50"/>
      <c r="M49" s="48"/>
      <c r="N49" s="12">
        <v>3.86</v>
      </c>
      <c r="O49" s="48"/>
      <c r="P49" s="48"/>
      <c r="Q49" s="27">
        <v>12.04</v>
      </c>
      <c r="R49" s="50"/>
      <c r="S49" s="50"/>
      <c r="T49" s="27">
        <v>3.43</v>
      </c>
      <c r="U49" s="48"/>
      <c r="V49" s="48"/>
      <c r="W49" s="31">
        <v>0.21</v>
      </c>
      <c r="X49" s="50"/>
      <c r="Y49" s="48"/>
      <c r="Z49" s="24">
        <v>3.09</v>
      </c>
      <c r="AA49" s="50"/>
      <c r="AB49" s="50"/>
      <c r="AC49" s="24">
        <v>1.91</v>
      </c>
      <c r="AD49" s="48"/>
      <c r="AE49" s="48"/>
      <c r="AF49" s="24">
        <v>2.67</v>
      </c>
      <c r="AG49" s="48"/>
      <c r="AH49" s="48"/>
      <c r="AI49" s="27">
        <v>1.82</v>
      </c>
      <c r="AJ49" s="50"/>
      <c r="AK49" s="50"/>
      <c r="AL49" s="27">
        <v>6.72</v>
      </c>
      <c r="AM49" s="48"/>
      <c r="AN49" s="48"/>
      <c r="AO49" s="27">
        <v>1.57</v>
      </c>
      <c r="AP49" s="48"/>
      <c r="AQ49" s="48"/>
      <c r="AR49" s="27">
        <v>0.14000000000000001</v>
      </c>
      <c r="AS49" s="48"/>
      <c r="AT49" s="48"/>
      <c r="AU49" s="27">
        <v>0.9</v>
      </c>
      <c r="AV49" s="48"/>
      <c r="AW49" s="48"/>
      <c r="AX49" s="27">
        <v>8.6900000000000119</v>
      </c>
      <c r="AY49" s="48"/>
      <c r="AZ49" s="51"/>
      <c r="BA49" s="10"/>
      <c r="BB49" s="11"/>
      <c r="BC49" s="11"/>
      <c r="BD49" s="10"/>
      <c r="BE49" s="11"/>
      <c r="BF49" s="11"/>
      <c r="BG49" s="10"/>
      <c r="BH49" s="11"/>
      <c r="BI49" s="11"/>
      <c r="BJ49" s="10"/>
      <c r="BK49" s="11"/>
      <c r="BL49" s="11"/>
      <c r="BM49" s="10"/>
      <c r="BN49" s="11"/>
      <c r="BO49" s="11"/>
      <c r="BP49" s="10"/>
      <c r="BQ49" s="11"/>
      <c r="BR49" s="11"/>
      <c r="BS49" s="10"/>
      <c r="BT49" s="11"/>
      <c r="BU49" s="11"/>
      <c r="BV49" s="10"/>
      <c r="BW49" s="11"/>
      <c r="BX49" s="11"/>
      <c r="BY49" s="10"/>
      <c r="BZ49" s="11"/>
      <c r="CA49" s="11"/>
      <c r="CB49" s="10"/>
      <c r="CC49" s="11"/>
      <c r="CD49" s="11"/>
      <c r="CE49" s="10"/>
      <c r="CF49" s="11"/>
      <c r="CG49" s="11"/>
      <c r="CH49" s="10"/>
      <c r="CI49" s="11"/>
      <c r="CJ49" s="11"/>
      <c r="CK49" s="10"/>
      <c r="CL49" s="11"/>
      <c r="CM49" s="11"/>
      <c r="CN49" s="10"/>
      <c r="CO49" s="11"/>
      <c r="CP49" s="11"/>
      <c r="CQ49" s="10"/>
      <c r="CR49" s="11"/>
      <c r="CS49" s="11"/>
      <c r="CT49" s="10"/>
      <c r="CU49" s="11"/>
      <c r="CV49" s="11"/>
      <c r="CW49" s="10"/>
      <c r="CX49" s="11"/>
      <c r="CY49" s="11"/>
      <c r="CZ49" s="10"/>
      <c r="DA49" s="11"/>
      <c r="DB49" s="11"/>
      <c r="DC49" s="10"/>
      <c r="DD49" s="11"/>
      <c r="DE49" s="11"/>
      <c r="DF49" s="13"/>
    </row>
    <row r="50" spans="1:110" x14ac:dyDescent="0.25">
      <c r="A50" s="45"/>
      <c r="B50" s="54"/>
      <c r="C50" s="42"/>
      <c r="D50" s="3" t="s">
        <v>74</v>
      </c>
      <c r="E50" s="24">
        <v>29.52</v>
      </c>
      <c r="F50" s="48"/>
      <c r="G50" s="48"/>
      <c r="H50" s="24">
        <v>18.78</v>
      </c>
      <c r="I50" s="48"/>
      <c r="J50" s="48"/>
      <c r="K50" s="27">
        <v>5.65</v>
      </c>
      <c r="L50" s="50"/>
      <c r="M50" s="48"/>
      <c r="N50" s="12">
        <v>2.38</v>
      </c>
      <c r="O50" s="48"/>
      <c r="P50" s="48"/>
      <c r="Q50" s="27">
        <v>11.04</v>
      </c>
      <c r="R50" s="50"/>
      <c r="S50" s="50"/>
      <c r="T50" s="27">
        <v>3.41</v>
      </c>
      <c r="U50" s="48"/>
      <c r="V50" s="48"/>
      <c r="W50" s="31">
        <v>0.23</v>
      </c>
      <c r="X50" s="50"/>
      <c r="Y50" s="48"/>
      <c r="Z50" s="24">
        <v>5.17</v>
      </c>
      <c r="AA50" s="50"/>
      <c r="AB50" s="50"/>
      <c r="AC50" s="24">
        <v>1.79</v>
      </c>
      <c r="AD50" s="48"/>
      <c r="AE50" s="48"/>
      <c r="AF50" s="24">
        <v>3.12</v>
      </c>
      <c r="AG50" s="48"/>
      <c r="AH50" s="48"/>
      <c r="AI50" s="27">
        <v>1.67</v>
      </c>
      <c r="AJ50" s="50"/>
      <c r="AK50" s="50"/>
      <c r="AL50" s="27">
        <v>5.9</v>
      </c>
      <c r="AM50" s="48"/>
      <c r="AN50" s="48"/>
      <c r="AO50" s="27">
        <v>1.71</v>
      </c>
      <c r="AP50" s="48"/>
      <c r="AQ50" s="48"/>
      <c r="AR50" s="27">
        <v>0.14000000000000001</v>
      </c>
      <c r="AS50" s="48"/>
      <c r="AT50" s="48"/>
      <c r="AU50" s="27">
        <v>0.38</v>
      </c>
      <c r="AV50" s="48"/>
      <c r="AW50" s="48"/>
      <c r="AX50" s="27">
        <v>9.1099999999999852</v>
      </c>
      <c r="AY50" s="48"/>
      <c r="AZ50" s="51"/>
      <c r="BA50" s="10"/>
      <c r="BB50" s="34"/>
      <c r="BC50" s="34"/>
      <c r="BD50" s="10"/>
      <c r="BE50" s="34"/>
      <c r="BF50" s="34"/>
      <c r="BG50" s="10"/>
      <c r="BH50" s="34"/>
      <c r="BI50" s="34"/>
      <c r="BJ50" s="10"/>
      <c r="BK50" s="34"/>
      <c r="BL50" s="34"/>
      <c r="BM50" s="10"/>
      <c r="BN50" s="34"/>
      <c r="BO50" s="34"/>
      <c r="BP50" s="10"/>
      <c r="BQ50" s="34"/>
      <c r="BR50" s="34"/>
      <c r="BS50" s="10"/>
      <c r="BT50" s="34"/>
      <c r="BU50" s="34"/>
      <c r="BV50" s="10"/>
      <c r="BW50" s="34"/>
      <c r="BX50" s="34"/>
      <c r="BY50" s="10"/>
      <c r="BZ50" s="34"/>
      <c r="CA50" s="34"/>
      <c r="CB50" s="10"/>
      <c r="CC50" s="34"/>
      <c r="CD50" s="34"/>
      <c r="CE50" s="10"/>
      <c r="CF50" s="34"/>
      <c r="CG50" s="34"/>
      <c r="CH50" s="10"/>
      <c r="CI50" s="34"/>
      <c r="CJ50" s="34"/>
      <c r="CK50" s="10"/>
      <c r="CL50" s="34"/>
      <c r="CM50" s="34"/>
      <c r="CN50" s="10"/>
      <c r="CO50" s="34"/>
      <c r="CP50" s="34"/>
      <c r="CQ50" s="10"/>
      <c r="CR50" s="34"/>
      <c r="CS50" s="34"/>
      <c r="CT50" s="10"/>
      <c r="CU50" s="34"/>
      <c r="CV50" s="34"/>
      <c r="CW50" s="10"/>
      <c r="CX50" s="34"/>
      <c r="CY50" s="34"/>
      <c r="CZ50" s="10"/>
      <c r="DA50" s="34"/>
      <c r="DB50" s="34"/>
      <c r="DC50" s="10"/>
      <c r="DD50" s="34"/>
      <c r="DE50" s="34"/>
      <c r="DF50" s="13"/>
    </row>
    <row r="51" spans="1:110" x14ac:dyDescent="0.25">
      <c r="A51" s="45"/>
      <c r="B51" s="54"/>
      <c r="C51" s="43"/>
      <c r="D51" s="3" t="s">
        <v>75</v>
      </c>
      <c r="E51" s="24">
        <v>32.64</v>
      </c>
      <c r="F51" s="48"/>
      <c r="G51" s="48"/>
      <c r="H51" s="24">
        <v>19.940000000000001</v>
      </c>
      <c r="I51" s="48"/>
      <c r="J51" s="48"/>
      <c r="K51" s="27">
        <v>11.78</v>
      </c>
      <c r="L51" s="48"/>
      <c r="M51" s="48"/>
      <c r="N51" s="12">
        <v>1.71</v>
      </c>
      <c r="O51" s="48"/>
      <c r="P51" s="48"/>
      <c r="Q51" s="27">
        <v>8.92</v>
      </c>
      <c r="R51" s="48"/>
      <c r="S51" s="48"/>
      <c r="T51" s="27">
        <v>3.76</v>
      </c>
      <c r="U51" s="48"/>
      <c r="V51" s="48"/>
      <c r="W51" s="31">
        <v>0.25</v>
      </c>
      <c r="X51" s="48"/>
      <c r="Y51" s="48"/>
      <c r="Z51" s="24">
        <v>3.15</v>
      </c>
      <c r="AA51" s="48"/>
      <c r="AB51" s="48"/>
      <c r="AC51" s="24">
        <v>3.11</v>
      </c>
      <c r="AD51" s="48"/>
      <c r="AE51" s="48"/>
      <c r="AF51" s="24">
        <v>2.14</v>
      </c>
      <c r="AG51" s="48"/>
      <c r="AH51" s="48"/>
      <c r="AI51" s="27">
        <v>1.08</v>
      </c>
      <c r="AJ51" s="48"/>
      <c r="AK51" s="48"/>
      <c r="AL51" s="27">
        <v>4.07</v>
      </c>
      <c r="AM51" s="48"/>
      <c r="AN51" s="48"/>
      <c r="AO51" s="27">
        <v>1.32</v>
      </c>
      <c r="AP51" s="48"/>
      <c r="AQ51" s="48"/>
      <c r="AR51" s="27">
        <v>0.15</v>
      </c>
      <c r="AS51" s="48"/>
      <c r="AT51" s="48"/>
      <c r="AU51" s="27">
        <v>0.2</v>
      </c>
      <c r="AV51" s="48"/>
      <c r="AW51" s="48"/>
      <c r="AX51" s="27">
        <v>5.7799999999999869</v>
      </c>
      <c r="AY51" s="48"/>
      <c r="AZ51" s="51"/>
      <c r="BA51" s="10"/>
      <c r="BB51" s="11"/>
      <c r="BC51" s="11"/>
      <c r="BD51" s="10"/>
      <c r="BE51" s="11"/>
      <c r="BF51" s="11"/>
      <c r="BG51" s="10"/>
      <c r="BH51" s="11"/>
      <c r="BI51" s="11"/>
      <c r="BJ51" s="10"/>
      <c r="BK51" s="11"/>
      <c r="BL51" s="11"/>
      <c r="BM51" s="10"/>
      <c r="BN51" s="11"/>
      <c r="BO51" s="11"/>
      <c r="BP51" s="10"/>
      <c r="BQ51" s="11"/>
      <c r="BR51" s="11"/>
      <c r="BS51" s="10"/>
      <c r="BT51" s="11"/>
      <c r="BU51" s="11"/>
      <c r="BV51" s="10"/>
      <c r="BW51" s="11"/>
      <c r="BX51" s="11"/>
      <c r="BY51" s="10"/>
      <c r="BZ51" s="11"/>
      <c r="CA51" s="11"/>
      <c r="CB51" s="10"/>
      <c r="CC51" s="11"/>
      <c r="CD51" s="11"/>
      <c r="CE51" s="10"/>
      <c r="CF51" s="11"/>
      <c r="CG51" s="11"/>
      <c r="CH51" s="10"/>
      <c r="CI51" s="11"/>
      <c r="CJ51" s="11"/>
      <c r="CK51" s="10"/>
      <c r="CL51" s="11"/>
      <c r="CM51" s="11"/>
      <c r="CN51" s="10"/>
      <c r="CO51" s="11"/>
      <c r="CP51" s="11"/>
      <c r="CQ51" s="10"/>
      <c r="CR51" s="11"/>
      <c r="CS51" s="11"/>
      <c r="CT51" s="10"/>
      <c r="CU51" s="11"/>
      <c r="CV51" s="11"/>
      <c r="CW51" s="10"/>
      <c r="CX51" s="11"/>
      <c r="CY51" s="11"/>
      <c r="CZ51" s="10"/>
      <c r="DA51" s="11"/>
      <c r="DB51" s="11"/>
      <c r="DC51" s="10"/>
      <c r="DD51" s="11"/>
      <c r="DE51" s="11"/>
      <c r="DF51" s="13"/>
    </row>
    <row r="52" spans="1:110" x14ac:dyDescent="0.25">
      <c r="A52" s="45"/>
      <c r="B52" s="54"/>
      <c r="C52" s="41" t="s">
        <v>81</v>
      </c>
      <c r="D52" s="40" t="s">
        <v>21</v>
      </c>
      <c r="E52" s="23">
        <v>23.45</v>
      </c>
      <c r="F52" s="47">
        <f>AVERAGE(E52:E56)</f>
        <v>23.458000000000006</v>
      </c>
      <c r="G52" s="47">
        <f>STDEV(E52:E56)</f>
        <v>1.0881038553373472</v>
      </c>
      <c r="H52" s="23">
        <v>18.059999999999999</v>
      </c>
      <c r="I52" s="47">
        <f>AVERAGE(H52:H56)</f>
        <v>20.306000000000004</v>
      </c>
      <c r="J52" s="47">
        <f>STDEV(H52:H56)</f>
        <v>2.6047898187761338</v>
      </c>
      <c r="K52" s="26">
        <v>8.17</v>
      </c>
      <c r="L52" s="47">
        <f>AVERAGE(K52:K56)</f>
        <v>7.2040000000000006</v>
      </c>
      <c r="M52" s="47">
        <f>STDEV(K52:K56)</f>
        <v>1.5223107435737298</v>
      </c>
      <c r="N52" s="26">
        <v>0</v>
      </c>
      <c r="O52" s="47">
        <f>AVERAGE(N52:N56)</f>
        <v>0</v>
      </c>
      <c r="P52" s="47">
        <f>STDEV(N52:N56)</f>
        <v>0</v>
      </c>
      <c r="Q52" s="26">
        <v>8.32</v>
      </c>
      <c r="R52" s="47">
        <f>AVERAGE(Q52:Q56)</f>
        <v>10.047999999999998</v>
      </c>
      <c r="S52" s="47">
        <f>STDEV(Q52:Q56)</f>
        <v>2.1416512321104042</v>
      </c>
      <c r="T52" s="26">
        <v>3.95</v>
      </c>
      <c r="U52" s="47">
        <f>AVERAGE(T52:T56)</f>
        <v>3.17</v>
      </c>
      <c r="V52" s="47">
        <f>STDEV(T52:T56)</f>
        <v>0.69889198020867183</v>
      </c>
      <c r="W52" s="32">
        <v>6.09</v>
      </c>
      <c r="X52" s="47">
        <f>AVERAGE(W52:W56)</f>
        <v>4.8519999999999994</v>
      </c>
      <c r="Y52" s="47">
        <f>STDEV(W52:W56)</f>
        <v>1.3052662563630486</v>
      </c>
      <c r="Z52" s="23">
        <v>1.86</v>
      </c>
      <c r="AA52" s="47">
        <f t="shared" ref="AA52" si="98">AVERAGE(Z52:Z56)</f>
        <v>1.6199999999999999</v>
      </c>
      <c r="AB52" s="47">
        <f t="shared" ref="AB52" si="99">STDEV(Z52:Z56)</f>
        <v>0.81021602057722875</v>
      </c>
      <c r="AC52" s="23">
        <v>7.98</v>
      </c>
      <c r="AD52" s="47">
        <f t="shared" ref="AD52" si="100">AVERAGE(AC52:AC56)</f>
        <v>8.0440000000000005</v>
      </c>
      <c r="AE52" s="47">
        <f t="shared" ref="AE52" si="101">STDEV(AC52:AC56)</f>
        <v>2.4046163935230909</v>
      </c>
      <c r="AF52" s="23">
        <v>2.4300000000000002</v>
      </c>
      <c r="AG52" s="47">
        <f t="shared" ref="AG52" si="102">AVERAGE(AF52:AF56)</f>
        <v>2.8600000000000003</v>
      </c>
      <c r="AH52" s="47">
        <f t="shared" ref="AH52" si="103">STDEV(AF52:AF56)</f>
        <v>1.7511567605442984</v>
      </c>
      <c r="AI52" s="26">
        <v>1.51</v>
      </c>
      <c r="AJ52" s="47">
        <f t="shared" ref="AJ52" si="104">AVERAGE(AI52:AI56)</f>
        <v>1.534</v>
      </c>
      <c r="AK52" s="47">
        <f t="shared" ref="AK52" si="105">STDEV(AI52:AI56)</f>
        <v>0.56314296586213397</v>
      </c>
      <c r="AL52" s="26">
        <v>6.26</v>
      </c>
      <c r="AM52" s="47">
        <f t="shared" ref="AM52" si="106">AVERAGE(AL52:AL56)</f>
        <v>4.9880000000000004</v>
      </c>
      <c r="AN52" s="47">
        <f t="shared" ref="AN52" si="107">STDEV(AL52:AL56)</f>
        <v>1.4137609416022199</v>
      </c>
      <c r="AO52" s="26">
        <v>2.2599999999999998</v>
      </c>
      <c r="AP52" s="47">
        <f t="shared" ref="AP52" si="108">AVERAGE(AO52:AO56)</f>
        <v>1.7559999999999998</v>
      </c>
      <c r="AQ52" s="47">
        <f t="shared" ref="AQ52" si="109">STDEV(AO52:AO56)</f>
        <v>0.39297582622853544</v>
      </c>
      <c r="AR52" s="26">
        <v>0</v>
      </c>
      <c r="AS52" s="47">
        <f t="shared" ref="AS52" si="110">AVERAGE(AR52:AR56)</f>
        <v>0</v>
      </c>
      <c r="AT52" s="47">
        <f t="shared" ref="AT52" si="111">STDEV(AR52:AR56)</f>
        <v>0</v>
      </c>
      <c r="AU52" s="26">
        <v>0</v>
      </c>
      <c r="AV52" s="47">
        <f t="shared" ref="AV52" si="112">AVERAGE(AU52:AU56)</f>
        <v>0</v>
      </c>
      <c r="AW52" s="47">
        <f t="shared" ref="AW52" si="113">STDEV(AU52:AU56)</f>
        <v>0</v>
      </c>
      <c r="AX52" s="26">
        <v>9.6599999999999682</v>
      </c>
      <c r="AY52" s="47">
        <f t="shared" ref="AY52" si="114">AVERAGE(AX52:AX56)</f>
        <v>10.159999999999993</v>
      </c>
      <c r="AZ52" s="53">
        <f t="shared" ref="AZ52" si="115">STDEV(AX52:AX56)</f>
        <v>0.98201323819997244</v>
      </c>
      <c r="BA52" s="10"/>
      <c r="BB52" s="11"/>
      <c r="BC52" s="11"/>
      <c r="BD52" s="10"/>
      <c r="BE52" s="11"/>
      <c r="BF52" s="11"/>
      <c r="BG52" s="10"/>
      <c r="BH52" s="11"/>
      <c r="BI52" s="11"/>
      <c r="BJ52" s="10"/>
      <c r="BK52" s="11"/>
      <c r="BL52" s="11"/>
      <c r="BM52" s="10"/>
      <c r="BN52" s="11"/>
      <c r="BO52" s="11"/>
      <c r="BP52" s="10"/>
      <c r="BQ52" s="11"/>
      <c r="BR52" s="11"/>
      <c r="BS52" s="10"/>
      <c r="BT52" s="11"/>
      <c r="BU52" s="11"/>
      <c r="BV52" s="10"/>
      <c r="BW52" s="11"/>
      <c r="BX52" s="11"/>
      <c r="BY52" s="10"/>
      <c r="BZ52" s="11"/>
      <c r="CA52" s="11"/>
      <c r="CB52" s="10"/>
      <c r="CC52" s="11"/>
      <c r="CD52" s="11"/>
      <c r="CE52" s="10"/>
      <c r="CF52" s="11"/>
      <c r="CG52" s="11"/>
      <c r="CH52" s="10"/>
      <c r="CI52" s="11"/>
      <c r="CJ52" s="11"/>
      <c r="CK52" s="10"/>
      <c r="CL52" s="11"/>
      <c r="CM52" s="11"/>
      <c r="CN52" s="10"/>
      <c r="CO52" s="11"/>
      <c r="CP52" s="11"/>
      <c r="CQ52" s="10"/>
      <c r="CR52" s="11"/>
      <c r="CS52" s="11"/>
      <c r="CT52" s="10"/>
      <c r="CU52" s="11"/>
      <c r="CV52" s="11"/>
      <c r="CW52" s="10"/>
      <c r="CX52" s="11"/>
      <c r="CY52" s="11"/>
      <c r="CZ52" s="10"/>
      <c r="DA52" s="11"/>
      <c r="DB52" s="11"/>
      <c r="DC52" s="10"/>
      <c r="DD52" s="11"/>
      <c r="DE52" s="11"/>
      <c r="DF52" s="13"/>
    </row>
    <row r="53" spans="1:110" x14ac:dyDescent="0.25">
      <c r="A53" s="45"/>
      <c r="B53" s="54"/>
      <c r="C53" s="42"/>
      <c r="D53" s="38" t="s">
        <v>76</v>
      </c>
      <c r="E53" s="24">
        <v>22.64</v>
      </c>
      <c r="F53" s="48"/>
      <c r="G53" s="48"/>
      <c r="H53" s="24">
        <v>17.39</v>
      </c>
      <c r="I53" s="48"/>
      <c r="J53" s="48"/>
      <c r="K53" s="27">
        <v>7.8</v>
      </c>
      <c r="L53" s="48"/>
      <c r="M53" s="48"/>
      <c r="N53" s="24">
        <v>0</v>
      </c>
      <c r="O53" s="48"/>
      <c r="P53" s="48"/>
      <c r="Q53" s="27">
        <v>12.62</v>
      </c>
      <c r="R53" s="48"/>
      <c r="S53" s="48"/>
      <c r="T53" s="27">
        <v>3.76</v>
      </c>
      <c r="U53" s="48"/>
      <c r="V53" s="48"/>
      <c r="W53" s="37">
        <v>5.53</v>
      </c>
      <c r="X53" s="48"/>
      <c r="Y53" s="48"/>
      <c r="Z53" s="24">
        <v>0.78</v>
      </c>
      <c r="AA53" s="48"/>
      <c r="AB53" s="48"/>
      <c r="AC53" s="24">
        <v>9.09</v>
      </c>
      <c r="AD53" s="48"/>
      <c r="AE53" s="48"/>
      <c r="AF53" s="24">
        <v>2.0299999999999998</v>
      </c>
      <c r="AG53" s="48"/>
      <c r="AH53" s="48"/>
      <c r="AI53" s="27">
        <v>1.29</v>
      </c>
      <c r="AJ53" s="48"/>
      <c r="AK53" s="48"/>
      <c r="AL53" s="27">
        <v>6.18</v>
      </c>
      <c r="AM53" s="48"/>
      <c r="AN53" s="48"/>
      <c r="AO53" s="27">
        <v>1.48</v>
      </c>
      <c r="AP53" s="48"/>
      <c r="AQ53" s="48"/>
      <c r="AR53" s="27">
        <v>0</v>
      </c>
      <c r="AS53" s="48"/>
      <c r="AT53" s="48"/>
      <c r="AU53" s="27">
        <v>0</v>
      </c>
      <c r="AV53" s="48"/>
      <c r="AW53" s="48"/>
      <c r="AX53" s="27">
        <v>9.4099999999999824</v>
      </c>
      <c r="AY53" s="48"/>
      <c r="AZ53" s="51"/>
      <c r="BA53" s="10"/>
      <c r="BB53" s="11"/>
      <c r="BC53" s="11"/>
      <c r="BD53" s="10"/>
      <c r="BE53" s="11"/>
      <c r="BF53" s="11"/>
      <c r="BG53" s="10"/>
      <c r="BH53" s="11"/>
      <c r="BI53" s="11"/>
      <c r="BJ53" s="10"/>
      <c r="BK53" s="11"/>
      <c r="BL53" s="11"/>
      <c r="BM53" s="10"/>
      <c r="BN53" s="11"/>
      <c r="BO53" s="11"/>
      <c r="BP53" s="10"/>
      <c r="BQ53" s="11"/>
      <c r="BR53" s="11"/>
      <c r="BS53" s="10"/>
      <c r="BT53" s="11"/>
      <c r="BU53" s="11"/>
      <c r="BV53" s="10"/>
      <c r="BW53" s="11"/>
      <c r="BX53" s="11"/>
      <c r="BY53" s="10"/>
      <c r="BZ53" s="11"/>
      <c r="CA53" s="11"/>
      <c r="CB53" s="10"/>
      <c r="CC53" s="11"/>
      <c r="CD53" s="11"/>
      <c r="CE53" s="10"/>
      <c r="CF53" s="11"/>
      <c r="CG53" s="11"/>
      <c r="CH53" s="10"/>
      <c r="CI53" s="11"/>
      <c r="CJ53" s="11"/>
      <c r="CK53" s="10"/>
      <c r="CL53" s="11"/>
      <c r="CM53" s="11"/>
      <c r="CN53" s="10"/>
      <c r="CO53" s="11"/>
      <c r="CP53" s="11"/>
      <c r="CQ53" s="10"/>
      <c r="CR53" s="11"/>
      <c r="CS53" s="11"/>
      <c r="CT53" s="10"/>
      <c r="CU53" s="11"/>
      <c r="CV53" s="11"/>
      <c r="CW53" s="10"/>
      <c r="CX53" s="11"/>
      <c r="CY53" s="11"/>
      <c r="CZ53" s="10"/>
      <c r="DA53" s="11"/>
      <c r="DB53" s="11"/>
      <c r="DC53" s="10"/>
      <c r="DD53" s="11"/>
      <c r="DE53" s="11"/>
      <c r="DF53" s="13"/>
    </row>
    <row r="54" spans="1:110" x14ac:dyDescent="0.25">
      <c r="A54" s="45"/>
      <c r="B54" s="54"/>
      <c r="C54" s="42"/>
      <c r="D54" s="38" t="s">
        <v>22</v>
      </c>
      <c r="E54" s="24">
        <v>22.71</v>
      </c>
      <c r="F54" s="48"/>
      <c r="G54" s="48"/>
      <c r="H54" s="24">
        <v>22.59</v>
      </c>
      <c r="I54" s="48"/>
      <c r="J54" s="48"/>
      <c r="K54" s="27">
        <v>8.32</v>
      </c>
      <c r="L54" s="48"/>
      <c r="M54" s="48"/>
      <c r="N54" s="27">
        <v>0</v>
      </c>
      <c r="O54" s="48"/>
      <c r="P54" s="48"/>
      <c r="Q54" s="27">
        <v>11.72</v>
      </c>
      <c r="R54" s="48"/>
      <c r="S54" s="48"/>
      <c r="T54" s="27">
        <v>2.63</v>
      </c>
      <c r="U54" s="48"/>
      <c r="V54" s="48"/>
      <c r="W54" s="37">
        <v>2.68</v>
      </c>
      <c r="X54" s="48"/>
      <c r="Y54" s="48"/>
      <c r="Z54" s="24">
        <v>1.03</v>
      </c>
      <c r="AA54" s="48"/>
      <c r="AB54" s="48"/>
      <c r="AC54" s="24">
        <v>11.51</v>
      </c>
      <c r="AD54" s="48"/>
      <c r="AE54" s="48"/>
      <c r="AF54" s="24">
        <v>1.24</v>
      </c>
      <c r="AG54" s="48"/>
      <c r="AH54" s="48"/>
      <c r="AI54" s="27">
        <v>1.02</v>
      </c>
      <c r="AJ54" s="48"/>
      <c r="AK54" s="48"/>
      <c r="AL54" s="27">
        <v>3.06</v>
      </c>
      <c r="AM54" s="48"/>
      <c r="AN54" s="48"/>
      <c r="AO54" s="27">
        <v>1.29</v>
      </c>
      <c r="AP54" s="48"/>
      <c r="AQ54" s="48"/>
      <c r="AR54" s="27">
        <v>0</v>
      </c>
      <c r="AS54" s="48"/>
      <c r="AT54" s="48"/>
      <c r="AU54" s="27">
        <v>0</v>
      </c>
      <c r="AV54" s="48"/>
      <c r="AW54" s="48"/>
      <c r="AX54" s="27">
        <v>10.199999999999989</v>
      </c>
      <c r="AY54" s="48"/>
      <c r="AZ54" s="51"/>
      <c r="BA54" s="10"/>
      <c r="BB54" s="11"/>
      <c r="BC54" s="11"/>
      <c r="BD54" s="10"/>
      <c r="BE54" s="11"/>
      <c r="BF54" s="11"/>
      <c r="BG54" s="10"/>
      <c r="BH54" s="11"/>
      <c r="BI54" s="11"/>
      <c r="BJ54" s="10"/>
      <c r="BK54" s="11"/>
      <c r="BL54" s="11"/>
      <c r="BM54" s="10"/>
      <c r="BN54" s="11"/>
      <c r="BO54" s="11"/>
      <c r="BP54" s="10"/>
      <c r="BQ54" s="11"/>
      <c r="BR54" s="11"/>
      <c r="BS54" s="10"/>
      <c r="BT54" s="11"/>
      <c r="BU54" s="11"/>
      <c r="BV54" s="10"/>
      <c r="BW54" s="11"/>
      <c r="BX54" s="11"/>
      <c r="BY54" s="10"/>
      <c r="BZ54" s="11"/>
      <c r="CA54" s="11"/>
      <c r="CB54" s="10"/>
      <c r="CC54" s="11"/>
      <c r="CD54" s="11"/>
      <c r="CE54" s="10"/>
      <c r="CF54" s="11"/>
      <c r="CG54" s="11"/>
      <c r="CH54" s="10"/>
      <c r="CI54" s="11"/>
      <c r="CJ54" s="11"/>
      <c r="CK54" s="10"/>
      <c r="CL54" s="11"/>
      <c r="CM54" s="11"/>
      <c r="CN54" s="10"/>
      <c r="CO54" s="11"/>
      <c r="CP54" s="11"/>
      <c r="CQ54" s="10"/>
      <c r="CR54" s="11"/>
      <c r="CS54" s="11"/>
      <c r="CT54" s="10"/>
      <c r="CU54" s="11"/>
      <c r="CV54" s="11"/>
      <c r="CW54" s="10"/>
      <c r="CX54" s="11"/>
      <c r="CY54" s="11"/>
      <c r="CZ54" s="10"/>
      <c r="DA54" s="11"/>
      <c r="DB54" s="11"/>
      <c r="DC54" s="10"/>
      <c r="DD54" s="11"/>
      <c r="DE54" s="11"/>
      <c r="DF54" s="13"/>
    </row>
    <row r="55" spans="1:110" x14ac:dyDescent="0.25">
      <c r="A55" s="45"/>
      <c r="B55" s="54"/>
      <c r="C55" s="42"/>
      <c r="D55" s="38" t="s">
        <v>77</v>
      </c>
      <c r="E55" s="24">
        <v>25.31</v>
      </c>
      <c r="F55" s="48"/>
      <c r="G55" s="48"/>
      <c r="H55" s="24">
        <v>20.29</v>
      </c>
      <c r="I55" s="48"/>
      <c r="J55" s="48"/>
      <c r="K55" s="27">
        <v>7.12</v>
      </c>
      <c r="L55" s="48"/>
      <c r="M55" s="48"/>
      <c r="N55" s="27">
        <v>0</v>
      </c>
      <c r="O55" s="48"/>
      <c r="P55" s="48"/>
      <c r="Q55" s="27">
        <v>9.9700000000000006</v>
      </c>
      <c r="R55" s="48"/>
      <c r="S55" s="48"/>
      <c r="T55" s="27">
        <v>3.18</v>
      </c>
      <c r="U55" s="48"/>
      <c r="V55" s="48"/>
      <c r="W55" s="37">
        <v>4.79</v>
      </c>
      <c r="X55" s="48"/>
      <c r="Y55" s="48"/>
      <c r="Z55" s="24">
        <v>1.58</v>
      </c>
      <c r="AA55" s="48"/>
      <c r="AB55" s="48"/>
      <c r="AC55" s="24">
        <v>6.07</v>
      </c>
      <c r="AD55" s="48"/>
      <c r="AE55" s="48"/>
      <c r="AF55" s="24">
        <v>2.78</v>
      </c>
      <c r="AG55" s="48"/>
      <c r="AH55" s="48"/>
      <c r="AI55" s="27">
        <v>1.36</v>
      </c>
      <c r="AJ55" s="48"/>
      <c r="AK55" s="48"/>
      <c r="AL55" s="27">
        <v>3.98</v>
      </c>
      <c r="AM55" s="48"/>
      <c r="AN55" s="48"/>
      <c r="AO55" s="27">
        <v>1.73</v>
      </c>
      <c r="AP55" s="48"/>
      <c r="AQ55" s="48"/>
      <c r="AR55" s="27">
        <v>0</v>
      </c>
      <c r="AS55" s="48"/>
      <c r="AT55" s="48"/>
      <c r="AU55" s="27">
        <v>0</v>
      </c>
      <c r="AV55" s="48"/>
      <c r="AW55" s="48"/>
      <c r="AX55" s="27">
        <v>11.839999999999989</v>
      </c>
      <c r="AY55" s="48"/>
      <c r="AZ55" s="51"/>
      <c r="BA55" s="10"/>
      <c r="BB55" s="34"/>
      <c r="BC55" s="34"/>
      <c r="BD55" s="10"/>
      <c r="BE55" s="34"/>
      <c r="BF55" s="34"/>
      <c r="BG55" s="10"/>
      <c r="BH55" s="34"/>
      <c r="BI55" s="34"/>
      <c r="BJ55" s="10"/>
      <c r="BK55" s="34"/>
      <c r="BL55" s="34"/>
      <c r="BM55" s="10"/>
      <c r="BN55" s="34"/>
      <c r="BO55" s="34"/>
      <c r="BP55" s="10"/>
      <c r="BQ55" s="34"/>
      <c r="BR55" s="34"/>
      <c r="BS55" s="10"/>
      <c r="BT55" s="34"/>
      <c r="BU55" s="34"/>
      <c r="BV55" s="10"/>
      <c r="BW55" s="34"/>
      <c r="BX55" s="34"/>
      <c r="BY55" s="10"/>
      <c r="BZ55" s="34"/>
      <c r="CA55" s="34"/>
      <c r="CB55" s="10"/>
      <c r="CC55" s="34"/>
      <c r="CD55" s="34"/>
      <c r="CE55" s="10"/>
      <c r="CF55" s="34"/>
      <c r="CG55" s="34"/>
      <c r="CH55" s="10"/>
      <c r="CI55" s="34"/>
      <c r="CJ55" s="34"/>
      <c r="CK55" s="10"/>
      <c r="CL55" s="34"/>
      <c r="CM55" s="34"/>
      <c r="CN55" s="10"/>
      <c r="CO55" s="34"/>
      <c r="CP55" s="34"/>
      <c r="CQ55" s="10"/>
      <c r="CR55" s="34"/>
      <c r="CS55" s="34"/>
      <c r="CT55" s="10"/>
      <c r="CU55" s="34"/>
      <c r="CV55" s="34"/>
      <c r="CW55" s="10"/>
      <c r="CX55" s="34"/>
      <c r="CY55" s="34"/>
      <c r="CZ55" s="10"/>
      <c r="DA55" s="34"/>
      <c r="DB55" s="34"/>
      <c r="DC55" s="10"/>
      <c r="DD55" s="34"/>
      <c r="DE55" s="34"/>
      <c r="DF55" s="13"/>
    </row>
    <row r="56" spans="1:110" x14ac:dyDescent="0.25">
      <c r="A56" s="46"/>
      <c r="B56" s="55"/>
      <c r="C56" s="43"/>
      <c r="D56" s="39" t="s">
        <v>78</v>
      </c>
      <c r="E56" s="25">
        <v>23.18</v>
      </c>
      <c r="F56" s="49"/>
      <c r="G56" s="49"/>
      <c r="H56" s="25">
        <v>23.2</v>
      </c>
      <c r="I56" s="49"/>
      <c r="J56" s="49"/>
      <c r="K56" s="28">
        <v>4.6100000000000003</v>
      </c>
      <c r="L56" s="49"/>
      <c r="M56" s="49"/>
      <c r="N56" s="28">
        <v>0</v>
      </c>
      <c r="O56" s="49"/>
      <c r="P56" s="49"/>
      <c r="Q56" s="28">
        <v>7.61</v>
      </c>
      <c r="R56" s="49"/>
      <c r="S56" s="49"/>
      <c r="T56" s="28">
        <v>2.33</v>
      </c>
      <c r="U56" s="49"/>
      <c r="V56" s="49"/>
      <c r="W56" s="33">
        <v>5.17</v>
      </c>
      <c r="X56" s="49"/>
      <c r="Y56" s="49"/>
      <c r="Z56" s="25">
        <v>2.85</v>
      </c>
      <c r="AA56" s="49"/>
      <c r="AB56" s="49"/>
      <c r="AC56" s="25">
        <v>5.57</v>
      </c>
      <c r="AD56" s="49"/>
      <c r="AE56" s="49"/>
      <c r="AF56" s="25">
        <v>5.82</v>
      </c>
      <c r="AG56" s="49"/>
      <c r="AH56" s="49"/>
      <c r="AI56" s="28">
        <v>2.4900000000000002</v>
      </c>
      <c r="AJ56" s="49"/>
      <c r="AK56" s="49"/>
      <c r="AL56" s="28">
        <v>5.46</v>
      </c>
      <c r="AM56" s="49"/>
      <c r="AN56" s="49"/>
      <c r="AO56" s="28">
        <v>2.02</v>
      </c>
      <c r="AP56" s="49"/>
      <c r="AQ56" s="49"/>
      <c r="AR56" s="28">
        <v>0</v>
      </c>
      <c r="AS56" s="49"/>
      <c r="AT56" s="49"/>
      <c r="AU56" s="28">
        <v>0</v>
      </c>
      <c r="AV56" s="49"/>
      <c r="AW56" s="49"/>
      <c r="AX56" s="28">
        <v>9.6900000000000404</v>
      </c>
      <c r="AY56" s="49"/>
      <c r="AZ56" s="52"/>
      <c r="BA56" s="10"/>
      <c r="BB56" s="11"/>
      <c r="BC56" s="11"/>
      <c r="BD56" s="10"/>
      <c r="BE56" s="11"/>
      <c r="BF56" s="11"/>
      <c r="BG56" s="10"/>
      <c r="BH56" s="11"/>
      <c r="BI56" s="11"/>
      <c r="BJ56" s="10"/>
      <c r="BK56" s="11"/>
      <c r="BL56" s="11"/>
      <c r="BM56" s="10"/>
      <c r="BN56" s="11"/>
      <c r="BO56" s="11"/>
      <c r="BP56" s="10"/>
      <c r="BQ56" s="11"/>
      <c r="BR56" s="11"/>
      <c r="BS56" s="10"/>
      <c r="BT56" s="11"/>
      <c r="BU56" s="11"/>
      <c r="BV56" s="10"/>
      <c r="BW56" s="11"/>
      <c r="BX56" s="11"/>
      <c r="BY56" s="10"/>
      <c r="BZ56" s="11"/>
      <c r="CA56" s="11"/>
      <c r="CB56" s="10"/>
      <c r="CC56" s="11"/>
      <c r="CD56" s="11"/>
      <c r="CE56" s="10"/>
      <c r="CF56" s="11"/>
      <c r="CG56" s="11"/>
      <c r="CH56" s="10"/>
      <c r="CI56" s="11"/>
      <c r="CJ56" s="11"/>
      <c r="CK56" s="10"/>
      <c r="CL56" s="11"/>
      <c r="CM56" s="11"/>
      <c r="CN56" s="10"/>
      <c r="CO56" s="11"/>
      <c r="CP56" s="11"/>
      <c r="CQ56" s="10"/>
      <c r="CR56" s="11"/>
      <c r="CS56" s="11"/>
      <c r="CT56" s="10"/>
      <c r="CU56" s="11"/>
      <c r="CV56" s="11"/>
      <c r="CW56" s="10"/>
      <c r="CX56" s="11"/>
      <c r="CY56" s="11"/>
      <c r="CZ56" s="10"/>
      <c r="DA56" s="11"/>
      <c r="DB56" s="11"/>
      <c r="DC56" s="10"/>
      <c r="DD56" s="11"/>
      <c r="DE56" s="11"/>
      <c r="DF56" s="13"/>
    </row>
    <row r="57" spans="1:110" x14ac:dyDescent="0.25">
      <c r="AX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</row>
  </sheetData>
  <mergeCells count="335">
    <mergeCell ref="AQ27:AQ31"/>
    <mergeCell ref="AS27:AS31"/>
    <mergeCell ref="AT27:AT31"/>
    <mergeCell ref="AV27:AV31"/>
    <mergeCell ref="AZ47:AZ51"/>
    <mergeCell ref="AZ52:AZ56"/>
    <mergeCell ref="AY52:AY56"/>
    <mergeCell ref="AZ42:AZ46"/>
    <mergeCell ref="S32:S36"/>
    <mergeCell ref="U32:U36"/>
    <mergeCell ref="V32:V36"/>
    <mergeCell ref="X32:X36"/>
    <mergeCell ref="Y32:Y36"/>
    <mergeCell ref="B37:B56"/>
    <mergeCell ref="AN32:AN36"/>
    <mergeCell ref="AP32:AP36"/>
    <mergeCell ref="AQ32:AQ36"/>
    <mergeCell ref="AS32:AS36"/>
    <mergeCell ref="AT32:AT36"/>
    <mergeCell ref="AV32:AV36"/>
    <mergeCell ref="AW32:AW36"/>
    <mergeCell ref="AY32:AY36"/>
    <mergeCell ref="C32:C36"/>
    <mergeCell ref="F32:F36"/>
    <mergeCell ref="G32:G36"/>
    <mergeCell ref="I32:I36"/>
    <mergeCell ref="J32:J36"/>
    <mergeCell ref="L32:L36"/>
    <mergeCell ref="M32:M36"/>
    <mergeCell ref="O32:O36"/>
    <mergeCell ref="AV22:AV26"/>
    <mergeCell ref="AW22:AW26"/>
    <mergeCell ref="AY22:AY26"/>
    <mergeCell ref="AZ22:AZ26"/>
    <mergeCell ref="C27:C31"/>
    <mergeCell ref="F27:F31"/>
    <mergeCell ref="G27:G31"/>
    <mergeCell ref="I27:I31"/>
    <mergeCell ref="J27:J31"/>
    <mergeCell ref="L27:L31"/>
    <mergeCell ref="M27:M31"/>
    <mergeCell ref="O27:O31"/>
    <mergeCell ref="P27:P31"/>
    <mergeCell ref="R27:R31"/>
    <mergeCell ref="S27:S31"/>
    <mergeCell ref="U27:U31"/>
    <mergeCell ref="V27:V31"/>
    <mergeCell ref="X27:X31"/>
    <mergeCell ref="Y27:Y31"/>
    <mergeCell ref="AA27:AA31"/>
    <mergeCell ref="AB27:AB31"/>
    <mergeCell ref="AP27:AP31"/>
    <mergeCell ref="AW27:AW31"/>
    <mergeCell ref="AY27:AY31"/>
    <mergeCell ref="AQ22:AQ26"/>
    <mergeCell ref="R22:R26"/>
    <mergeCell ref="S22:S26"/>
    <mergeCell ref="U22:U26"/>
    <mergeCell ref="V22:V26"/>
    <mergeCell ref="X22:X26"/>
    <mergeCell ref="Y22:Y26"/>
    <mergeCell ref="AA22:AA26"/>
    <mergeCell ref="AB22:AB26"/>
    <mergeCell ref="AD22:AD26"/>
    <mergeCell ref="AE22:AE26"/>
    <mergeCell ref="AG22:AG26"/>
    <mergeCell ref="AH22:AH26"/>
    <mergeCell ref="AJ22:AJ26"/>
    <mergeCell ref="AK22:AK26"/>
    <mergeCell ref="AM22:AM26"/>
    <mergeCell ref="AN22:AN26"/>
    <mergeCell ref="AP22:AP26"/>
    <mergeCell ref="AZ37:AZ41"/>
    <mergeCell ref="AZ7:AZ11"/>
    <mergeCell ref="AZ12:AZ16"/>
    <mergeCell ref="AZ17:AZ21"/>
    <mergeCell ref="AY7:AY11"/>
    <mergeCell ref="AY12:AY16"/>
    <mergeCell ref="AY17:AY21"/>
    <mergeCell ref="AY37:AY41"/>
    <mergeCell ref="AY42:AY46"/>
    <mergeCell ref="AZ27:AZ31"/>
    <mergeCell ref="AY47:AY51"/>
    <mergeCell ref="AZ32:AZ36"/>
    <mergeCell ref="B7:B11"/>
    <mergeCell ref="B12:B21"/>
    <mergeCell ref="B22:B36"/>
    <mergeCell ref="AW47:AW51"/>
    <mergeCell ref="AW52:AW56"/>
    <mergeCell ref="AW7:AW11"/>
    <mergeCell ref="AW12:AW16"/>
    <mergeCell ref="AW17:AW21"/>
    <mergeCell ref="AW37:AW41"/>
    <mergeCell ref="AV42:AV46"/>
    <mergeCell ref="AW42:AW46"/>
    <mergeCell ref="AV7:AV11"/>
    <mergeCell ref="AV12:AV16"/>
    <mergeCell ref="AV17:AV21"/>
    <mergeCell ref="AV37:AV41"/>
    <mergeCell ref="AV47:AV51"/>
    <mergeCell ref="AV52:AV56"/>
    <mergeCell ref="AT47:AT51"/>
    <mergeCell ref="AT52:AT56"/>
    <mergeCell ref="AS42:AS46"/>
    <mergeCell ref="AT42:AT46"/>
    <mergeCell ref="AS47:AS51"/>
    <mergeCell ref="AS52:AS56"/>
    <mergeCell ref="AS7:AS11"/>
    <mergeCell ref="AS12:AS16"/>
    <mergeCell ref="AS17:AS21"/>
    <mergeCell ref="AS37:AS41"/>
    <mergeCell ref="AT7:AT11"/>
    <mergeCell ref="AT12:AT16"/>
    <mergeCell ref="AT17:AT21"/>
    <mergeCell ref="AT37:AT41"/>
    <mergeCell ref="AS22:AS26"/>
    <mergeCell ref="AT22:AT26"/>
    <mergeCell ref="AN52:AN56"/>
    <mergeCell ref="AM7:AM11"/>
    <mergeCell ref="AP42:AP46"/>
    <mergeCell ref="AQ42:AQ46"/>
    <mergeCell ref="AP47:AP51"/>
    <mergeCell ref="AP52:AP56"/>
    <mergeCell ref="AP7:AP11"/>
    <mergeCell ref="AQ7:AQ11"/>
    <mergeCell ref="AP12:AP16"/>
    <mergeCell ref="AP17:AP21"/>
    <mergeCell ref="AP37:AP41"/>
    <mergeCell ref="AQ12:AQ16"/>
    <mergeCell ref="AQ17:AQ21"/>
    <mergeCell ref="AQ37:AQ41"/>
    <mergeCell ref="AQ47:AQ51"/>
    <mergeCell ref="AQ52:AQ56"/>
    <mergeCell ref="AN7:AN11"/>
    <mergeCell ref="AN12:AN16"/>
    <mergeCell ref="AN17:AN21"/>
    <mergeCell ref="AN37:AN41"/>
    <mergeCell ref="AN42:AN46"/>
    <mergeCell ref="AN47:AN51"/>
    <mergeCell ref="AM27:AM31"/>
    <mergeCell ref="AN27:AN31"/>
    <mergeCell ref="AJ7:AJ11"/>
    <mergeCell ref="AJ12:AJ16"/>
    <mergeCell ref="AJ17:AJ21"/>
    <mergeCell ref="AJ37:AJ41"/>
    <mergeCell ref="AK7:AK11"/>
    <mergeCell ref="AK12:AK16"/>
    <mergeCell ref="AK17:AK21"/>
    <mergeCell ref="AK37:AK41"/>
    <mergeCell ref="AJ47:AJ51"/>
    <mergeCell ref="AJ27:AJ31"/>
    <mergeCell ref="AK27:AK31"/>
    <mergeCell ref="AJ32:AJ36"/>
    <mergeCell ref="AJ52:AJ56"/>
    <mergeCell ref="AK47:AK51"/>
    <mergeCell ref="AK52:AK56"/>
    <mergeCell ref="AM12:AM16"/>
    <mergeCell ref="AM17:AM21"/>
    <mergeCell ref="AM37:AM41"/>
    <mergeCell ref="AM42:AM46"/>
    <mergeCell ref="AM47:AM51"/>
    <mergeCell ref="AJ42:AJ46"/>
    <mergeCell ref="AK42:AK46"/>
    <mergeCell ref="AM52:AM56"/>
    <mergeCell ref="AK32:AK36"/>
    <mergeCell ref="AM32:AM36"/>
    <mergeCell ref="AG42:AG46"/>
    <mergeCell ref="AH42:AH46"/>
    <mergeCell ref="AG47:AG51"/>
    <mergeCell ref="AG52:AG56"/>
    <mergeCell ref="AG7:AG11"/>
    <mergeCell ref="AG12:AG16"/>
    <mergeCell ref="AG17:AG21"/>
    <mergeCell ref="AG37:AG41"/>
    <mergeCell ref="AH7:AH11"/>
    <mergeCell ref="AH12:AH16"/>
    <mergeCell ref="AH17:AH21"/>
    <mergeCell ref="AH37:AH41"/>
    <mergeCell ref="AH47:AH51"/>
    <mergeCell ref="AH52:AH56"/>
    <mergeCell ref="AG27:AG31"/>
    <mergeCell ref="AH27:AH31"/>
    <mergeCell ref="AG32:AG36"/>
    <mergeCell ref="AH32:AH36"/>
    <mergeCell ref="AD42:AD46"/>
    <mergeCell ref="AE42:AE46"/>
    <mergeCell ref="AD47:AD51"/>
    <mergeCell ref="AD52:AD56"/>
    <mergeCell ref="AD7:AD11"/>
    <mergeCell ref="AD12:AD16"/>
    <mergeCell ref="AD17:AD21"/>
    <mergeCell ref="AD37:AD41"/>
    <mergeCell ref="AE7:AE11"/>
    <mergeCell ref="AE12:AE16"/>
    <mergeCell ref="AE17:AE21"/>
    <mergeCell ref="AE37:AE41"/>
    <mergeCell ref="AE47:AE51"/>
    <mergeCell ref="AE52:AE56"/>
    <mergeCell ref="AE27:AE31"/>
    <mergeCell ref="AD32:AD36"/>
    <mergeCell ref="AE32:AE36"/>
    <mergeCell ref="AD27:AD31"/>
    <mergeCell ref="AA47:AA51"/>
    <mergeCell ref="AA52:AA56"/>
    <mergeCell ref="AB47:AB51"/>
    <mergeCell ref="AB52:AB56"/>
    <mergeCell ref="AA42:AA46"/>
    <mergeCell ref="AB42:AB46"/>
    <mergeCell ref="AB32:AB36"/>
    <mergeCell ref="AA7:AA11"/>
    <mergeCell ref="AA12:AA16"/>
    <mergeCell ref="AA17:AA21"/>
    <mergeCell ref="AA37:AA41"/>
    <mergeCell ref="AB7:AB11"/>
    <mergeCell ref="AB12:AB16"/>
    <mergeCell ref="AB17:AB21"/>
    <mergeCell ref="AB37:AB41"/>
    <mergeCell ref="AA32:AA36"/>
    <mergeCell ref="Y52:Y56"/>
    <mergeCell ref="Y7:Y11"/>
    <mergeCell ref="Y12:Y16"/>
    <mergeCell ref="Y17:Y21"/>
    <mergeCell ref="Y37:Y41"/>
    <mergeCell ref="V47:V51"/>
    <mergeCell ref="V52:V56"/>
    <mergeCell ref="V42:V46"/>
    <mergeCell ref="X7:X11"/>
    <mergeCell ref="X12:X16"/>
    <mergeCell ref="X17:X21"/>
    <mergeCell ref="X37:X41"/>
    <mergeCell ref="Y42:Y46"/>
    <mergeCell ref="Y47:Y51"/>
    <mergeCell ref="X47:X51"/>
    <mergeCell ref="X52:X56"/>
    <mergeCell ref="X42:X46"/>
    <mergeCell ref="U47:U51"/>
    <mergeCell ref="U52:U56"/>
    <mergeCell ref="V7:V11"/>
    <mergeCell ref="V12:V16"/>
    <mergeCell ref="V17:V21"/>
    <mergeCell ref="V37:V41"/>
    <mergeCell ref="U7:U11"/>
    <mergeCell ref="U12:U16"/>
    <mergeCell ref="U17:U21"/>
    <mergeCell ref="U37:U41"/>
    <mergeCell ref="U42:U46"/>
    <mergeCell ref="S52:S56"/>
    <mergeCell ref="R52:R56"/>
    <mergeCell ref="R42:R46"/>
    <mergeCell ref="S42:S46"/>
    <mergeCell ref="S47:S51"/>
    <mergeCell ref="R7:R11"/>
    <mergeCell ref="R12:R16"/>
    <mergeCell ref="R17:R21"/>
    <mergeCell ref="L47:L51"/>
    <mergeCell ref="M42:M46"/>
    <mergeCell ref="M47:M51"/>
    <mergeCell ref="M52:M56"/>
    <mergeCell ref="M7:M11"/>
    <mergeCell ref="O42:O46"/>
    <mergeCell ref="P42:P46"/>
    <mergeCell ref="S7:S11"/>
    <mergeCell ref="S12:S16"/>
    <mergeCell ref="S17:S21"/>
    <mergeCell ref="S37:S41"/>
    <mergeCell ref="P7:P11"/>
    <mergeCell ref="P12:P16"/>
    <mergeCell ref="P17:P21"/>
    <mergeCell ref="O12:O16"/>
    <mergeCell ref="O17:O21"/>
    <mergeCell ref="O37:O41"/>
    <mergeCell ref="O52:O56"/>
    <mergeCell ref="P52:P56"/>
    <mergeCell ref="O7:O11"/>
    <mergeCell ref="O47:O51"/>
    <mergeCell ref="P47:P51"/>
    <mergeCell ref="R47:R51"/>
    <mergeCell ref="P37:P41"/>
    <mergeCell ref="R37:R41"/>
    <mergeCell ref="O22:O26"/>
    <mergeCell ref="P22:P26"/>
    <mergeCell ref="P32:P36"/>
    <mergeCell ref="R32:R36"/>
    <mergeCell ref="J7:J11"/>
    <mergeCell ref="J12:J16"/>
    <mergeCell ref="J17:J21"/>
    <mergeCell ref="J37:J41"/>
    <mergeCell ref="J42:J46"/>
    <mergeCell ref="L52:L56"/>
    <mergeCell ref="L42:L46"/>
    <mergeCell ref="L37:L41"/>
    <mergeCell ref="L7:L11"/>
    <mergeCell ref="L12:L16"/>
    <mergeCell ref="L17:L21"/>
    <mergeCell ref="J22:J26"/>
    <mergeCell ref="L22:L26"/>
    <mergeCell ref="F12:F16"/>
    <mergeCell ref="F17:F21"/>
    <mergeCell ref="F37:F41"/>
    <mergeCell ref="F42:F46"/>
    <mergeCell ref="C52:C56"/>
    <mergeCell ref="M12:M16"/>
    <mergeCell ref="M17:M21"/>
    <mergeCell ref="M37:M41"/>
    <mergeCell ref="J47:J51"/>
    <mergeCell ref="J52:J56"/>
    <mergeCell ref="C22:C26"/>
    <mergeCell ref="F22:F26"/>
    <mergeCell ref="G22:G26"/>
    <mergeCell ref="I22:I26"/>
    <mergeCell ref="M22:M26"/>
    <mergeCell ref="C7:C11"/>
    <mergeCell ref="C12:C16"/>
    <mergeCell ref="C17:C21"/>
    <mergeCell ref="C37:C41"/>
    <mergeCell ref="C42:C46"/>
    <mergeCell ref="A7:A56"/>
    <mergeCell ref="I7:I11"/>
    <mergeCell ref="I12:I16"/>
    <mergeCell ref="I17:I21"/>
    <mergeCell ref="I37:I41"/>
    <mergeCell ref="G52:G56"/>
    <mergeCell ref="C47:C51"/>
    <mergeCell ref="F47:F51"/>
    <mergeCell ref="F52:F56"/>
    <mergeCell ref="I42:I46"/>
    <mergeCell ref="I47:I51"/>
    <mergeCell ref="I52:I56"/>
    <mergeCell ref="G7:G11"/>
    <mergeCell ref="G12:G16"/>
    <mergeCell ref="G17:G21"/>
    <mergeCell ref="G37:G41"/>
    <mergeCell ref="G42:G46"/>
    <mergeCell ref="G47:G51"/>
    <mergeCell ref="F7:F11"/>
  </mergeCells>
  <pageMargins left="0.7" right="0.7" top="0.75" bottom="0.75" header="0.3" footer="0.3"/>
  <pageSetup paperSize="9" orientation="portrait" r:id="rId1"/>
  <ignoredErrors>
    <ignoredError sqref="F56:G56 F51:G51 F16:G16 F11:G11 F7:G7 F12:G12 F47:G47 F52:G52 I56:J56 I51:J51 I16:J16 I11:J11 I7:J7 I12:J12 I47:J47 I52:J52 L56:M56 L51:M51 L16 L11:M11 L7:M7 L12:M12 M16 L47:M47 L52:M52 O16:P16 R16:S16 U16:V16 X16:Y16 AA16:AB16 AD16:AE16 AG16:AH16 AJ16:AK16 AM16:AN16 AP16:AQ16 AS16:AT16 AV16:AW16 AY16:AZ16 O56:P56 AV56:AW56 R56:S56 U56:V56 X56:Y56 AA56:AB56 AD56:AE56 AG56:AH56 AJ56:AK56 AM56:AN56 AP56:AQ56 AS56:AT56 AY56:AZ56 AY7:AZ9 AV7:AW9 AS7:AT9 AP7:AQ9 AM7:AN9 AJ7:AK9 AG7:AH9 AD7:AE9 AA7:AB9 X7:Y9 U7:V9 R7:S9 O7:P9 L8:M9 I8:J9 F8:G9 AY11:AZ14 AV11:AW14 AS11:AT14 AP11:AQ14 AM11:AN14 AJ11:AK14 AG11:AH14 AD11:AE14 AA11:AB14 X11:Y14 U11:V14 R11:S14 O11:P14 M13:M14 L13:L14 I13:J14 F13:G14 AY47:AZ49 AS47:AT49 AP47:AQ49 AM47:AN49 AJ47:AK49 AG47:AH49 AD47:AE49 AA47:AB49 X47:Y49 U47:V49 R47:S49 AV47:AW49 O48:P49 L48:M49 I48:J49 F48:G49 AY51:AZ54 AS51:AT54 AP51:AQ54 AM51:AN54 AJ51:AK54 AG51:AH54 AD51:AE54 AA51:AB54 X51:Y54 U51:V54 R51:S54 AV51:AW54 O51:P54 L53:M54 I53:J54 F53:G5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Álvarez Izquierdo</dc:creator>
  <cp:lastModifiedBy>Rafa toledo</cp:lastModifiedBy>
  <dcterms:created xsi:type="dcterms:W3CDTF">2015-06-05T18:19:34Z</dcterms:created>
  <dcterms:modified xsi:type="dcterms:W3CDTF">2022-08-01T17:31:48Z</dcterms:modified>
</cp:coreProperties>
</file>