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40" windowWidth="20320" windowHeight="11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<sst xmlns="http://schemas.openxmlformats.org/spreadsheetml/2006/main" count="347" uniqueCount="273">
  <si>
    <t>Acanthobothrium brayi</t>
  </si>
  <si>
    <t>Sutorectus tentaculatus</t>
  </si>
  <si>
    <t>Acanthobothrium lusarmientoi</t>
  </si>
  <si>
    <t>Sympterygia brevicaudatus</t>
  </si>
  <si>
    <t>Acanthobothrium hispidum</t>
  </si>
  <si>
    <t>Torpedo californica</t>
  </si>
  <si>
    <t>Acanthobothrium filicolle</t>
  </si>
  <si>
    <t>Torpedo marmorata</t>
  </si>
  <si>
    <t>Acanthobothrium zschokkei</t>
  </si>
  <si>
    <t>Torpedo torpedo</t>
  </si>
  <si>
    <t>Acanthobothrium gloveri</t>
  </si>
  <si>
    <t>Trigonorrhina fasciata</t>
  </si>
  <si>
    <t>Acanthobothrium mooreae</t>
  </si>
  <si>
    <r>
      <t xml:space="preserve">Acanthobothrium robertsoni </t>
    </r>
    <r>
      <rPr>
        <sz val="10"/>
        <rFont val="Verdana"/>
        <family val="0"/>
      </rPr>
      <t>(large)</t>
    </r>
  </si>
  <si>
    <t>Acanthobothrium stevensi</t>
  </si>
  <si>
    <t>Acanthobothrium urolophi</t>
  </si>
  <si>
    <t>Trygonoptera testacea</t>
  </si>
  <si>
    <t>Acanthobothrium odonoghuei</t>
  </si>
  <si>
    <t>Urobatis expansus</t>
  </si>
  <si>
    <t>Acanthobothrium parviuncinatum</t>
  </si>
  <si>
    <t>Urobatis halleri</t>
  </si>
  <si>
    <t>Acanthobothrium cartagenensis</t>
  </si>
  <si>
    <t>Urobatis jamaicensis</t>
  </si>
  <si>
    <t>Acanthobothrium minusculus</t>
  </si>
  <si>
    <t>Urobatis tumbesensis</t>
  </si>
  <si>
    <t>Acanthobothrium macracanthum</t>
  </si>
  <si>
    <t>Urogymnus asperrimus</t>
  </si>
  <si>
    <t>Acanthobothrium urogymni</t>
  </si>
  <si>
    <r>
      <t xml:space="preserve">Acanthobothrium robertsoni </t>
    </r>
    <r>
      <rPr>
        <sz val="10"/>
        <rFont val="Verdana"/>
        <family val="0"/>
      </rPr>
      <t>(small)</t>
    </r>
  </si>
  <si>
    <t>Urolophus lobatus</t>
  </si>
  <si>
    <t>Acanthobothrium rohdei</t>
  </si>
  <si>
    <r>
      <t xml:space="preserve">Acanthobothrium clarkeae </t>
    </r>
    <r>
      <rPr>
        <sz val="10"/>
        <rFont val="Verdana"/>
        <family val="0"/>
      </rPr>
      <t>(large)</t>
    </r>
  </si>
  <si>
    <t>Urolophus paucimaculatus</t>
  </si>
  <si>
    <r>
      <t xml:space="preserve">Acanthobothrium clarkeae </t>
    </r>
    <r>
      <rPr>
        <sz val="10"/>
        <rFont val="Verdana"/>
        <family val="0"/>
      </rPr>
      <t>(small)</t>
    </r>
  </si>
  <si>
    <t>Acanthobothrium campbelli</t>
  </si>
  <si>
    <t>Urotrygon chilensis</t>
  </si>
  <si>
    <t>Acanthobothrium urotrygoni</t>
  </si>
  <si>
    <t>Urotrygon venezuelae</t>
  </si>
  <si>
    <t>Acanthobothrium zapterycum</t>
  </si>
  <si>
    <t>Zapteryx brevirostris</t>
  </si>
  <si>
    <t>Acanthobothrium bifurcatum</t>
  </si>
  <si>
    <t>Acanthobothrium indicum</t>
  </si>
  <si>
    <t>Acanthobothrium karachiense</t>
  </si>
  <si>
    <t>Acanthobothrium mujibi</t>
  </si>
  <si>
    <t>Acanthobothrium polytesticularis</t>
  </si>
  <si>
    <t>Acanthobothrium rubrum</t>
  </si>
  <si>
    <t>Myliobatis chilensis</t>
  </si>
  <si>
    <t>Acanthobothrium electricolum</t>
  </si>
  <si>
    <t>Narcine brasiliensis</t>
  </si>
  <si>
    <t>Acanthobothrium lintoni</t>
  </si>
  <si>
    <t>Acanthobothrium franus</t>
  </si>
  <si>
    <t>Narcine entemedor</t>
  </si>
  <si>
    <t>Acanthobothrium inbiorium</t>
  </si>
  <si>
    <t>Acanthobothrium gracile</t>
  </si>
  <si>
    <t>Narke japonica</t>
  </si>
  <si>
    <t>Acanthobothrium pearsoni</t>
  </si>
  <si>
    <t>Orectolobus maculatus</t>
  </si>
  <si>
    <t>Acanthobothrium edmonsi</t>
  </si>
  <si>
    <t>Parascyllium ferrugineum</t>
  </si>
  <si>
    <t>Acanthobothrium bengalense</t>
  </si>
  <si>
    <t>Pastinachus sephen</t>
  </si>
  <si>
    <t>Acanthobothrium chisolmae</t>
  </si>
  <si>
    <t>Acanthobothrium gasseri</t>
  </si>
  <si>
    <t>Acanthobothrium guptai</t>
  </si>
  <si>
    <t>Acanthobothrium laurenbrownae</t>
  </si>
  <si>
    <t>Acanthobothrium manteri</t>
  </si>
  <si>
    <t>Acanthobothrium semnovesiculum</t>
  </si>
  <si>
    <t>Acanthobothrium walkeri</t>
  </si>
  <si>
    <t>Acanthobothrium goldsteini</t>
  </si>
  <si>
    <t>Platyrhinoidis triseriata</t>
  </si>
  <si>
    <t>Acanthobothrium regoi</t>
  </si>
  <si>
    <t>Potamotrygon hystrix</t>
  </si>
  <si>
    <t>Acanthobothrium quinonesi</t>
  </si>
  <si>
    <t>Potamotrygon magdalenae</t>
  </si>
  <si>
    <t>Acanthobothrium terezae</t>
  </si>
  <si>
    <t>Potamotrygon motoro</t>
  </si>
  <si>
    <t>Acanthobothrium amazonensis</t>
  </si>
  <si>
    <r>
      <t xml:space="preserve">Potamotrygon motoro </t>
    </r>
    <r>
      <rPr>
        <sz val="10"/>
        <rFont val="Verdana"/>
        <family val="0"/>
      </rPr>
      <t xml:space="preserve">OR </t>
    </r>
    <r>
      <rPr>
        <i/>
        <sz val="10"/>
        <rFont val="Verdana"/>
        <family val="0"/>
      </rPr>
      <t>constellata</t>
    </r>
  </si>
  <si>
    <t>Acanthobothrium adlardi</t>
  </si>
  <si>
    <t>Pristiophorus cirratus</t>
  </si>
  <si>
    <t>Acanthobothrium psammobati</t>
  </si>
  <si>
    <t>Psammobatis scobina</t>
  </si>
  <si>
    <t>Acanthobothrium magnum</t>
  </si>
  <si>
    <t>Pteroplatytyrgon violacea</t>
  </si>
  <si>
    <t>Acanthobothrium musculosum</t>
  </si>
  <si>
    <t>Acanthobothrium benedeni</t>
  </si>
  <si>
    <t>Raja clavata</t>
  </si>
  <si>
    <t>Acanthobothrium dujardinii</t>
  </si>
  <si>
    <t>Acanthobothrium papilligerum</t>
  </si>
  <si>
    <t>Acanthobothrium ponticum</t>
  </si>
  <si>
    <t>Acanthobothrium floridensis</t>
  </si>
  <si>
    <t>Raja eglanteria</t>
  </si>
  <si>
    <t>Acanthobothrium tripartitum</t>
  </si>
  <si>
    <t>Raja microocellata</t>
  </si>
  <si>
    <t>Acanthobothrium brachyacanthum</t>
  </si>
  <si>
    <t>Raja stellulata</t>
  </si>
  <si>
    <t>Acanthobothrium blairi</t>
  </si>
  <si>
    <t>Raja whitleyi</t>
  </si>
  <si>
    <t>Acanthobothrium satyanarayanaraoi</t>
  </si>
  <si>
    <t>Rhinobatos granulatus</t>
  </si>
  <si>
    <t>Acanthobothrium olseni</t>
  </si>
  <si>
    <t>Rhinobatos productus</t>
  </si>
  <si>
    <t>Acanthobothrium rhinobati</t>
  </si>
  <si>
    <t>Acanthobothrium robustum</t>
  </si>
  <si>
    <t>Acanthobothrium southwelli</t>
  </si>
  <si>
    <t>Rhinobatos schlegelii</t>
  </si>
  <si>
    <t>Acanthobothrium bartonae</t>
  </si>
  <si>
    <t>Rhynchobatus djiddensis</t>
  </si>
  <si>
    <t>Acanthobothrium gibsoni</t>
  </si>
  <si>
    <t>Acanthobothrium lasti</t>
  </si>
  <si>
    <t>Acanthobothrium rhynchobatidis elongatum</t>
  </si>
  <si>
    <t>Acanthobothrium rhynchobatidis rotundum</t>
  </si>
  <si>
    <t>Acanthobothrium xiamenensis</t>
  </si>
  <si>
    <t>Acanthobothrium australis</t>
  </si>
  <si>
    <t>Squalus megalops</t>
  </si>
  <si>
    <t>Acanthobothrium aurangabadensis</t>
  </si>
  <si>
    <t>Stegostoma fasciatum</t>
  </si>
  <si>
    <t>Acanthobothrium grandiceps</t>
  </si>
  <si>
    <t>Dasyatis zugei</t>
  </si>
  <si>
    <t>Acanthobothrium indiana</t>
  </si>
  <si>
    <t>Acanthobothrium zugeinensis</t>
  </si>
  <si>
    <t>Acanthobothrium dollyae</t>
  </si>
  <si>
    <t>Diplobatis ommata</t>
  </si>
  <si>
    <t>Acanthobothrium maryanskii</t>
  </si>
  <si>
    <t>Acanthobothrium royi</t>
  </si>
  <si>
    <t>Acanthobothrium coronatum</t>
  </si>
  <si>
    <t>Dipturus batis</t>
  </si>
  <si>
    <t>Acanthobothrium icelandicum</t>
  </si>
  <si>
    <t>Acanthobothrium parvum</t>
  </si>
  <si>
    <t>Acanthobothrium septentrionale</t>
  </si>
  <si>
    <t>Acanthobothrium annapinkiensis</t>
  </si>
  <si>
    <t>Dipturus chilensis</t>
  </si>
  <si>
    <t>Acanthobothrium wedli</t>
  </si>
  <si>
    <t>Dipturus nasutus</t>
  </si>
  <si>
    <t>Acanthobothrium rajaebatis</t>
  </si>
  <si>
    <t>Dipturus oxyrhynchus</t>
  </si>
  <si>
    <t>Acanthobothrium atahualpai</t>
  </si>
  <si>
    <t>Gymnura afuerae</t>
  </si>
  <si>
    <t>Acanthobothrium cribbi</t>
  </si>
  <si>
    <t>Gymnura australis</t>
  </si>
  <si>
    <t>Acanthobothrium fogeli</t>
  </si>
  <si>
    <t>Gymnura micrura</t>
  </si>
  <si>
    <t>Acanthobothrium giganticum</t>
  </si>
  <si>
    <t>Acanthobothrium somnathii</t>
  </si>
  <si>
    <t>Acanthobothrium bajaensis</t>
  </si>
  <si>
    <t>Heterodontus francisci</t>
  </si>
  <si>
    <t>Acanthobothrium puertecitense</t>
  </si>
  <si>
    <t>Acanthobothrium cestraciontis</t>
  </si>
  <si>
    <t>Heterodontus japonicus</t>
  </si>
  <si>
    <t>Acanthobothrium santarosaliense</t>
  </si>
  <si>
    <t>Heterodontus mexicanus</t>
  </si>
  <si>
    <t>Acanthobothrium heterodonti</t>
  </si>
  <si>
    <t>Heterodontus portusjacksoni</t>
  </si>
  <si>
    <t>Acanthobothrium dighaensis</t>
  </si>
  <si>
    <t>Himantura marginatus</t>
  </si>
  <si>
    <t>Acanthobothrium himanturi</t>
  </si>
  <si>
    <t>Himantura schmardae</t>
  </si>
  <si>
    <t>Acanthobothrium tasajerasi</t>
  </si>
  <si>
    <t>Acanthobothrium foulki</t>
  </si>
  <si>
    <t>Himantura uarnacoides</t>
  </si>
  <si>
    <t>Acanthobothrium gnomus</t>
  </si>
  <si>
    <t>Acanthobothrium larsoni</t>
  </si>
  <si>
    <t>Acanthobothrium lepidum</t>
  </si>
  <si>
    <t>Acanthobothrium tetabuanense</t>
  </si>
  <si>
    <t>Acanthobothrium cannoni</t>
  </si>
  <si>
    <t>Himantura uarnak</t>
  </si>
  <si>
    <t>Acanthobothrium longipedunculata</t>
  </si>
  <si>
    <t>Acanthobothrium waltairensis</t>
  </si>
  <si>
    <t>Acanthobothrium marymichaelorum</t>
  </si>
  <si>
    <t>Himatura walga</t>
  </si>
  <si>
    <t>Acanthobothrium angelae</t>
  </si>
  <si>
    <t>Hypnos monopterygium</t>
  </si>
  <si>
    <t>Acanthobothrium edwardsi</t>
  </si>
  <si>
    <t>Leucoraja fullonica</t>
  </si>
  <si>
    <t>Acanthobothrium quadripartitum</t>
  </si>
  <si>
    <t>Leucoraja naevus</t>
  </si>
  <si>
    <t>Acanthobothrium mathiasi</t>
  </si>
  <si>
    <t>Mustelus mustelus</t>
  </si>
  <si>
    <t>Acanthobothrium batailloni</t>
  </si>
  <si>
    <t>Myliobatis aquila</t>
  </si>
  <si>
    <t>Acanthobothrium martini</t>
  </si>
  <si>
    <t>Myliobatis australis</t>
  </si>
  <si>
    <t>Acanthobothrium pichelinae</t>
  </si>
  <si>
    <t>Acanthobothrium holorhini</t>
  </si>
  <si>
    <t>Myliobatis californica</t>
  </si>
  <si>
    <t>Acanthobothrium maculatum</t>
  </si>
  <si>
    <t>Acanthobothrium microcephalum</t>
  </si>
  <si>
    <t>Acanthobothrium unilateralis</t>
  </si>
  <si>
    <t>Acanthobothrium coquimbensis</t>
  </si>
  <si>
    <t>Species</t>
  </si>
  <si>
    <t>Host</t>
  </si>
  <si>
    <t>Host Body Length</t>
  </si>
  <si>
    <t>Log10 Body L</t>
  </si>
  <si>
    <t>Length (mm)</t>
  </si>
  <si>
    <t>Max Length</t>
  </si>
  <si>
    <t>Log10 L</t>
  </si>
  <si>
    <t>Max width</t>
  </si>
  <si>
    <t>Log10 W</t>
  </si>
  <si>
    <t>Botridia L</t>
  </si>
  <si>
    <t>Log10 Both L</t>
  </si>
  <si>
    <t>Bothridia W</t>
  </si>
  <si>
    <t>Log10 Both W</t>
  </si>
  <si>
    <t>Both SA</t>
  </si>
  <si>
    <t>Log10 Both SA</t>
  </si>
  <si>
    <t>Acc. Sucker L</t>
  </si>
  <si>
    <t>Log10 Sucker L</t>
  </si>
  <si>
    <t>Acc. Sucker W</t>
  </si>
  <si>
    <t>Log10 Sucker W</t>
  </si>
  <si>
    <t>Sucker SA</t>
  </si>
  <si>
    <t>Log10 Sucker SA</t>
  </si>
  <si>
    <t># progs</t>
  </si>
  <si>
    <t>Log10 #progs</t>
  </si>
  <si>
    <t>D (Axial L)</t>
  </si>
  <si>
    <t>Log10 D</t>
  </si>
  <si>
    <t>Acanthobothrium aetiobatis</t>
  </si>
  <si>
    <t>Aetobatus narirnari</t>
  </si>
  <si>
    <t>Acanthobothrium arlenae</t>
  </si>
  <si>
    <t>Acanthobothrium columbianum</t>
  </si>
  <si>
    <t>Acanthobothrium dysbiotos</t>
  </si>
  <si>
    <t>Acanthobothrium monksi</t>
  </si>
  <si>
    <t>Acanthobothrium nicoyaense</t>
  </si>
  <si>
    <t>Acanthobothrium tortum</t>
  </si>
  <si>
    <t>Acanthobothrium myliomaculata</t>
  </si>
  <si>
    <t>Aetomylaeus maculatus</t>
  </si>
  <si>
    <t>Acanthobothrium hanumantharaoi</t>
  </si>
  <si>
    <t>Aetomylaeus nichofii</t>
  </si>
  <si>
    <t>Acanthobothrium ocallaghani</t>
  </si>
  <si>
    <t>Aptychotrema vincentiana</t>
  </si>
  <si>
    <t>Acanthobothrium thomasae</t>
  </si>
  <si>
    <t>Acanthobothrium marplatensis</t>
  </si>
  <si>
    <t>Atlantoraja castelnaui</t>
  </si>
  <si>
    <t>Acanthobothrium indica</t>
  </si>
  <si>
    <t>Chiloscyllium griseum</t>
  </si>
  <si>
    <t>Acanthobothrium dasybati</t>
  </si>
  <si>
    <t>Dasyatis akajei</t>
  </si>
  <si>
    <t>Acanthobothrium ijimai</t>
  </si>
  <si>
    <t>Acanthobothrium latum</t>
  </si>
  <si>
    <t>Acanthobothrium macrocephalum</t>
  </si>
  <si>
    <t>Acanthobothrium micracantha</t>
  </si>
  <si>
    <t>Acanthobothrium tsingtaoensis</t>
  </si>
  <si>
    <t>Acanthobothrium americanum</t>
  </si>
  <si>
    <t>Dasyatis americana</t>
  </si>
  <si>
    <t>Acanthobothrium lineatum</t>
  </si>
  <si>
    <t>Acanthobothrium bullardi</t>
  </si>
  <si>
    <t>Dasyatis brevis</t>
  </si>
  <si>
    <t>Acanthobothrium dasi</t>
  </si>
  <si>
    <t>Acanthobothrium rajivi</t>
  </si>
  <si>
    <t>Acanthobothrium soberoni</t>
  </si>
  <si>
    <t>Acanthobothrium paulum</t>
  </si>
  <si>
    <t>Dasyatis centroura</t>
  </si>
  <si>
    <t>Acanthobothrium woodsholei</t>
  </si>
  <si>
    <t>Acanthobothrium confusum</t>
  </si>
  <si>
    <t>Dasyatis kuhlii</t>
  </si>
  <si>
    <t>Acanthobothrium herdmani</t>
  </si>
  <si>
    <t>Acanthobothrium pintanensis</t>
  </si>
  <si>
    <t>Acanthobothrium chengi</t>
  </si>
  <si>
    <t>Dasyatis latus</t>
  </si>
  <si>
    <t>Acanthobothrium cimari</t>
  </si>
  <si>
    <t>Dasyatis longa</t>
  </si>
  <si>
    <t>Acanthobothrium cleofanus</t>
  </si>
  <si>
    <t>Acanthobothrium costarricense</t>
  </si>
  <si>
    <t>Acanthobothrium obuncus</t>
  </si>
  <si>
    <t>Acanthobothrium puntarenasense</t>
  </si>
  <si>
    <t>Acanthobothrium vargasi</t>
  </si>
  <si>
    <t>Acanthobothrium crassicolle</t>
  </si>
  <si>
    <t>Dasyatis pastinaca</t>
  </si>
  <si>
    <t>Acanthobothrium incognita</t>
  </si>
  <si>
    <t>Acanthobothrium intermedium</t>
  </si>
  <si>
    <t>Acanthobothrium brevissime</t>
  </si>
  <si>
    <t>Dasyatis say</t>
  </si>
  <si>
    <t>Acanthobothrium jonesi</t>
  </si>
  <si>
    <r>
      <t>Dasyatis</t>
    </r>
    <r>
      <rPr>
        <sz val="10"/>
        <rFont val="Verdana"/>
        <family val="0"/>
      </rPr>
      <t xml:space="preserve"> sp.</t>
    </r>
  </si>
  <si>
    <t>Acanthobothrium lilium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</si>
</sst>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65"/>
  <sheetViews>
    <sheetView tabSelected="1" workbookViewId="0" topLeftCell="A1">
      <selection activeCell="A1" sqref="A1:IV16384"/>
    </sheetView>
  </sheetViews>
  <sheetFormatPr defaultColWidth="11.00390625" defaultRowHeight="12.75"/>
  <cols>
    <col min="1" max="1" width="32.25390625" style="8" customWidth="1"/>
    <col min="2" max="2" width="28.25390625" style="8" customWidth="1"/>
    <col min="3" max="3" width="15.25390625" style="8" customWidth="1"/>
    <col min="4" max="4" width="12.00390625" style="8" customWidth="1"/>
    <col min="5" max="5" width="11.625" style="8" customWidth="1"/>
    <col min="6" max="6" width="10.25390625" style="8" customWidth="1"/>
    <col min="7" max="7" width="12.00390625" style="8" customWidth="1"/>
    <col min="8" max="8" width="9.125" style="6" customWidth="1"/>
    <col min="9" max="9" width="12.00390625" style="6" customWidth="1"/>
    <col min="10" max="10" width="8.75390625" style="8" customWidth="1"/>
    <col min="11" max="11" width="12.00390625" style="8" customWidth="1"/>
    <col min="12" max="12" width="10.625" style="8" customWidth="1"/>
    <col min="13" max="13" width="12.25390625" style="8" customWidth="1"/>
    <col min="14" max="14" width="12.00390625" style="8" customWidth="1"/>
    <col min="15" max="15" width="12.25390625" style="8" customWidth="1"/>
    <col min="16" max="16" width="11.875" style="8" customWidth="1"/>
    <col min="17" max="17" width="13.125" style="8" customWidth="1"/>
    <col min="18" max="18" width="12.75390625" style="8" customWidth="1"/>
    <col min="19" max="21" width="14.00390625" style="8" customWidth="1"/>
    <col min="22" max="22" width="7.25390625" style="9" customWidth="1"/>
    <col min="23" max="23" width="12.125" style="9" customWidth="1"/>
    <col min="24" max="24" width="9.625" style="8" customWidth="1"/>
    <col min="25" max="25" width="12.00390625" style="8" customWidth="1"/>
    <col min="26" max="16384" width="10.75390625" style="8" customWidth="1"/>
  </cols>
  <sheetData>
    <row r="1" spans="1:25" s="2" customFormat="1" ht="12.75">
      <c r="A1" s="1" t="s">
        <v>189</v>
      </c>
      <c r="B1" s="1" t="s">
        <v>190</v>
      </c>
      <c r="C1" s="2" t="s">
        <v>191</v>
      </c>
      <c r="D1" s="2" t="s">
        <v>192</v>
      </c>
      <c r="E1" s="2" t="s">
        <v>193</v>
      </c>
      <c r="F1" s="2" t="s">
        <v>194</v>
      </c>
      <c r="G1" s="2" t="s">
        <v>195</v>
      </c>
      <c r="H1" s="2" t="s">
        <v>196</v>
      </c>
      <c r="I1" s="2" t="s">
        <v>197</v>
      </c>
      <c r="J1" s="2" t="s">
        <v>198</v>
      </c>
      <c r="K1" s="2" t="s">
        <v>199</v>
      </c>
      <c r="L1" s="2" t="s">
        <v>200</v>
      </c>
      <c r="M1" s="2" t="s">
        <v>201</v>
      </c>
      <c r="N1" s="2" t="s">
        <v>202</v>
      </c>
      <c r="O1" s="2" t="s">
        <v>203</v>
      </c>
      <c r="P1" s="2" t="s">
        <v>204</v>
      </c>
      <c r="Q1" s="2" t="s">
        <v>205</v>
      </c>
      <c r="R1" s="2" t="s">
        <v>206</v>
      </c>
      <c r="S1" s="2" t="s">
        <v>207</v>
      </c>
      <c r="T1" s="2" t="s">
        <v>208</v>
      </c>
      <c r="U1" s="2" t="s">
        <v>209</v>
      </c>
      <c r="V1" s="3" t="s">
        <v>210</v>
      </c>
      <c r="W1" s="3" t="s">
        <v>211</v>
      </c>
      <c r="X1" s="2" t="s">
        <v>212</v>
      </c>
      <c r="Y1" s="2" t="s">
        <v>213</v>
      </c>
    </row>
    <row r="2" spans="1:39" ht="12.75">
      <c r="A2" s="4" t="s">
        <v>214</v>
      </c>
      <c r="B2" s="4" t="s">
        <v>215</v>
      </c>
      <c r="C2" s="5">
        <v>220</v>
      </c>
      <c r="D2" s="5">
        <f aca="true" t="shared" si="0" ref="D2:D42">LOG10(C2)</f>
        <v>2.342422680822206</v>
      </c>
      <c r="E2" s="6">
        <v>30</v>
      </c>
      <c r="F2" s="6">
        <f aca="true" t="shared" si="1" ref="F2:F13">E2*1000</f>
        <v>30000</v>
      </c>
      <c r="G2" s="5">
        <f aca="true" t="shared" si="2" ref="G2:G13">LOG10(F2)</f>
        <v>4.477121254719663</v>
      </c>
      <c r="H2" s="6">
        <v>500</v>
      </c>
      <c r="I2" s="5">
        <f>LOG10(H2)</f>
        <v>2.6989700043360187</v>
      </c>
      <c r="J2" s="6">
        <v>1000</v>
      </c>
      <c r="K2" s="5">
        <f aca="true" t="shared" si="3" ref="K2:K13">LOG10(J2)</f>
        <v>3</v>
      </c>
      <c r="L2" s="6"/>
      <c r="M2" s="6"/>
      <c r="N2" s="6"/>
      <c r="O2" s="6"/>
      <c r="P2" s="6">
        <v>150</v>
      </c>
      <c r="Q2" s="5">
        <f>LOG10(P2)</f>
        <v>2.1760912590556813</v>
      </c>
      <c r="R2" s="6">
        <v>150</v>
      </c>
      <c r="S2" s="5">
        <f>LOG10(R2)</f>
        <v>2.1760912590556813</v>
      </c>
      <c r="T2" s="5">
        <f>(3.141592654*P2*R2)/4</f>
        <v>17671.45867875</v>
      </c>
      <c r="U2" s="5">
        <f>LOG10(T2)</f>
        <v>4.247272399534241</v>
      </c>
      <c r="V2" s="7">
        <v>200</v>
      </c>
      <c r="W2" s="5">
        <f>LOG10(V2)</f>
        <v>2.3010299956639813</v>
      </c>
      <c r="X2" s="6">
        <v>280</v>
      </c>
      <c r="Y2" s="5">
        <f aca="true" t="shared" si="4" ref="Y2:Y13">LOG10(X2)</f>
        <v>2.4471580313422194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2.75">
      <c r="A3" s="4" t="s">
        <v>216</v>
      </c>
      <c r="B3" s="4" t="s">
        <v>215</v>
      </c>
      <c r="C3" s="5">
        <v>220</v>
      </c>
      <c r="D3" s="5">
        <f t="shared" si="0"/>
        <v>2.342422680822206</v>
      </c>
      <c r="E3" s="6">
        <v>33.5</v>
      </c>
      <c r="F3" s="6">
        <f t="shared" si="1"/>
        <v>33500</v>
      </c>
      <c r="G3" s="5">
        <f t="shared" si="2"/>
        <v>4.525044807036846</v>
      </c>
      <c r="J3" s="6">
        <v>1300</v>
      </c>
      <c r="K3" s="5">
        <f t="shared" si="3"/>
        <v>3.113943352306837</v>
      </c>
      <c r="L3" s="6">
        <v>380</v>
      </c>
      <c r="M3" s="5">
        <f>LOG10(L3)</f>
        <v>2.57978359661681</v>
      </c>
      <c r="N3" s="5">
        <f>(3.141592654*J3*L3)/4</f>
        <v>387986.692769</v>
      </c>
      <c r="O3" s="5">
        <f>LOG10(N3)</f>
        <v>5.588816830346525</v>
      </c>
      <c r="P3" s="6">
        <v>96</v>
      </c>
      <c r="Q3" s="5">
        <f>LOG10(P3)</f>
        <v>1.9822712330395684</v>
      </c>
      <c r="R3" s="6">
        <v>96</v>
      </c>
      <c r="S3" s="5">
        <f>LOG10(R3)</f>
        <v>1.9822712330395684</v>
      </c>
      <c r="T3" s="5">
        <f>(3.141592654*P3*R3)/4</f>
        <v>7238.229474816</v>
      </c>
      <c r="U3" s="5">
        <f>LOG10(T3)</f>
        <v>3.8596323475020156</v>
      </c>
      <c r="V3" s="7">
        <v>520</v>
      </c>
      <c r="W3" s="5">
        <f>LOG10(V3)</f>
        <v>2.716003343634799</v>
      </c>
      <c r="X3" s="6">
        <v>344</v>
      </c>
      <c r="Y3" s="5">
        <f t="shared" si="4"/>
        <v>2.53655844257153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2.75">
      <c r="A4" s="4" t="s">
        <v>217</v>
      </c>
      <c r="B4" s="4" t="s">
        <v>215</v>
      </c>
      <c r="C4" s="5">
        <v>220</v>
      </c>
      <c r="D4" s="5">
        <f t="shared" si="0"/>
        <v>2.342422680822206</v>
      </c>
      <c r="E4" s="6">
        <v>35</v>
      </c>
      <c r="F4" s="6">
        <f t="shared" si="1"/>
        <v>35000</v>
      </c>
      <c r="G4" s="5">
        <f t="shared" si="2"/>
        <v>4.544068044350276</v>
      </c>
      <c r="H4" s="6">
        <v>306</v>
      </c>
      <c r="I4" s="5">
        <f aca="true" t="shared" si="5" ref="I4:I13">LOG10(H4)</f>
        <v>2.48572142648158</v>
      </c>
      <c r="J4" s="6">
        <v>391</v>
      </c>
      <c r="K4" s="5">
        <f t="shared" si="3"/>
        <v>2.5921767573958667</v>
      </c>
      <c r="L4" s="6">
        <v>161</v>
      </c>
      <c r="M4" s="5">
        <f>LOG10(L4)</f>
        <v>2.2068258760318495</v>
      </c>
      <c r="N4" s="5">
        <f>(3.141592654*J4*L4)/4</f>
        <v>49441.59979048851</v>
      </c>
      <c r="O4" s="5">
        <f>LOG10(N4)</f>
        <v>4.694092514850595</v>
      </c>
      <c r="P4" s="6">
        <v>54</v>
      </c>
      <c r="Q4" s="5">
        <f>LOG10(P4)</f>
        <v>1.7323937598229686</v>
      </c>
      <c r="R4" s="6">
        <v>54</v>
      </c>
      <c r="S4" s="5">
        <f>LOG10(R4)</f>
        <v>1.7323937598229686</v>
      </c>
      <c r="T4" s="5">
        <f>(3.141592654*P4*R4)/4</f>
        <v>2290.2210447660004</v>
      </c>
      <c r="U4" s="5">
        <f>LOG10(T4)</f>
        <v>3.3598774010688155</v>
      </c>
      <c r="V4" s="7">
        <v>48</v>
      </c>
      <c r="W4" s="5">
        <f>LOG10(V4)</f>
        <v>1.6812412373755872</v>
      </c>
      <c r="X4" s="6">
        <v>193</v>
      </c>
      <c r="Y4" s="5">
        <f t="shared" si="4"/>
        <v>2.285557309007774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2.75">
      <c r="A5" s="4" t="s">
        <v>218</v>
      </c>
      <c r="B5" s="4" t="s">
        <v>215</v>
      </c>
      <c r="C5" s="5">
        <v>220</v>
      </c>
      <c r="D5" s="5">
        <f t="shared" si="0"/>
        <v>2.342422680822206</v>
      </c>
      <c r="E5" s="6">
        <v>150</v>
      </c>
      <c r="F5" s="6">
        <f t="shared" si="1"/>
        <v>150000</v>
      </c>
      <c r="G5" s="5">
        <f t="shared" si="2"/>
        <v>5.176091259055681</v>
      </c>
      <c r="H5" s="6">
        <v>1250</v>
      </c>
      <c r="I5" s="5">
        <f t="shared" si="5"/>
        <v>3.0969100130080562</v>
      </c>
      <c r="J5" s="6">
        <v>912</v>
      </c>
      <c r="K5" s="5">
        <f t="shared" si="3"/>
        <v>2.959994838328416</v>
      </c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6">
        <v>160</v>
      </c>
      <c r="Y5" s="5">
        <f t="shared" si="4"/>
        <v>2.2041199826559246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75">
      <c r="A6" s="4" t="s">
        <v>219</v>
      </c>
      <c r="B6" s="4" t="s">
        <v>215</v>
      </c>
      <c r="C6" s="5">
        <v>220</v>
      </c>
      <c r="D6" s="5">
        <f t="shared" si="0"/>
        <v>2.342422680822206</v>
      </c>
      <c r="E6" s="6">
        <v>7.6</v>
      </c>
      <c r="F6" s="6">
        <f t="shared" si="1"/>
        <v>7600</v>
      </c>
      <c r="G6" s="5">
        <f t="shared" si="2"/>
        <v>3.8808135922807914</v>
      </c>
      <c r="H6" s="6">
        <v>374</v>
      </c>
      <c r="I6" s="5">
        <f t="shared" si="5"/>
        <v>2.5728716022004803</v>
      </c>
      <c r="J6" s="6">
        <v>445</v>
      </c>
      <c r="K6" s="5">
        <f t="shared" si="3"/>
        <v>2.6483600109809315</v>
      </c>
      <c r="L6" s="6">
        <v>189</v>
      </c>
      <c r="M6" s="5">
        <f aca="true" t="shared" si="6" ref="M6:M13">LOG10(L6)</f>
        <v>2.2764618041732443</v>
      </c>
      <c r="N6" s="5">
        <f aca="true" t="shared" si="7" ref="N6:N13">(3.141592654*J6*L6)/4</f>
        <v>66055.9125411675</v>
      </c>
      <c r="O6" s="5">
        <f aca="true" t="shared" si="8" ref="O6:O13">LOG10(N6)</f>
        <v>4.819911696577054</v>
      </c>
      <c r="P6" s="6">
        <v>64</v>
      </c>
      <c r="Q6" s="5">
        <f>LOG10(P6)</f>
        <v>1.806179973983887</v>
      </c>
      <c r="R6" s="6">
        <v>64</v>
      </c>
      <c r="S6" s="5">
        <f>LOG10(R6)</f>
        <v>1.806179973983887</v>
      </c>
      <c r="T6" s="5">
        <f>(3.141592654*P6*R6)/4</f>
        <v>3216.990877696</v>
      </c>
      <c r="U6" s="5">
        <f>LOG10(T6)</f>
        <v>3.507449829390653</v>
      </c>
      <c r="V6" s="7">
        <v>48</v>
      </c>
      <c r="W6" s="5">
        <f>LOG10(V6)</f>
        <v>1.6812412373755872</v>
      </c>
      <c r="X6" s="6">
        <v>160</v>
      </c>
      <c r="Y6" s="5">
        <f t="shared" si="4"/>
        <v>2.2041199826559246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s="4" t="s">
        <v>220</v>
      </c>
      <c r="B7" s="4" t="s">
        <v>215</v>
      </c>
      <c r="C7" s="5">
        <v>220</v>
      </c>
      <c r="D7" s="5">
        <f t="shared" si="0"/>
        <v>2.342422680822206</v>
      </c>
      <c r="E7" s="6">
        <v>4.73</v>
      </c>
      <c r="F7" s="6">
        <f t="shared" si="1"/>
        <v>4730</v>
      </c>
      <c r="G7" s="5">
        <f t="shared" si="2"/>
        <v>3.6748611407378116</v>
      </c>
      <c r="H7" s="6">
        <v>463</v>
      </c>
      <c r="I7" s="5">
        <f t="shared" si="5"/>
        <v>2.6655809910179533</v>
      </c>
      <c r="J7" s="6">
        <v>431</v>
      </c>
      <c r="K7" s="5">
        <f t="shared" si="3"/>
        <v>2.6344772701607315</v>
      </c>
      <c r="L7" s="6">
        <v>181</v>
      </c>
      <c r="M7" s="5">
        <f t="shared" si="6"/>
        <v>2.2576785748691846</v>
      </c>
      <c r="N7" s="5">
        <f t="shared" si="7"/>
        <v>61269.696132798505</v>
      </c>
      <c r="O7" s="5">
        <f t="shared" si="8"/>
        <v>4.787245726452794</v>
      </c>
      <c r="P7" s="6">
        <v>71</v>
      </c>
      <c r="Q7" s="5">
        <f>LOG10(P7)</f>
        <v>1.8512583487190752</v>
      </c>
      <c r="R7" s="6">
        <v>71</v>
      </c>
      <c r="S7" s="5">
        <f>LOG10(R7)</f>
        <v>1.8512583487190752</v>
      </c>
      <c r="T7" s="5">
        <f>(3.141592654*P7*R7)/4</f>
        <v>3959.1921422035</v>
      </c>
      <c r="U7" s="5">
        <f>LOG10(T7)</f>
        <v>3.597606578861029</v>
      </c>
      <c r="V7" s="7">
        <v>19</v>
      </c>
      <c r="W7" s="5">
        <f>LOG10(V7)</f>
        <v>1.2787536009528289</v>
      </c>
      <c r="X7" s="6">
        <v>157</v>
      </c>
      <c r="Y7" s="5">
        <f t="shared" si="4"/>
        <v>2.1958996524092336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>
      <c r="A8" s="4" t="s">
        <v>221</v>
      </c>
      <c r="B8" s="4" t="s">
        <v>215</v>
      </c>
      <c r="C8" s="5">
        <v>220</v>
      </c>
      <c r="D8" s="5">
        <f t="shared" si="0"/>
        <v>2.342422680822206</v>
      </c>
      <c r="E8" s="6">
        <v>205</v>
      </c>
      <c r="F8" s="6">
        <f t="shared" si="1"/>
        <v>205000</v>
      </c>
      <c r="G8" s="5">
        <f t="shared" si="2"/>
        <v>5.311753861055754</v>
      </c>
      <c r="H8" s="6">
        <v>1600</v>
      </c>
      <c r="I8" s="5">
        <f t="shared" si="5"/>
        <v>3.2041199826559246</v>
      </c>
      <c r="J8" s="6">
        <v>660</v>
      </c>
      <c r="K8" s="5">
        <f t="shared" si="3"/>
        <v>2.8195439355418688</v>
      </c>
      <c r="L8" s="6">
        <v>305</v>
      </c>
      <c r="M8" s="5">
        <f t="shared" si="6"/>
        <v>2.484299839346786</v>
      </c>
      <c r="N8" s="5">
        <f t="shared" si="7"/>
        <v>158100.65031255002</v>
      </c>
      <c r="O8" s="5">
        <f t="shared" si="8"/>
        <v>5.198933656311533</v>
      </c>
      <c r="P8" s="6">
        <v>130</v>
      </c>
      <c r="Q8" s="5">
        <f>LOG10(P8)</f>
        <v>2.113943352306837</v>
      </c>
      <c r="R8" s="6">
        <v>130</v>
      </c>
      <c r="S8" s="5">
        <f>LOG10(R8)</f>
        <v>2.113943352306837</v>
      </c>
      <c r="T8" s="5">
        <f>(3.141592654*P8*R8)/4</f>
        <v>13273.22896315</v>
      </c>
      <c r="U8" s="5">
        <f>LOG10(T8)</f>
        <v>4.122976586036552</v>
      </c>
      <c r="V8" s="7"/>
      <c r="W8" s="7"/>
      <c r="X8" s="6">
        <v>270</v>
      </c>
      <c r="Y8" s="5">
        <f t="shared" si="4"/>
        <v>2.4313637641589874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2.75">
      <c r="A9" s="4" t="s">
        <v>222</v>
      </c>
      <c r="B9" s="4" t="s">
        <v>223</v>
      </c>
      <c r="C9" s="5">
        <v>100</v>
      </c>
      <c r="D9" s="5">
        <f t="shared" si="0"/>
        <v>2</v>
      </c>
      <c r="E9" s="6">
        <v>100</v>
      </c>
      <c r="F9" s="6">
        <f t="shared" si="1"/>
        <v>100000</v>
      </c>
      <c r="G9" s="5">
        <f t="shared" si="2"/>
        <v>5</v>
      </c>
      <c r="H9" s="6">
        <v>1940</v>
      </c>
      <c r="I9" s="5">
        <f t="shared" si="5"/>
        <v>3.287801729930226</v>
      </c>
      <c r="J9" s="6">
        <v>2287</v>
      </c>
      <c r="K9" s="5">
        <f t="shared" si="3"/>
        <v>3.3592661646067485</v>
      </c>
      <c r="L9" s="6">
        <v>868</v>
      </c>
      <c r="M9" s="5">
        <f t="shared" si="6"/>
        <v>2.938519725176492</v>
      </c>
      <c r="N9" s="5">
        <f t="shared" si="7"/>
        <v>1559106.460734466</v>
      </c>
      <c r="O9" s="5">
        <f t="shared" si="8"/>
        <v>6.192875771206119</v>
      </c>
      <c r="P9" s="6">
        <v>855</v>
      </c>
      <c r="Q9" s="5">
        <f>LOG10(P9)</f>
        <v>2.931966114728173</v>
      </c>
      <c r="R9" s="6">
        <v>855</v>
      </c>
      <c r="S9" s="5">
        <f>LOG10(R9)</f>
        <v>2.931966114728173</v>
      </c>
      <c r="T9" s="5">
        <f>(3.141592654*P9*R9)/4</f>
        <v>574145.6924725876</v>
      </c>
      <c r="U9" s="5">
        <f>LOG10(T9)</f>
        <v>5.759022110879224</v>
      </c>
      <c r="V9" s="7">
        <v>275</v>
      </c>
      <c r="W9" s="5">
        <f>LOG10(V9)</f>
        <v>2.439332693830263</v>
      </c>
      <c r="X9" s="6">
        <v>237</v>
      </c>
      <c r="Y9" s="5">
        <f t="shared" si="4"/>
        <v>2.374748346010104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2.75">
      <c r="A10" s="4" t="s">
        <v>224</v>
      </c>
      <c r="B10" s="4" t="s">
        <v>225</v>
      </c>
      <c r="C10" s="5">
        <v>38.4</v>
      </c>
      <c r="D10" s="5">
        <f t="shared" si="0"/>
        <v>1.5843312243675307</v>
      </c>
      <c r="E10" s="6">
        <v>150</v>
      </c>
      <c r="F10" s="6">
        <f t="shared" si="1"/>
        <v>150000</v>
      </c>
      <c r="G10" s="5">
        <f t="shared" si="2"/>
        <v>5.176091259055681</v>
      </c>
      <c r="H10" s="6">
        <v>3000</v>
      </c>
      <c r="I10" s="5">
        <f t="shared" si="5"/>
        <v>3.4771212547196626</v>
      </c>
      <c r="J10" s="6">
        <v>1070</v>
      </c>
      <c r="K10" s="5">
        <f t="shared" si="3"/>
        <v>3.0293837776852097</v>
      </c>
      <c r="L10" s="6">
        <v>384</v>
      </c>
      <c r="M10" s="5">
        <f t="shared" si="6"/>
        <v>2.584331224367531</v>
      </c>
      <c r="N10" s="5">
        <f t="shared" si="7"/>
        <v>322704.39741888</v>
      </c>
      <c r="O10" s="5">
        <f t="shared" si="8"/>
        <v>5.508804883475619</v>
      </c>
      <c r="P10" s="6"/>
      <c r="Q10" s="6"/>
      <c r="R10" s="6"/>
      <c r="S10" s="6"/>
      <c r="T10" s="6"/>
      <c r="U10" s="6"/>
      <c r="V10" s="7">
        <v>354</v>
      </c>
      <c r="W10" s="5">
        <f>LOG10(V10)</f>
        <v>2.5490032620257876</v>
      </c>
      <c r="X10" s="6">
        <v>220</v>
      </c>
      <c r="Y10" s="5">
        <f t="shared" si="4"/>
        <v>2.342422680822206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2.75">
      <c r="A11" s="4" t="s">
        <v>226</v>
      </c>
      <c r="B11" s="4" t="s">
        <v>227</v>
      </c>
      <c r="C11" s="5">
        <v>36.5</v>
      </c>
      <c r="D11" s="5">
        <f t="shared" si="0"/>
        <v>1.5622928644564746</v>
      </c>
      <c r="E11" s="6">
        <v>3.2</v>
      </c>
      <c r="F11" s="6">
        <f t="shared" si="1"/>
        <v>3200</v>
      </c>
      <c r="G11" s="5">
        <f t="shared" si="2"/>
        <v>3.505149978319906</v>
      </c>
      <c r="H11" s="6">
        <v>240</v>
      </c>
      <c r="I11" s="5">
        <f t="shared" si="5"/>
        <v>2.380211241711606</v>
      </c>
      <c r="J11" s="6">
        <v>480</v>
      </c>
      <c r="K11" s="5">
        <f t="shared" si="3"/>
        <v>2.681241237375587</v>
      </c>
      <c r="L11" s="6">
        <v>198</v>
      </c>
      <c r="M11" s="5">
        <f t="shared" si="6"/>
        <v>2.296665190261531</v>
      </c>
      <c r="N11" s="5">
        <f t="shared" si="7"/>
        <v>74644.24145904</v>
      </c>
      <c r="O11" s="5">
        <f t="shared" si="8"/>
        <v>4.872996309059997</v>
      </c>
      <c r="P11" s="6">
        <v>118</v>
      </c>
      <c r="Q11" s="5">
        <f>LOG10(P11)</f>
        <v>2.0718820073061255</v>
      </c>
      <c r="R11" s="6">
        <v>118</v>
      </c>
      <c r="S11" s="5">
        <f>LOG10(R11)</f>
        <v>2.0718820073061255</v>
      </c>
      <c r="T11" s="5">
        <f>(3.141592654*P11*R11)/4</f>
        <v>10935.884028574</v>
      </c>
      <c r="U11" s="5">
        <f>LOG10(T11)</f>
        <v>4.038853896035129</v>
      </c>
      <c r="V11" s="7">
        <v>11</v>
      </c>
      <c r="W11" s="5">
        <f>LOG10(V11)</f>
        <v>1.0413926851582251</v>
      </c>
      <c r="X11" s="6">
        <v>122</v>
      </c>
      <c r="Y11" s="5">
        <f t="shared" si="4"/>
        <v>2.0863598306747484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2.75">
      <c r="A12" s="4" t="s">
        <v>228</v>
      </c>
      <c r="B12" s="4" t="s">
        <v>227</v>
      </c>
      <c r="C12" s="5">
        <v>36.5</v>
      </c>
      <c r="D12" s="5">
        <f t="shared" si="0"/>
        <v>1.5622928644564746</v>
      </c>
      <c r="E12" s="6">
        <v>2.24</v>
      </c>
      <c r="F12" s="6">
        <f t="shared" si="1"/>
        <v>2240</v>
      </c>
      <c r="G12" s="5">
        <f t="shared" si="2"/>
        <v>3.3502480183341627</v>
      </c>
      <c r="H12" s="6">
        <v>200</v>
      </c>
      <c r="I12" s="5">
        <f t="shared" si="5"/>
        <v>2.3010299956639813</v>
      </c>
      <c r="J12" s="6">
        <v>296</v>
      </c>
      <c r="K12" s="5">
        <f t="shared" si="3"/>
        <v>2.4712917110589387</v>
      </c>
      <c r="L12" s="6">
        <v>128</v>
      </c>
      <c r="M12" s="5">
        <f t="shared" si="6"/>
        <v>2.1072099696478683</v>
      </c>
      <c r="N12" s="5">
        <f t="shared" si="7"/>
        <v>29757.165618688</v>
      </c>
      <c r="O12" s="5">
        <f t="shared" si="8"/>
        <v>4.473591562129686</v>
      </c>
      <c r="P12" s="6">
        <v>38</v>
      </c>
      <c r="Q12" s="5">
        <f>LOG10(P12)</f>
        <v>1.5797835966168101</v>
      </c>
      <c r="R12" s="6">
        <v>38</v>
      </c>
      <c r="S12" s="5">
        <f>LOG10(R12)</f>
        <v>1.5797835966168101</v>
      </c>
      <c r="T12" s="5">
        <f>(3.141592654*P12*R12)/4</f>
        <v>1134.114948094</v>
      </c>
      <c r="U12" s="5">
        <f>LOG10(T12)</f>
        <v>3.054657074656499</v>
      </c>
      <c r="V12" s="7">
        <v>6</v>
      </c>
      <c r="W12" s="5">
        <f>LOG10(V12)</f>
        <v>0.7781512503836436</v>
      </c>
      <c r="X12" s="6">
        <v>112</v>
      </c>
      <c r="Y12" s="5">
        <f t="shared" si="4"/>
        <v>2.0492180226701815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75">
      <c r="A13" s="4" t="s">
        <v>229</v>
      </c>
      <c r="B13" s="4" t="s">
        <v>230</v>
      </c>
      <c r="C13" s="5">
        <v>67.6</v>
      </c>
      <c r="D13" s="5">
        <f t="shared" si="0"/>
        <v>1.829946695941636</v>
      </c>
      <c r="E13" s="6">
        <v>8.44</v>
      </c>
      <c r="F13" s="6">
        <f t="shared" si="1"/>
        <v>8440</v>
      </c>
      <c r="G13" s="5">
        <f t="shared" si="2"/>
        <v>3.926342446625655</v>
      </c>
      <c r="H13" s="6">
        <v>297</v>
      </c>
      <c r="I13" s="5">
        <f t="shared" si="5"/>
        <v>2.4727564493172123</v>
      </c>
      <c r="J13" s="6">
        <v>368</v>
      </c>
      <c r="K13" s="5">
        <f t="shared" si="3"/>
        <v>2.5658478186735176</v>
      </c>
      <c r="L13" s="6">
        <v>208</v>
      </c>
      <c r="M13" s="5">
        <f t="shared" si="6"/>
        <v>2.3180633349627615</v>
      </c>
      <c r="N13" s="5">
        <f t="shared" si="7"/>
        <v>60117.517026944006</v>
      </c>
      <c r="O13" s="5">
        <f t="shared" si="8"/>
        <v>4.779001035059157</v>
      </c>
      <c r="P13" s="6">
        <v>67</v>
      </c>
      <c r="Q13" s="5">
        <f>LOG10(P13)</f>
        <v>1.8260748027008264</v>
      </c>
      <c r="R13" s="6">
        <v>67</v>
      </c>
      <c r="S13" s="5">
        <f>LOG10(R13)</f>
        <v>1.8260748027008264</v>
      </c>
      <c r="T13" s="5">
        <f>(3.141592654*P13*R13)/4</f>
        <v>3525.6523559515003</v>
      </c>
      <c r="U13" s="5">
        <f>LOG10(T13)</f>
        <v>3.5472394868245316</v>
      </c>
      <c r="V13" s="7">
        <v>30</v>
      </c>
      <c r="W13" s="5">
        <f>LOG10(V13)</f>
        <v>1.4771212547196624</v>
      </c>
      <c r="X13" s="6">
        <v>132</v>
      </c>
      <c r="Y13" s="5">
        <f t="shared" si="4"/>
        <v>2.12057393120585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7" ht="12.75">
      <c r="A14" s="4" t="s">
        <v>231</v>
      </c>
      <c r="B14" s="4" t="s">
        <v>232</v>
      </c>
      <c r="C14" s="5">
        <v>28.8</v>
      </c>
      <c r="D14" s="5">
        <f t="shared" si="0"/>
        <v>1.4593924877592308</v>
      </c>
      <c r="E14" s="6"/>
      <c r="F14" s="6"/>
      <c r="G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9" ht="12.75">
      <c r="A15" s="4" t="s">
        <v>233</v>
      </c>
      <c r="B15" s="4" t="s">
        <v>234</v>
      </c>
      <c r="C15" s="5">
        <v>92.3</v>
      </c>
      <c r="D15" s="5">
        <f t="shared" si="0"/>
        <v>1.965201701025912</v>
      </c>
      <c r="E15" s="6">
        <v>52</v>
      </c>
      <c r="F15" s="6">
        <f>E15*1000</f>
        <v>52000</v>
      </c>
      <c r="G15" s="5">
        <f>LOG10(F15)</f>
        <v>4.7160033436347994</v>
      </c>
      <c r="H15" s="6">
        <v>1200</v>
      </c>
      <c r="I15" s="5">
        <f>LOG10(H15)</f>
        <v>3.0791812460476247</v>
      </c>
      <c r="J15" s="6">
        <v>560</v>
      </c>
      <c r="K15" s="5">
        <f aca="true" t="shared" si="9" ref="K15:K29">LOG10(J15)</f>
        <v>2.7481880270062002</v>
      </c>
      <c r="L15" s="6">
        <v>250</v>
      </c>
      <c r="M15" s="5">
        <f aca="true" t="shared" si="10" ref="M15:M28">LOG10(L15)</f>
        <v>2.3979400086720375</v>
      </c>
      <c r="N15" s="5">
        <f aca="true" t="shared" si="11" ref="N15:N28">(3.141592654*J15*L15)/4</f>
        <v>109955.74289000001</v>
      </c>
      <c r="O15" s="5">
        <f aca="true" t="shared" si="12" ref="O15:O28">LOG10(N15)</f>
        <v>5.041217917101116</v>
      </c>
      <c r="P15" s="6"/>
      <c r="Q15" s="6"/>
      <c r="R15" s="6"/>
      <c r="S15" s="6"/>
      <c r="T15" s="6"/>
      <c r="U15" s="6"/>
      <c r="V15" s="7">
        <v>100</v>
      </c>
      <c r="W15" s="5">
        <f>LOG10(V15)</f>
        <v>2</v>
      </c>
      <c r="X15" s="6">
        <v>130</v>
      </c>
      <c r="Y15" s="5">
        <f>LOG10(X15)</f>
        <v>2.113943352306837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2.75">
      <c r="A16" s="4" t="s">
        <v>235</v>
      </c>
      <c r="B16" s="4" t="s">
        <v>234</v>
      </c>
      <c r="C16" s="5">
        <v>92.3</v>
      </c>
      <c r="D16" s="5">
        <f t="shared" si="0"/>
        <v>1.965201701025912</v>
      </c>
      <c r="E16" s="6">
        <v>40</v>
      </c>
      <c r="F16" s="6">
        <f>E16*1000</f>
        <v>40000</v>
      </c>
      <c r="G16" s="5">
        <f>LOG10(F16)</f>
        <v>4.6020599913279625</v>
      </c>
      <c r="H16" s="6">
        <v>1500</v>
      </c>
      <c r="I16" s="5">
        <f>LOG10(H16)</f>
        <v>3.1760912590556813</v>
      </c>
      <c r="J16" s="6">
        <v>1700</v>
      </c>
      <c r="K16" s="5">
        <f t="shared" si="9"/>
        <v>3.230448921378274</v>
      </c>
      <c r="L16" s="6">
        <v>1400</v>
      </c>
      <c r="M16" s="5">
        <f t="shared" si="10"/>
        <v>3.146128035678238</v>
      </c>
      <c r="N16" s="5">
        <f t="shared" si="11"/>
        <v>1869247.62913</v>
      </c>
      <c r="O16" s="5">
        <f t="shared" si="12"/>
        <v>6.2716668384793905</v>
      </c>
      <c r="P16" s="6"/>
      <c r="Q16" s="6"/>
      <c r="R16" s="6"/>
      <c r="S16" s="6"/>
      <c r="T16" s="6"/>
      <c r="U16" s="6"/>
      <c r="V16" s="7"/>
      <c r="W16" s="7"/>
      <c r="X16" s="6">
        <v>165</v>
      </c>
      <c r="Y16" s="5">
        <f>LOG10(X16)</f>
        <v>2.2174839442139063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2.75">
      <c r="A17" s="4" t="s">
        <v>236</v>
      </c>
      <c r="B17" s="4" t="s">
        <v>234</v>
      </c>
      <c r="C17" s="5">
        <v>92.3</v>
      </c>
      <c r="D17" s="5">
        <f t="shared" si="0"/>
        <v>1.965201701025912</v>
      </c>
      <c r="E17" s="6">
        <v>120</v>
      </c>
      <c r="F17" s="6">
        <f>E17*1000</f>
        <v>120000</v>
      </c>
      <c r="G17" s="5">
        <f>LOG10(F17)</f>
        <v>5.079181246047625</v>
      </c>
      <c r="H17" s="6">
        <v>3600</v>
      </c>
      <c r="I17" s="5">
        <f>LOG10(H17)</f>
        <v>3.5563025007672873</v>
      </c>
      <c r="J17" s="6">
        <v>600</v>
      </c>
      <c r="K17" s="5">
        <f t="shared" si="9"/>
        <v>2.7781512503836434</v>
      </c>
      <c r="L17" s="6">
        <v>330</v>
      </c>
      <c r="M17" s="5">
        <f t="shared" si="10"/>
        <v>2.5185139398778875</v>
      </c>
      <c r="N17" s="5">
        <f t="shared" si="11"/>
        <v>155508.836373</v>
      </c>
      <c r="O17" s="5">
        <f t="shared" si="12"/>
        <v>5.19175507168441</v>
      </c>
      <c r="P17" s="6">
        <v>90</v>
      </c>
      <c r="Q17" s="5">
        <f>LOG10(P17)</f>
        <v>1.954242509439325</v>
      </c>
      <c r="R17" s="6">
        <v>90</v>
      </c>
      <c r="S17" s="5">
        <f>LOG10(R17)</f>
        <v>1.954242509439325</v>
      </c>
      <c r="T17" s="5">
        <f>(3.141592654*P17*R17)/4</f>
        <v>6361.7251243499995</v>
      </c>
      <c r="U17" s="5">
        <f>LOG10(T17)</f>
        <v>3.8035749003015282</v>
      </c>
      <c r="V17" s="7">
        <v>400</v>
      </c>
      <c r="W17" s="5">
        <f>LOG10(V17)</f>
        <v>2.6020599913279625</v>
      </c>
      <c r="X17" s="6">
        <v>165</v>
      </c>
      <c r="Y17" s="5">
        <f>LOG10(X17)</f>
        <v>2.2174839442139063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2.75">
      <c r="A18" s="4" t="s">
        <v>237</v>
      </c>
      <c r="B18" s="4" t="s">
        <v>234</v>
      </c>
      <c r="C18" s="5">
        <v>92.3</v>
      </c>
      <c r="D18" s="5">
        <f t="shared" si="0"/>
        <v>1.965201701025912</v>
      </c>
      <c r="E18" s="6">
        <v>287</v>
      </c>
      <c r="F18" s="6">
        <f>E18*1000</f>
        <v>287000</v>
      </c>
      <c r="G18" s="5">
        <f>LOG10(F18)</f>
        <v>5.457881896733992</v>
      </c>
      <c r="H18" s="6">
        <v>3220</v>
      </c>
      <c r="I18" s="5">
        <f>LOG10(H18)</f>
        <v>3.507855871695831</v>
      </c>
      <c r="J18" s="6">
        <v>2275</v>
      </c>
      <c r="K18" s="5">
        <f t="shared" si="9"/>
        <v>3.3569814009931314</v>
      </c>
      <c r="L18" s="6">
        <v>2020</v>
      </c>
      <c r="M18" s="5">
        <f t="shared" si="10"/>
        <v>3.305351369446624</v>
      </c>
      <c r="N18" s="5">
        <f t="shared" si="11"/>
        <v>3609297.2603642503</v>
      </c>
      <c r="O18" s="5">
        <f t="shared" si="12"/>
        <v>6.557422651862634</v>
      </c>
      <c r="P18" s="6">
        <v>289</v>
      </c>
      <c r="Q18" s="5">
        <f>LOG10(P18)</f>
        <v>2.4608978427565478</v>
      </c>
      <c r="R18" s="6">
        <v>261</v>
      </c>
      <c r="S18" s="5">
        <f>LOG10(R18)</f>
        <v>2.416640507338281</v>
      </c>
      <c r="T18" s="5">
        <f>(3.141592654*P18*R18)/4</f>
        <v>59241.7980746415</v>
      </c>
      <c r="U18" s="5">
        <f>LOG10(T18)</f>
        <v>4.772628231517707</v>
      </c>
      <c r="V18" s="7"/>
      <c r="W18" s="7"/>
      <c r="X18" s="6">
        <v>135</v>
      </c>
      <c r="Y18" s="5">
        <f>LOG10(X18)</f>
        <v>2.130333768495006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2.75">
      <c r="A19" s="4" t="s">
        <v>238</v>
      </c>
      <c r="B19" s="4" t="s">
        <v>234</v>
      </c>
      <c r="C19" s="5">
        <v>92.3</v>
      </c>
      <c r="D19" s="5">
        <f t="shared" si="0"/>
        <v>1.965201701025912</v>
      </c>
      <c r="E19" s="6">
        <v>140</v>
      </c>
      <c r="F19" s="6">
        <f>E19*1000</f>
        <v>140000</v>
      </c>
      <c r="G19" s="5">
        <f>LOG10(F19)</f>
        <v>5.146128035678238</v>
      </c>
      <c r="H19" s="6">
        <v>1800</v>
      </c>
      <c r="I19" s="5">
        <f>LOG10(H19)</f>
        <v>3.255272505103306</v>
      </c>
      <c r="J19" s="6">
        <v>800</v>
      </c>
      <c r="K19" s="5">
        <f t="shared" si="9"/>
        <v>2.9030899869919438</v>
      </c>
      <c r="L19" s="6">
        <v>750</v>
      </c>
      <c r="M19" s="5">
        <f t="shared" si="10"/>
        <v>2.8750612633917</v>
      </c>
      <c r="N19" s="5">
        <f t="shared" si="11"/>
        <v>471238.8981</v>
      </c>
      <c r="O19" s="5">
        <f t="shared" si="12"/>
        <v>5.673241131806522</v>
      </c>
      <c r="P19" s="6">
        <v>200</v>
      </c>
      <c r="Q19" s="5">
        <f>LOG10(P19)</f>
        <v>2.3010299956639813</v>
      </c>
      <c r="R19" s="6">
        <v>200</v>
      </c>
      <c r="S19" s="5">
        <f>LOG10(R19)</f>
        <v>2.3010299956639813</v>
      </c>
      <c r="T19" s="5">
        <f>(3.141592654*P19*R19)/4</f>
        <v>31415.926539999997</v>
      </c>
      <c r="U19" s="5">
        <f>LOG10(T19)</f>
        <v>4.497149872750841</v>
      </c>
      <c r="V19" s="7">
        <v>400</v>
      </c>
      <c r="W19" s="5">
        <f>LOG10(V19)</f>
        <v>2.6020599913279625</v>
      </c>
      <c r="X19" s="6">
        <v>90</v>
      </c>
      <c r="Y19" s="5">
        <f>LOG10(X19)</f>
        <v>1.954242509439325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2.75">
      <c r="A20" s="4" t="s">
        <v>239</v>
      </c>
      <c r="B20" s="4" t="s">
        <v>234</v>
      </c>
      <c r="C20" s="5">
        <v>92.3</v>
      </c>
      <c r="D20" s="5">
        <f t="shared" si="0"/>
        <v>1.965201701025912</v>
      </c>
      <c r="E20" s="6"/>
      <c r="F20" s="6"/>
      <c r="G20" s="6"/>
      <c r="J20" s="6">
        <v>1222</v>
      </c>
      <c r="K20" s="5">
        <f t="shared" si="9"/>
        <v>3.0870712059065353</v>
      </c>
      <c r="L20" s="6">
        <v>1280</v>
      </c>
      <c r="M20" s="5">
        <f t="shared" si="10"/>
        <v>3.1072099696478683</v>
      </c>
      <c r="N20" s="5">
        <f t="shared" si="11"/>
        <v>1228488.39142016</v>
      </c>
      <c r="O20" s="5">
        <f t="shared" si="12"/>
        <v>6.089371056977282</v>
      </c>
      <c r="P20" s="6"/>
      <c r="Q20" s="6"/>
      <c r="R20" s="6"/>
      <c r="S20" s="6"/>
      <c r="T20" s="6"/>
      <c r="U20" s="6"/>
      <c r="V20" s="7"/>
      <c r="W20" s="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2.75">
      <c r="A21" s="4" t="s">
        <v>240</v>
      </c>
      <c r="B21" s="4" t="s">
        <v>241</v>
      </c>
      <c r="C21" s="5">
        <v>180</v>
      </c>
      <c r="D21" s="5">
        <f t="shared" si="0"/>
        <v>2.255272505103306</v>
      </c>
      <c r="E21" s="6">
        <v>115</v>
      </c>
      <c r="F21" s="6">
        <f aca="true" t="shared" si="13" ref="F21:F30">E21*1000</f>
        <v>115000</v>
      </c>
      <c r="G21" s="5">
        <f aca="true" t="shared" si="14" ref="G21:G30">LOG10(F21)</f>
        <v>5.060697840353612</v>
      </c>
      <c r="H21" s="6">
        <v>1500</v>
      </c>
      <c r="I21" s="5">
        <f aca="true" t="shared" si="15" ref="I21:I30">LOG10(H21)</f>
        <v>3.1760912590556813</v>
      </c>
      <c r="J21" s="6">
        <v>540</v>
      </c>
      <c r="K21" s="5">
        <f t="shared" si="9"/>
        <v>2.7323937598229686</v>
      </c>
      <c r="L21" s="6">
        <v>166</v>
      </c>
      <c r="M21" s="5">
        <f t="shared" si="10"/>
        <v>2.220108088040055</v>
      </c>
      <c r="N21" s="5">
        <f t="shared" si="11"/>
        <v>70403.09137614</v>
      </c>
      <c r="O21" s="5">
        <f t="shared" si="12"/>
        <v>4.847591729285902</v>
      </c>
      <c r="P21" s="6">
        <v>57</v>
      </c>
      <c r="Q21" s="5">
        <f aca="true" t="shared" si="16" ref="Q21:Q28">LOG10(P21)</f>
        <v>1.7558748556724915</v>
      </c>
      <c r="R21" s="6">
        <v>57</v>
      </c>
      <c r="S21" s="5">
        <f aca="true" t="shared" si="17" ref="S21:S28">LOG10(R21)</f>
        <v>1.7558748556724915</v>
      </c>
      <c r="T21" s="5">
        <f aca="true" t="shared" si="18" ref="T21:T28">(3.141592654*P21*R21)/4</f>
        <v>2551.7586332115</v>
      </c>
      <c r="U21" s="5">
        <f aca="true" t="shared" si="19" ref="U21:U28">LOG10(T21)</f>
        <v>3.406839592767861</v>
      </c>
      <c r="V21" s="7">
        <v>615</v>
      </c>
      <c r="W21" s="5">
        <f aca="true" t="shared" si="20" ref="W21:W27">LOG10(V21)</f>
        <v>2.788875115775417</v>
      </c>
      <c r="X21" s="6">
        <v>180</v>
      </c>
      <c r="Y21" s="5">
        <f aca="true" t="shared" si="21" ref="Y21:Y28">LOG10(X21)</f>
        <v>2.255272505103306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2.75">
      <c r="A22" s="4" t="s">
        <v>242</v>
      </c>
      <c r="B22" s="4" t="s">
        <v>241</v>
      </c>
      <c r="C22" s="5">
        <v>180</v>
      </c>
      <c r="D22" s="5">
        <f t="shared" si="0"/>
        <v>2.255272505103306</v>
      </c>
      <c r="E22" s="6">
        <v>6.1</v>
      </c>
      <c r="F22" s="6">
        <f t="shared" si="13"/>
        <v>6100</v>
      </c>
      <c r="G22" s="5">
        <f t="shared" si="14"/>
        <v>3.785329835010767</v>
      </c>
      <c r="H22" s="6">
        <v>291</v>
      </c>
      <c r="I22" s="5">
        <f t="shared" si="15"/>
        <v>2.4638929889859074</v>
      </c>
      <c r="J22" s="6">
        <v>624</v>
      </c>
      <c r="K22" s="5">
        <f t="shared" si="9"/>
        <v>2.795184589682424</v>
      </c>
      <c r="L22" s="6">
        <v>200</v>
      </c>
      <c r="M22" s="5">
        <f t="shared" si="10"/>
        <v>2.3010299956639813</v>
      </c>
      <c r="N22" s="5">
        <f t="shared" si="11"/>
        <v>98017.6908048</v>
      </c>
      <c r="O22" s="5">
        <f t="shared" si="12"/>
        <v>4.991304466769284</v>
      </c>
      <c r="P22" s="6">
        <v>54</v>
      </c>
      <c r="Q22" s="5">
        <f t="shared" si="16"/>
        <v>1.7323937598229686</v>
      </c>
      <c r="R22" s="6">
        <v>54</v>
      </c>
      <c r="S22" s="5">
        <f t="shared" si="17"/>
        <v>1.7323937598229686</v>
      </c>
      <c r="T22" s="5">
        <f t="shared" si="18"/>
        <v>2290.2210447660004</v>
      </c>
      <c r="U22" s="5">
        <f t="shared" si="19"/>
        <v>3.3598774010688155</v>
      </c>
      <c r="V22" s="7">
        <v>19</v>
      </c>
      <c r="W22" s="5">
        <f t="shared" si="20"/>
        <v>1.2787536009528289</v>
      </c>
      <c r="X22" s="6">
        <v>216</v>
      </c>
      <c r="Y22" s="5">
        <f t="shared" si="21"/>
        <v>2.3344537511509307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2.75">
      <c r="A23" s="4" t="s">
        <v>243</v>
      </c>
      <c r="B23" s="4" t="s">
        <v>244</v>
      </c>
      <c r="C23" s="5">
        <v>112.2</v>
      </c>
      <c r="D23" s="5">
        <f t="shared" si="0"/>
        <v>2.0499928569201424</v>
      </c>
      <c r="E23" s="6">
        <v>8.65</v>
      </c>
      <c r="F23" s="6">
        <f t="shared" si="13"/>
        <v>8650</v>
      </c>
      <c r="G23" s="5">
        <f t="shared" si="14"/>
        <v>3.9370161074648142</v>
      </c>
      <c r="H23" s="6">
        <v>190</v>
      </c>
      <c r="I23" s="5">
        <f t="shared" si="15"/>
        <v>2.278753600952829</v>
      </c>
      <c r="J23" s="6">
        <v>415</v>
      </c>
      <c r="K23" s="5">
        <f t="shared" si="9"/>
        <v>2.6180480967120925</v>
      </c>
      <c r="L23" s="6">
        <v>163</v>
      </c>
      <c r="M23" s="5">
        <f t="shared" si="10"/>
        <v>2.2121876044039577</v>
      </c>
      <c r="N23" s="5">
        <f t="shared" si="11"/>
        <v>53128.2587699575</v>
      </c>
      <c r="O23" s="5">
        <f t="shared" si="12"/>
        <v>4.725325582538929</v>
      </c>
      <c r="P23" s="6">
        <v>45</v>
      </c>
      <c r="Q23" s="5">
        <f t="shared" si="16"/>
        <v>1.6532125137753437</v>
      </c>
      <c r="R23" s="6">
        <v>58</v>
      </c>
      <c r="S23" s="5">
        <f t="shared" si="17"/>
        <v>1.7634279935629373</v>
      </c>
      <c r="T23" s="5">
        <f t="shared" si="18"/>
        <v>2049.889206735</v>
      </c>
      <c r="U23" s="5">
        <f t="shared" si="19"/>
        <v>3.3117303887611595</v>
      </c>
      <c r="V23" s="7">
        <v>26</v>
      </c>
      <c r="W23" s="5">
        <f t="shared" si="20"/>
        <v>1.414973347970818</v>
      </c>
      <c r="X23" s="6">
        <v>128</v>
      </c>
      <c r="Y23" s="5">
        <f t="shared" si="21"/>
        <v>2.1072099696478683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2.75">
      <c r="A24" s="4" t="s">
        <v>245</v>
      </c>
      <c r="B24" s="4" t="s">
        <v>244</v>
      </c>
      <c r="C24" s="5">
        <v>112.2</v>
      </c>
      <c r="D24" s="5">
        <f t="shared" si="0"/>
        <v>2.0499928569201424</v>
      </c>
      <c r="E24" s="6">
        <v>3.31</v>
      </c>
      <c r="F24" s="6">
        <f t="shared" si="13"/>
        <v>3310</v>
      </c>
      <c r="G24" s="5">
        <f t="shared" si="14"/>
        <v>3.519827993775719</v>
      </c>
      <c r="H24" s="6">
        <v>320</v>
      </c>
      <c r="I24" s="5">
        <f t="shared" si="15"/>
        <v>2.505149978319906</v>
      </c>
      <c r="J24" s="6">
        <v>410</v>
      </c>
      <c r="K24" s="5">
        <f t="shared" si="9"/>
        <v>2.6127838567197355</v>
      </c>
      <c r="L24" s="6">
        <v>153</v>
      </c>
      <c r="M24" s="5">
        <f t="shared" si="10"/>
        <v>2.184691430817599</v>
      </c>
      <c r="N24" s="5">
        <f t="shared" si="11"/>
        <v>49268.026796355</v>
      </c>
      <c r="O24" s="5">
        <f t="shared" si="12"/>
        <v>4.692565168960213</v>
      </c>
      <c r="P24" s="6">
        <v>43</v>
      </c>
      <c r="Q24" s="5">
        <f t="shared" si="16"/>
        <v>1.6334684555795864</v>
      </c>
      <c r="R24" s="6">
        <v>48</v>
      </c>
      <c r="S24" s="5">
        <f t="shared" si="17"/>
        <v>1.6812412373755872</v>
      </c>
      <c r="T24" s="5">
        <f t="shared" si="18"/>
        <v>1621.0618094640001</v>
      </c>
      <c r="U24" s="5">
        <f t="shared" si="19"/>
        <v>3.2097995743780525</v>
      </c>
      <c r="V24" s="7">
        <v>12</v>
      </c>
      <c r="W24" s="5">
        <f t="shared" si="20"/>
        <v>1.0791812460476249</v>
      </c>
      <c r="X24" s="6">
        <v>125</v>
      </c>
      <c r="Y24" s="5">
        <f t="shared" si="21"/>
        <v>2.0969100130080562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2.75">
      <c r="A25" s="4" t="s">
        <v>246</v>
      </c>
      <c r="B25" s="4" t="s">
        <v>244</v>
      </c>
      <c r="C25" s="5">
        <v>112.2</v>
      </c>
      <c r="D25" s="5">
        <f t="shared" si="0"/>
        <v>2.0499928569201424</v>
      </c>
      <c r="E25" s="6">
        <v>3.04</v>
      </c>
      <c r="F25" s="6">
        <f t="shared" si="13"/>
        <v>3040</v>
      </c>
      <c r="G25" s="5">
        <f t="shared" si="14"/>
        <v>3.482873583608754</v>
      </c>
      <c r="H25" s="6">
        <v>168</v>
      </c>
      <c r="I25" s="5">
        <f t="shared" si="15"/>
        <v>2.225309281725863</v>
      </c>
      <c r="J25" s="6">
        <v>318</v>
      </c>
      <c r="K25" s="5">
        <f t="shared" si="9"/>
        <v>2.5024271199844326</v>
      </c>
      <c r="L25" s="6">
        <v>105</v>
      </c>
      <c r="M25" s="5">
        <f t="shared" si="10"/>
        <v>2.0211892990699383</v>
      </c>
      <c r="N25" s="5">
        <f t="shared" si="11"/>
        <v>26224.444679265</v>
      </c>
      <c r="O25" s="5">
        <f t="shared" si="12"/>
        <v>4.4187063004772495</v>
      </c>
      <c r="P25" s="6">
        <v>43</v>
      </c>
      <c r="Q25" s="5">
        <f t="shared" si="16"/>
        <v>1.6334684555795864</v>
      </c>
      <c r="R25" s="6">
        <v>45</v>
      </c>
      <c r="S25" s="5">
        <f t="shared" si="17"/>
        <v>1.6532125137753437</v>
      </c>
      <c r="T25" s="5">
        <f t="shared" si="18"/>
        <v>1519.7454463725</v>
      </c>
      <c r="U25" s="5">
        <f t="shared" si="19"/>
        <v>3.181770850777809</v>
      </c>
      <c r="V25" s="7">
        <v>16</v>
      </c>
      <c r="W25" s="5">
        <f t="shared" si="20"/>
        <v>1.2041199826559248</v>
      </c>
      <c r="X25" s="6">
        <v>98</v>
      </c>
      <c r="Y25" s="5">
        <f t="shared" si="21"/>
        <v>1.9912260756924949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2.75">
      <c r="A26" s="4" t="s">
        <v>247</v>
      </c>
      <c r="B26" s="4" t="s">
        <v>244</v>
      </c>
      <c r="C26" s="5">
        <v>112.2</v>
      </c>
      <c r="D26" s="5">
        <f t="shared" si="0"/>
        <v>2.0499928569201424</v>
      </c>
      <c r="E26" s="6">
        <v>38.2</v>
      </c>
      <c r="F26" s="6">
        <f t="shared" si="13"/>
        <v>38200</v>
      </c>
      <c r="G26" s="5">
        <f t="shared" si="14"/>
        <v>4.5820633629117085</v>
      </c>
      <c r="H26" s="6">
        <v>460</v>
      </c>
      <c r="I26" s="5">
        <f t="shared" si="15"/>
        <v>2.662757831681574</v>
      </c>
      <c r="J26" s="6">
        <v>620</v>
      </c>
      <c r="K26" s="5">
        <f t="shared" si="9"/>
        <v>2.792391689498254</v>
      </c>
      <c r="L26" s="6">
        <v>293</v>
      </c>
      <c r="M26" s="5">
        <f t="shared" si="10"/>
        <v>2.4668676203541096</v>
      </c>
      <c r="N26" s="5">
        <f t="shared" si="11"/>
        <v>142675.43038141</v>
      </c>
      <c r="O26" s="5">
        <f t="shared" si="12"/>
        <v>5.154349191275242</v>
      </c>
      <c r="P26" s="6">
        <v>48</v>
      </c>
      <c r="Q26" s="5">
        <f t="shared" si="16"/>
        <v>1.6812412373755872</v>
      </c>
      <c r="R26" s="6">
        <v>65</v>
      </c>
      <c r="S26" s="5">
        <f t="shared" si="17"/>
        <v>1.8129133566428555</v>
      </c>
      <c r="T26" s="5">
        <f t="shared" si="18"/>
        <v>2450.44227012</v>
      </c>
      <c r="U26" s="5">
        <f t="shared" si="19"/>
        <v>3.3892444754413216</v>
      </c>
      <c r="V26" s="7">
        <v>262</v>
      </c>
      <c r="W26" s="5">
        <f t="shared" si="20"/>
        <v>2.4183012913197452</v>
      </c>
      <c r="X26" s="6">
        <v>160.2</v>
      </c>
      <c r="Y26" s="5">
        <f t="shared" si="21"/>
        <v>2.204662511748219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2.75">
      <c r="A27" s="4" t="s">
        <v>248</v>
      </c>
      <c r="B27" s="4" t="s">
        <v>249</v>
      </c>
      <c r="C27" s="5">
        <v>173.4</v>
      </c>
      <c r="D27" s="5">
        <f t="shared" si="0"/>
        <v>2.2390490931401916</v>
      </c>
      <c r="E27" s="6">
        <v>16</v>
      </c>
      <c r="F27" s="6">
        <f t="shared" si="13"/>
        <v>16000</v>
      </c>
      <c r="G27" s="5">
        <f t="shared" si="14"/>
        <v>4.204119982655925</v>
      </c>
      <c r="H27" s="6">
        <v>440</v>
      </c>
      <c r="I27" s="5">
        <f t="shared" si="15"/>
        <v>2.6434526764861874</v>
      </c>
      <c r="J27" s="6">
        <v>880</v>
      </c>
      <c r="K27" s="5">
        <f t="shared" si="9"/>
        <v>2.9444826721501687</v>
      </c>
      <c r="L27" s="6">
        <v>300</v>
      </c>
      <c r="M27" s="5">
        <f t="shared" si="10"/>
        <v>2.4771212547196626</v>
      </c>
      <c r="N27" s="5">
        <f t="shared" si="11"/>
        <v>207345.11516400002</v>
      </c>
      <c r="O27" s="5">
        <f t="shared" si="12"/>
        <v>5.31669380829271</v>
      </c>
      <c r="P27" s="6">
        <v>65</v>
      </c>
      <c r="Q27" s="5">
        <f t="shared" si="16"/>
        <v>1.8129133566428555</v>
      </c>
      <c r="R27" s="6">
        <v>65</v>
      </c>
      <c r="S27" s="5">
        <f t="shared" si="17"/>
        <v>1.8129133566428555</v>
      </c>
      <c r="T27" s="5">
        <f t="shared" si="18"/>
        <v>3318.3072407875</v>
      </c>
      <c r="U27" s="5">
        <f t="shared" si="19"/>
        <v>3.5209165947085896</v>
      </c>
      <c r="V27" s="7">
        <v>50</v>
      </c>
      <c r="W27" s="5">
        <f t="shared" si="20"/>
        <v>1.6989700043360187</v>
      </c>
      <c r="X27" s="6">
        <v>229</v>
      </c>
      <c r="Y27" s="5">
        <f t="shared" si="21"/>
        <v>2.359835482339888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2.75">
      <c r="A28" s="4" t="s">
        <v>250</v>
      </c>
      <c r="B28" s="4" t="s">
        <v>249</v>
      </c>
      <c r="C28" s="5">
        <v>173.4</v>
      </c>
      <c r="D28" s="5">
        <f t="shared" si="0"/>
        <v>2.2390490931401916</v>
      </c>
      <c r="E28" s="6">
        <v>15</v>
      </c>
      <c r="F28" s="6">
        <f t="shared" si="13"/>
        <v>15000</v>
      </c>
      <c r="G28" s="5">
        <f t="shared" si="14"/>
        <v>4.176091259055681</v>
      </c>
      <c r="H28" s="6">
        <v>480</v>
      </c>
      <c r="I28" s="5">
        <f t="shared" si="15"/>
        <v>2.681241237375587</v>
      </c>
      <c r="J28" s="6">
        <v>600</v>
      </c>
      <c r="K28" s="5">
        <f t="shared" si="9"/>
        <v>2.7781512503836434</v>
      </c>
      <c r="L28" s="6">
        <v>256</v>
      </c>
      <c r="M28" s="5">
        <f t="shared" si="10"/>
        <v>2.4082399653118496</v>
      </c>
      <c r="N28" s="5">
        <f t="shared" si="11"/>
        <v>120637.15791360001</v>
      </c>
      <c r="O28" s="5">
        <f t="shared" si="12"/>
        <v>5.081481097118372</v>
      </c>
      <c r="P28" s="6">
        <v>104</v>
      </c>
      <c r="Q28" s="5">
        <f t="shared" si="16"/>
        <v>2.0170333392987803</v>
      </c>
      <c r="R28" s="6">
        <v>104</v>
      </c>
      <c r="S28" s="5">
        <f t="shared" si="17"/>
        <v>2.0170333392987803</v>
      </c>
      <c r="T28" s="5">
        <f t="shared" si="18"/>
        <v>8494.866536416</v>
      </c>
      <c r="U28" s="5">
        <f t="shared" si="19"/>
        <v>3.9291565600204392</v>
      </c>
      <c r="V28" s="7"/>
      <c r="W28" s="7"/>
      <c r="X28" s="6">
        <v>129</v>
      </c>
      <c r="Y28" s="5">
        <f t="shared" si="21"/>
        <v>2.110589710299249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2.75">
      <c r="A29" s="4" t="s">
        <v>251</v>
      </c>
      <c r="B29" s="4" t="s">
        <v>252</v>
      </c>
      <c r="C29" s="5">
        <v>47.3</v>
      </c>
      <c r="D29" s="5">
        <f t="shared" si="0"/>
        <v>1.6748611407378116</v>
      </c>
      <c r="E29" s="6">
        <v>74</v>
      </c>
      <c r="F29" s="6">
        <f t="shared" si="13"/>
        <v>74000</v>
      </c>
      <c r="G29" s="5">
        <f t="shared" si="14"/>
        <v>4.869231719730976</v>
      </c>
      <c r="H29" s="6">
        <v>860</v>
      </c>
      <c r="I29" s="5">
        <f t="shared" si="15"/>
        <v>2.934498451243568</v>
      </c>
      <c r="J29" s="6">
        <v>3000</v>
      </c>
      <c r="K29" s="5">
        <f t="shared" si="9"/>
        <v>3.4771212547196626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2.75">
      <c r="A30" s="4" t="s">
        <v>253</v>
      </c>
      <c r="B30" s="4" t="s">
        <v>252</v>
      </c>
      <c r="C30" s="5">
        <v>47.3</v>
      </c>
      <c r="D30" s="5">
        <f t="shared" si="0"/>
        <v>1.6748611407378116</v>
      </c>
      <c r="E30" s="6">
        <v>63</v>
      </c>
      <c r="F30" s="6">
        <f t="shared" si="13"/>
        <v>63000</v>
      </c>
      <c r="G30" s="5">
        <f t="shared" si="14"/>
        <v>4.799340549453582</v>
      </c>
      <c r="H30" s="6">
        <v>2500</v>
      </c>
      <c r="I30" s="5">
        <f t="shared" si="15"/>
        <v>3.3979400086720375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7"/>
      <c r="X30" s="6">
        <v>200</v>
      </c>
      <c r="Y30" s="5">
        <f aca="true" t="shared" si="22" ref="Y30:Y39">LOG10(X30)</f>
        <v>2.3010299956639813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2.75">
      <c r="A31" s="4" t="s">
        <v>254</v>
      </c>
      <c r="B31" s="4" t="s">
        <v>252</v>
      </c>
      <c r="C31" s="5">
        <v>47.3</v>
      </c>
      <c r="D31" s="5">
        <f t="shared" si="0"/>
        <v>1.6748611407378116</v>
      </c>
      <c r="E31" s="6"/>
      <c r="F31" s="6"/>
      <c r="G31" s="6"/>
      <c r="J31" s="6">
        <v>240</v>
      </c>
      <c r="K31" s="5">
        <f aca="true" t="shared" si="23" ref="K31:K39">LOG10(J31)</f>
        <v>2.380211241711606</v>
      </c>
      <c r="L31" s="6">
        <v>340</v>
      </c>
      <c r="M31" s="5">
        <f>LOG10(L31)</f>
        <v>2.531478917042255</v>
      </c>
      <c r="N31" s="5">
        <f>(3.141592654*J31*L31)/4</f>
        <v>64088.4901416</v>
      </c>
      <c r="O31" s="5">
        <f>LOG10(N31)</f>
        <v>4.80678004017674</v>
      </c>
      <c r="P31" s="6"/>
      <c r="Q31" s="6"/>
      <c r="R31" s="6"/>
      <c r="S31" s="6"/>
      <c r="T31" s="6"/>
      <c r="U31" s="6"/>
      <c r="V31" s="7"/>
      <c r="W31" s="7"/>
      <c r="X31" s="6">
        <v>128</v>
      </c>
      <c r="Y31" s="5">
        <f t="shared" si="22"/>
        <v>2.1072099696478683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2.75">
      <c r="A32" s="4" t="s">
        <v>255</v>
      </c>
      <c r="B32" s="4" t="s">
        <v>256</v>
      </c>
      <c r="C32" s="5">
        <v>100</v>
      </c>
      <c r="D32" s="5">
        <f t="shared" si="0"/>
        <v>2</v>
      </c>
      <c r="E32" s="6">
        <v>64</v>
      </c>
      <c r="F32" s="6">
        <f aca="true" t="shared" si="24" ref="F32:F45">E32*1000</f>
        <v>64000</v>
      </c>
      <c r="G32" s="5">
        <f aca="true" t="shared" si="25" ref="G32:G45">LOG10(F32)</f>
        <v>4.8061799739838875</v>
      </c>
      <c r="H32" s="6">
        <v>1070</v>
      </c>
      <c r="I32" s="5">
        <f aca="true" t="shared" si="26" ref="I32:I45">LOG10(H32)</f>
        <v>3.0293837776852097</v>
      </c>
      <c r="J32" s="6">
        <v>990</v>
      </c>
      <c r="K32" s="5">
        <f t="shared" si="23"/>
        <v>2.99563519459755</v>
      </c>
      <c r="L32" s="6"/>
      <c r="M32" s="6"/>
      <c r="N32" s="6"/>
      <c r="O32" s="6"/>
      <c r="P32" s="6">
        <v>240</v>
      </c>
      <c r="Q32" s="5">
        <f aca="true" t="shared" si="27" ref="Q32:Q39">LOG10(P32)</f>
        <v>2.380211241711606</v>
      </c>
      <c r="R32" s="6">
        <v>240</v>
      </c>
      <c r="S32" s="5">
        <f aca="true" t="shared" si="28" ref="S32:S39">LOG10(R32)</f>
        <v>2.380211241711606</v>
      </c>
      <c r="T32" s="5">
        <f aca="true" t="shared" si="29" ref="T32:T39">(3.141592654*P32*R32)/4</f>
        <v>45238.9342176</v>
      </c>
      <c r="U32" s="5">
        <f aca="true" t="shared" si="30" ref="U32:U39">LOG10(T32)</f>
        <v>4.655512364846091</v>
      </c>
      <c r="V32" s="7"/>
      <c r="W32" s="7"/>
      <c r="X32" s="6">
        <v>270</v>
      </c>
      <c r="Y32" s="5">
        <f t="shared" si="22"/>
        <v>2.4313637641589874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2.75">
      <c r="A33" s="4" t="s">
        <v>257</v>
      </c>
      <c r="B33" s="4" t="s">
        <v>258</v>
      </c>
      <c r="C33" s="5">
        <v>73.1</v>
      </c>
      <c r="D33" s="5">
        <f t="shared" si="0"/>
        <v>1.8639173769578605</v>
      </c>
      <c r="E33" s="6">
        <v>10.2</v>
      </c>
      <c r="F33" s="6">
        <f t="shared" si="24"/>
        <v>10200</v>
      </c>
      <c r="G33" s="5">
        <f t="shared" si="25"/>
        <v>4.008600171761918</v>
      </c>
      <c r="H33" s="6">
        <v>321</v>
      </c>
      <c r="I33" s="5">
        <f t="shared" si="26"/>
        <v>2.506505032404872</v>
      </c>
      <c r="J33" s="6">
        <v>438</v>
      </c>
      <c r="K33" s="5">
        <f t="shared" si="23"/>
        <v>2.6414741105040997</v>
      </c>
      <c r="L33" s="6">
        <v>186</v>
      </c>
      <c r="M33" s="5">
        <f aca="true" t="shared" si="31" ref="M33:M39">LOG10(L33)</f>
        <v>2.2695129442179165</v>
      </c>
      <c r="N33" s="5">
        <f aca="true" t="shared" si="32" ref="N33:N39">(3.141592654*J33*L33)/4</f>
        <v>63984.817584018</v>
      </c>
      <c r="O33" s="5">
        <f aca="true" t="shared" si="33" ref="O33:O39">LOG10(N33)</f>
        <v>4.806076936144894</v>
      </c>
      <c r="P33" s="6">
        <v>57</v>
      </c>
      <c r="Q33" s="5">
        <f t="shared" si="27"/>
        <v>1.7558748556724915</v>
      </c>
      <c r="R33" s="6">
        <v>57</v>
      </c>
      <c r="S33" s="5">
        <f t="shared" si="28"/>
        <v>1.7558748556724915</v>
      </c>
      <c r="T33" s="5">
        <f t="shared" si="29"/>
        <v>2551.7586332115</v>
      </c>
      <c r="U33" s="5">
        <f t="shared" si="30"/>
        <v>3.406839592767861</v>
      </c>
      <c r="V33" s="7">
        <v>33</v>
      </c>
      <c r="W33" s="5">
        <f aca="true" t="shared" si="34" ref="W33:W39">LOG10(V33)</f>
        <v>1.5185139398778875</v>
      </c>
      <c r="X33" s="6">
        <v>132</v>
      </c>
      <c r="Y33" s="5">
        <f t="shared" si="22"/>
        <v>2.12057393120585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2.75">
      <c r="A34" s="4" t="s">
        <v>259</v>
      </c>
      <c r="B34" s="4" t="s">
        <v>258</v>
      </c>
      <c r="C34" s="5">
        <v>73.1</v>
      </c>
      <c r="D34" s="5">
        <f t="shared" si="0"/>
        <v>1.8639173769578605</v>
      </c>
      <c r="E34" s="6">
        <v>67</v>
      </c>
      <c r="F34" s="6">
        <f t="shared" si="24"/>
        <v>67000</v>
      </c>
      <c r="G34" s="5">
        <f t="shared" si="25"/>
        <v>4.826074802700826</v>
      </c>
      <c r="H34" s="6">
        <v>750</v>
      </c>
      <c r="I34" s="5">
        <f t="shared" si="26"/>
        <v>2.8750612633917</v>
      </c>
      <c r="J34" s="6">
        <v>719</v>
      </c>
      <c r="K34" s="5">
        <f t="shared" si="23"/>
        <v>2.8567288903828825</v>
      </c>
      <c r="L34" s="6">
        <v>477</v>
      </c>
      <c r="M34" s="5">
        <f t="shared" si="31"/>
        <v>2.678518379040114</v>
      </c>
      <c r="N34" s="5">
        <f t="shared" si="32"/>
        <v>269362.5103484505</v>
      </c>
      <c r="O34" s="5">
        <f t="shared" si="33"/>
        <v>5.430337150845875</v>
      </c>
      <c r="P34" s="6">
        <v>159</v>
      </c>
      <c r="Q34" s="5">
        <f t="shared" si="27"/>
        <v>2.2013971243204513</v>
      </c>
      <c r="R34" s="6">
        <v>159</v>
      </c>
      <c r="S34" s="5">
        <f t="shared" si="28"/>
        <v>2.2013971243204513</v>
      </c>
      <c r="T34" s="5">
        <f t="shared" si="29"/>
        <v>19855.6509714435</v>
      </c>
      <c r="U34" s="5">
        <f t="shared" si="30"/>
        <v>4.297884130063782</v>
      </c>
      <c r="V34" s="7">
        <v>150</v>
      </c>
      <c r="W34" s="5">
        <f t="shared" si="34"/>
        <v>2.1760912590556813</v>
      </c>
      <c r="X34" s="6">
        <v>258</v>
      </c>
      <c r="Y34" s="5">
        <f t="shared" si="22"/>
        <v>2.41161970596323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ht="12.75">
      <c r="A35" s="4" t="s">
        <v>260</v>
      </c>
      <c r="B35" s="4" t="s">
        <v>258</v>
      </c>
      <c r="C35" s="5">
        <v>73.1</v>
      </c>
      <c r="D35" s="5">
        <f t="shared" si="0"/>
        <v>1.8639173769578605</v>
      </c>
      <c r="E35" s="6">
        <v>10.8</v>
      </c>
      <c r="F35" s="6">
        <f t="shared" si="24"/>
        <v>10800</v>
      </c>
      <c r="G35" s="5">
        <f t="shared" si="25"/>
        <v>4.033423755486949</v>
      </c>
      <c r="H35" s="6">
        <v>243</v>
      </c>
      <c r="I35" s="5">
        <f t="shared" si="26"/>
        <v>2.385606273598312</v>
      </c>
      <c r="J35" s="6">
        <v>425</v>
      </c>
      <c r="K35" s="5">
        <f t="shared" si="23"/>
        <v>2.6283889300503116</v>
      </c>
      <c r="L35" s="6">
        <v>214</v>
      </c>
      <c r="M35" s="5">
        <f t="shared" si="31"/>
        <v>2.330413773349191</v>
      </c>
      <c r="N35" s="5">
        <f t="shared" si="32"/>
        <v>71431.96297032501</v>
      </c>
      <c r="O35" s="5">
        <f t="shared" si="33"/>
        <v>4.853892584822381</v>
      </c>
      <c r="P35" s="6">
        <v>66</v>
      </c>
      <c r="Q35" s="5">
        <f t="shared" si="27"/>
        <v>1.8195439355418688</v>
      </c>
      <c r="R35" s="6">
        <v>66</v>
      </c>
      <c r="S35" s="5">
        <f t="shared" si="28"/>
        <v>1.8195439355418688</v>
      </c>
      <c r="T35" s="5">
        <f t="shared" si="29"/>
        <v>3421.194400206</v>
      </c>
      <c r="U35" s="5">
        <f t="shared" si="30"/>
        <v>3.534177752506616</v>
      </c>
      <c r="V35" s="7">
        <v>35</v>
      </c>
      <c r="W35" s="5">
        <f t="shared" si="34"/>
        <v>1.5440680443502757</v>
      </c>
      <c r="X35" s="6">
        <v>135</v>
      </c>
      <c r="Y35" s="5">
        <f t="shared" si="22"/>
        <v>2.130333768495006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ht="12.75">
      <c r="A36" s="4" t="s">
        <v>261</v>
      </c>
      <c r="B36" s="4" t="s">
        <v>258</v>
      </c>
      <c r="C36" s="5">
        <v>73.1</v>
      </c>
      <c r="D36" s="5">
        <f t="shared" si="0"/>
        <v>1.8639173769578605</v>
      </c>
      <c r="E36" s="6">
        <v>75.6</v>
      </c>
      <c r="F36" s="6">
        <f t="shared" si="24"/>
        <v>75600</v>
      </c>
      <c r="G36" s="5">
        <f t="shared" si="25"/>
        <v>4.878521795501206</v>
      </c>
      <c r="H36" s="6">
        <v>1090</v>
      </c>
      <c r="I36" s="5">
        <f t="shared" si="26"/>
        <v>3.037426497940624</v>
      </c>
      <c r="J36" s="6">
        <v>426</v>
      </c>
      <c r="K36" s="5">
        <f t="shared" si="23"/>
        <v>2.629409599102719</v>
      </c>
      <c r="L36" s="6">
        <v>147</v>
      </c>
      <c r="M36" s="5">
        <f t="shared" si="31"/>
        <v>2.167317334748176</v>
      </c>
      <c r="N36" s="5">
        <f t="shared" si="32"/>
        <v>49183.20379469701</v>
      </c>
      <c r="O36" s="5">
        <f t="shared" si="33"/>
        <v>4.691816815273774</v>
      </c>
      <c r="P36" s="6">
        <v>48</v>
      </c>
      <c r="Q36" s="5">
        <f t="shared" si="27"/>
        <v>1.6812412373755872</v>
      </c>
      <c r="R36" s="6">
        <v>48</v>
      </c>
      <c r="S36" s="5">
        <f t="shared" si="28"/>
        <v>1.6812412373755872</v>
      </c>
      <c r="T36" s="5">
        <f t="shared" si="29"/>
        <v>1809.557368704</v>
      </c>
      <c r="U36" s="5">
        <f t="shared" si="30"/>
        <v>3.257572356174053</v>
      </c>
      <c r="V36" s="7">
        <v>258</v>
      </c>
      <c r="W36" s="5">
        <f t="shared" si="34"/>
        <v>2.41161970596323</v>
      </c>
      <c r="X36" s="6">
        <v>130</v>
      </c>
      <c r="Y36" s="5">
        <f t="shared" si="22"/>
        <v>2.113943352306837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12.75">
      <c r="A37" s="4" t="s">
        <v>262</v>
      </c>
      <c r="B37" s="4" t="s">
        <v>258</v>
      </c>
      <c r="C37" s="5">
        <v>73.1</v>
      </c>
      <c r="D37" s="5">
        <f t="shared" si="0"/>
        <v>1.8639173769578605</v>
      </c>
      <c r="E37" s="6">
        <v>7.81</v>
      </c>
      <c r="F37" s="6">
        <f t="shared" si="24"/>
        <v>7810</v>
      </c>
      <c r="G37" s="5">
        <f t="shared" si="25"/>
        <v>3.8926510338773004</v>
      </c>
      <c r="H37" s="6">
        <v>353</v>
      </c>
      <c r="I37" s="5">
        <f t="shared" si="26"/>
        <v>2.5477747053878224</v>
      </c>
      <c r="J37" s="6">
        <v>213</v>
      </c>
      <c r="K37" s="5">
        <f t="shared" si="23"/>
        <v>2.3283796034387376</v>
      </c>
      <c r="L37" s="6">
        <v>110</v>
      </c>
      <c r="M37" s="5">
        <f t="shared" si="31"/>
        <v>2.041392685158225</v>
      </c>
      <c r="N37" s="5">
        <f t="shared" si="32"/>
        <v>18401.878970805003</v>
      </c>
      <c r="O37" s="5">
        <f t="shared" si="33"/>
        <v>4.264862170019842</v>
      </c>
      <c r="P37" s="6">
        <v>15</v>
      </c>
      <c r="Q37" s="5">
        <f t="shared" si="27"/>
        <v>1.1760912590556813</v>
      </c>
      <c r="R37" s="6">
        <v>15</v>
      </c>
      <c r="S37" s="5">
        <f t="shared" si="28"/>
        <v>1.1760912590556813</v>
      </c>
      <c r="T37" s="5">
        <f t="shared" si="29"/>
        <v>176.7145867875</v>
      </c>
      <c r="U37" s="5">
        <f t="shared" si="30"/>
        <v>2.247272399534241</v>
      </c>
      <c r="V37" s="7">
        <v>27</v>
      </c>
      <c r="W37" s="5">
        <f t="shared" si="34"/>
        <v>1.4313637641589874</v>
      </c>
      <c r="X37" s="6">
        <v>114</v>
      </c>
      <c r="Y37" s="5">
        <f t="shared" si="22"/>
        <v>2.0569048513364727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2.75">
      <c r="A38" s="4" t="s">
        <v>263</v>
      </c>
      <c r="B38" s="4" t="s">
        <v>258</v>
      </c>
      <c r="C38" s="5">
        <v>73.1</v>
      </c>
      <c r="D38" s="5">
        <f t="shared" si="0"/>
        <v>1.8639173769578605</v>
      </c>
      <c r="E38" s="6">
        <v>2.97</v>
      </c>
      <c r="F38" s="6">
        <f t="shared" si="24"/>
        <v>2970</v>
      </c>
      <c r="G38" s="5">
        <f t="shared" si="25"/>
        <v>3.4727564493172123</v>
      </c>
      <c r="H38" s="6">
        <v>180</v>
      </c>
      <c r="I38" s="5">
        <f t="shared" si="26"/>
        <v>2.255272505103306</v>
      </c>
      <c r="J38" s="6">
        <v>362</v>
      </c>
      <c r="K38" s="5">
        <f t="shared" si="23"/>
        <v>2.558708570533166</v>
      </c>
      <c r="L38" s="6">
        <v>145</v>
      </c>
      <c r="M38" s="5">
        <f t="shared" si="31"/>
        <v>2.161368002234975</v>
      </c>
      <c r="N38" s="5">
        <f t="shared" si="32"/>
        <v>41225.549602115</v>
      </c>
      <c r="O38" s="5">
        <f t="shared" si="33"/>
        <v>4.615166454191019</v>
      </c>
      <c r="P38" s="6">
        <v>41</v>
      </c>
      <c r="Q38" s="5">
        <f t="shared" si="27"/>
        <v>1.6127838567197355</v>
      </c>
      <c r="R38" s="6">
        <v>41</v>
      </c>
      <c r="S38" s="5">
        <f t="shared" si="28"/>
        <v>1.6127838567197355</v>
      </c>
      <c r="T38" s="5">
        <f t="shared" si="29"/>
        <v>1320.2543128435</v>
      </c>
      <c r="U38" s="5">
        <f t="shared" si="30"/>
        <v>3.1206575948623496</v>
      </c>
      <c r="V38" s="7">
        <v>7</v>
      </c>
      <c r="W38" s="5">
        <f t="shared" si="34"/>
        <v>0.8450980400142568</v>
      </c>
      <c r="X38" s="6">
        <v>142</v>
      </c>
      <c r="Y38" s="5">
        <f t="shared" si="22"/>
        <v>2.1522883443830563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2.75">
      <c r="A39" s="4" t="s">
        <v>264</v>
      </c>
      <c r="B39" s="4" t="s">
        <v>265</v>
      </c>
      <c r="C39" s="5">
        <v>60</v>
      </c>
      <c r="D39" s="5">
        <f t="shared" si="0"/>
        <v>1.7781512503836436</v>
      </c>
      <c r="E39" s="6">
        <v>80</v>
      </c>
      <c r="F39" s="6">
        <f t="shared" si="24"/>
        <v>80000</v>
      </c>
      <c r="G39" s="5">
        <f t="shared" si="25"/>
        <v>4.903089986991944</v>
      </c>
      <c r="H39" s="6">
        <v>1000</v>
      </c>
      <c r="I39" s="5">
        <f t="shared" si="26"/>
        <v>3</v>
      </c>
      <c r="J39" s="6">
        <v>700</v>
      </c>
      <c r="K39" s="5">
        <f t="shared" si="23"/>
        <v>2.845098040014257</v>
      </c>
      <c r="L39" s="6">
        <v>300</v>
      </c>
      <c r="M39" s="5">
        <f t="shared" si="31"/>
        <v>2.4771212547196626</v>
      </c>
      <c r="N39" s="5">
        <f t="shared" si="32"/>
        <v>164933.61433500002</v>
      </c>
      <c r="O39" s="5">
        <f t="shared" si="33"/>
        <v>5.217309176156798</v>
      </c>
      <c r="P39" s="6">
        <v>120</v>
      </c>
      <c r="Q39" s="5">
        <f t="shared" si="27"/>
        <v>2.0791812460476247</v>
      </c>
      <c r="R39" s="6">
        <v>120</v>
      </c>
      <c r="S39" s="5">
        <f t="shared" si="28"/>
        <v>2.0791812460476247</v>
      </c>
      <c r="T39" s="5">
        <f t="shared" si="29"/>
        <v>11309.7335544</v>
      </c>
      <c r="U39" s="5">
        <f t="shared" si="30"/>
        <v>4.0534523735181285</v>
      </c>
      <c r="V39" s="7">
        <v>350</v>
      </c>
      <c r="W39" s="5">
        <f t="shared" si="34"/>
        <v>2.5440680443502757</v>
      </c>
      <c r="X39" s="6">
        <v>230</v>
      </c>
      <c r="Y39" s="5">
        <f t="shared" si="22"/>
        <v>2.361727836017593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2.75">
      <c r="A40" s="4" t="s">
        <v>266</v>
      </c>
      <c r="B40" s="4" t="s">
        <v>265</v>
      </c>
      <c r="C40" s="5">
        <v>60</v>
      </c>
      <c r="D40" s="5">
        <f t="shared" si="0"/>
        <v>1.7781512503836436</v>
      </c>
      <c r="E40" s="6">
        <v>23</v>
      </c>
      <c r="F40" s="6">
        <f t="shared" si="24"/>
        <v>23000</v>
      </c>
      <c r="G40" s="5">
        <f t="shared" si="25"/>
        <v>4.361727836017593</v>
      </c>
      <c r="H40" s="6">
        <v>200</v>
      </c>
      <c r="I40" s="5">
        <f t="shared" si="26"/>
        <v>2.3010299956639813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  <c r="W40" s="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2.75">
      <c r="A41" s="4" t="s">
        <v>267</v>
      </c>
      <c r="B41" s="4" t="s">
        <v>265</v>
      </c>
      <c r="C41" s="5">
        <v>60</v>
      </c>
      <c r="D41" s="5">
        <f t="shared" si="0"/>
        <v>1.7781512503836436</v>
      </c>
      <c r="E41" s="6">
        <v>80</v>
      </c>
      <c r="F41" s="6">
        <f t="shared" si="24"/>
        <v>80000</v>
      </c>
      <c r="G41" s="5">
        <f t="shared" si="25"/>
        <v>4.903089986991944</v>
      </c>
      <c r="H41" s="6">
        <v>4300</v>
      </c>
      <c r="I41" s="5">
        <f t="shared" si="26"/>
        <v>3.6334684555795866</v>
      </c>
      <c r="J41" s="6">
        <v>650</v>
      </c>
      <c r="K41" s="5">
        <f>LOG10(J41)</f>
        <v>2.8129133566428557</v>
      </c>
      <c r="L41" s="6">
        <v>350</v>
      </c>
      <c r="M41" s="5">
        <f>LOG10(L41)</f>
        <v>2.5440680443502757</v>
      </c>
      <c r="N41" s="5">
        <f>(3.141592654*J41*L41)/4</f>
        <v>178678.08219625</v>
      </c>
      <c r="O41" s="5">
        <f>LOG10(N41)</f>
        <v>5.25207128241601</v>
      </c>
      <c r="P41" s="6">
        <v>90</v>
      </c>
      <c r="Q41" s="5">
        <f>LOG10(P41)</f>
        <v>1.954242509439325</v>
      </c>
      <c r="R41" s="6">
        <v>90</v>
      </c>
      <c r="S41" s="5">
        <f>LOG10(R41)</f>
        <v>1.954242509439325</v>
      </c>
      <c r="T41" s="5">
        <f>(3.141592654*P41*R41)/4</f>
        <v>6361.7251243499995</v>
      </c>
      <c r="U41" s="5">
        <f>LOG10(T41)</f>
        <v>3.8035749003015282</v>
      </c>
      <c r="V41" s="7">
        <v>450</v>
      </c>
      <c r="W41" s="5">
        <f>LOG10(V41)</f>
        <v>2.6532125137753435</v>
      </c>
      <c r="X41" s="6">
        <v>170</v>
      </c>
      <c r="Y41" s="5">
        <f>LOG10(X41)</f>
        <v>2.230448921378274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2.75">
      <c r="A42" s="4" t="s">
        <v>268</v>
      </c>
      <c r="B42" s="4" t="s">
        <v>269</v>
      </c>
      <c r="C42" s="5">
        <v>100</v>
      </c>
      <c r="D42" s="5">
        <f t="shared" si="0"/>
        <v>2</v>
      </c>
      <c r="E42" s="6">
        <v>4.2</v>
      </c>
      <c r="F42" s="6">
        <f t="shared" si="24"/>
        <v>4200</v>
      </c>
      <c r="G42" s="5">
        <f t="shared" si="25"/>
        <v>3.6232492903979003</v>
      </c>
      <c r="H42" s="6">
        <v>200</v>
      </c>
      <c r="I42" s="5">
        <f t="shared" si="26"/>
        <v>2.3010299956639813</v>
      </c>
      <c r="J42" s="6">
        <v>360</v>
      </c>
      <c r="K42" s="5">
        <f>LOG10(J42)</f>
        <v>2.5563025007672873</v>
      </c>
      <c r="L42" s="6">
        <v>150</v>
      </c>
      <c r="M42" s="5">
        <f>LOG10(L42)</f>
        <v>2.1760912590556813</v>
      </c>
      <c r="N42" s="5">
        <f>(3.141592654*J42*L42)/4</f>
        <v>42411.500829</v>
      </c>
      <c r="O42" s="5">
        <f>LOG10(N42)</f>
        <v>4.627483641245847</v>
      </c>
      <c r="P42" s="6">
        <v>41</v>
      </c>
      <c r="Q42" s="5">
        <f>LOG10(P42)</f>
        <v>1.6127838567197355</v>
      </c>
      <c r="R42" s="6">
        <v>41</v>
      </c>
      <c r="S42" s="5">
        <f>LOG10(R42)</f>
        <v>1.6127838567197355</v>
      </c>
      <c r="T42" s="5">
        <f>(3.141592654*P42*R42)/4</f>
        <v>1320.2543128435</v>
      </c>
      <c r="U42" s="5">
        <f>LOG10(T42)</f>
        <v>3.1206575948623496</v>
      </c>
      <c r="V42" s="7">
        <v>29</v>
      </c>
      <c r="W42" s="5">
        <f>LOG10(V42)</f>
        <v>1.462397997898956</v>
      </c>
      <c r="X42" s="6">
        <v>151</v>
      </c>
      <c r="Y42" s="5">
        <f>LOG10(X42)</f>
        <v>2.1789769472931693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2.75">
      <c r="A43" s="4" t="s">
        <v>270</v>
      </c>
      <c r="B43" s="4" t="s">
        <v>271</v>
      </c>
      <c r="C43" s="5"/>
      <c r="D43" s="5"/>
      <c r="E43" s="6">
        <v>34</v>
      </c>
      <c r="F43" s="6">
        <f t="shared" si="24"/>
        <v>34000</v>
      </c>
      <c r="G43" s="5">
        <f t="shared" si="25"/>
        <v>4.531478917042255</v>
      </c>
      <c r="H43" s="6">
        <v>1060</v>
      </c>
      <c r="I43" s="5">
        <f t="shared" si="26"/>
        <v>3.0253058652647704</v>
      </c>
      <c r="J43" s="6">
        <v>670</v>
      </c>
      <c r="K43" s="5">
        <f>LOG10(J43)</f>
        <v>2.8260748027008264</v>
      </c>
      <c r="L43" s="6">
        <v>300</v>
      </c>
      <c r="M43" s="5">
        <f>LOG10(L43)</f>
        <v>2.4771212547196626</v>
      </c>
      <c r="N43" s="5">
        <f>(3.141592654*J43*L43)/4</f>
        <v>157865.0308635</v>
      </c>
      <c r="O43" s="5">
        <f>LOG10(N43)</f>
        <v>5.198285938843368</v>
      </c>
      <c r="V43" s="7">
        <v>230</v>
      </c>
      <c r="W43" s="5">
        <f>LOG10(V43)</f>
        <v>2.361727836017593</v>
      </c>
      <c r="X43" s="6">
        <v>60</v>
      </c>
      <c r="Y43" s="5">
        <f>LOG10(X43)</f>
        <v>1.7781512503836436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2.75">
      <c r="A44" s="4" t="s">
        <v>272</v>
      </c>
      <c r="B44" s="4" t="s">
        <v>271</v>
      </c>
      <c r="C44" s="5"/>
      <c r="D44" s="5"/>
      <c r="E44" s="6">
        <v>6</v>
      </c>
      <c r="F44" s="6">
        <f t="shared" si="24"/>
        <v>6000</v>
      </c>
      <c r="G44" s="5">
        <f t="shared" si="25"/>
        <v>3.7781512503836434</v>
      </c>
      <c r="H44" s="6">
        <v>250</v>
      </c>
      <c r="I44" s="5">
        <f t="shared" si="26"/>
        <v>2.3979400086720375</v>
      </c>
      <c r="J44" s="6"/>
      <c r="K44" s="6"/>
      <c r="L44" s="6"/>
      <c r="M44" s="6"/>
      <c r="N44" s="6"/>
      <c r="O44" s="6"/>
      <c r="P44" s="6">
        <v>80</v>
      </c>
      <c r="Q44" s="5">
        <f>LOG10(P44)</f>
        <v>1.9030899869919435</v>
      </c>
      <c r="R44" s="6">
        <v>80</v>
      </c>
      <c r="S44" s="5">
        <f>LOG10(R44)</f>
        <v>1.9030899869919435</v>
      </c>
      <c r="T44" s="5">
        <f>(3.141592654*P44*R44)/4</f>
        <v>5026.5482464</v>
      </c>
      <c r="U44" s="5">
        <f>LOG10(T44)</f>
        <v>3.701269855406766</v>
      </c>
      <c r="V44" s="7">
        <v>20</v>
      </c>
      <c r="W44" s="5">
        <f>LOG10(V44)</f>
        <v>1.3010299956639813</v>
      </c>
      <c r="X44" s="6">
        <v>165</v>
      </c>
      <c r="Y44" s="5">
        <f>LOG10(X44)</f>
        <v>2.2174839442139063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2.75">
      <c r="A45" s="4" t="s">
        <v>117</v>
      </c>
      <c r="B45" s="4" t="s">
        <v>118</v>
      </c>
      <c r="C45" s="5">
        <v>29</v>
      </c>
      <c r="D45" s="5">
        <f aca="true" t="shared" si="35" ref="D45:D108">LOG10(C45)</f>
        <v>1.462397997898956</v>
      </c>
      <c r="E45" s="6">
        <v>200</v>
      </c>
      <c r="F45" s="6">
        <f t="shared" si="24"/>
        <v>200000</v>
      </c>
      <c r="G45" s="5">
        <f t="shared" si="25"/>
        <v>5.301029995663981</v>
      </c>
      <c r="H45" s="6">
        <v>2000</v>
      </c>
      <c r="I45" s="5">
        <f t="shared" si="26"/>
        <v>3.3010299956639813</v>
      </c>
      <c r="J45" s="6">
        <v>2300</v>
      </c>
      <c r="K45" s="5">
        <f>LOG10(J45)</f>
        <v>3.361727836017593</v>
      </c>
      <c r="L45" s="6">
        <v>2400</v>
      </c>
      <c r="M45" s="5">
        <f>LOG10(L45)</f>
        <v>3.380211241711606</v>
      </c>
      <c r="N45" s="5">
        <f>(3.141592654*J45*L45)/4</f>
        <v>4335397.86252</v>
      </c>
      <c r="O45" s="5">
        <f>LOG10(N45)</f>
        <v>6.637028959152078</v>
      </c>
      <c r="P45" s="6">
        <v>210</v>
      </c>
      <c r="Q45" s="5">
        <f>LOG10(P45)</f>
        <v>2.322219294733919</v>
      </c>
      <c r="R45" s="6">
        <v>210</v>
      </c>
      <c r="S45" s="5">
        <f>LOG10(R45)</f>
        <v>2.322219294733919</v>
      </c>
      <c r="T45" s="5">
        <f>(3.141592654*P45*R45)/4</f>
        <v>34636.05901035</v>
      </c>
      <c r="U45" s="5">
        <f>LOG10(T45)</f>
        <v>4.539528470890717</v>
      </c>
      <c r="V45" s="7">
        <v>950</v>
      </c>
      <c r="W45" s="5">
        <f>LOG10(V45)</f>
        <v>2.9777236052888476</v>
      </c>
      <c r="X45" s="6">
        <v>180</v>
      </c>
      <c r="Y45" s="5">
        <f>LOG10(X45)</f>
        <v>2.255272505103306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7" ht="12.75">
      <c r="A46" s="4" t="s">
        <v>119</v>
      </c>
      <c r="B46" s="4" t="s">
        <v>118</v>
      </c>
      <c r="C46" s="5">
        <v>29</v>
      </c>
      <c r="D46" s="5">
        <f t="shared" si="35"/>
        <v>1.462397997898956</v>
      </c>
      <c r="E46" s="6"/>
      <c r="F46" s="6"/>
      <c r="G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  <c r="W46" s="7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9" ht="12.75">
      <c r="A47" s="4" t="s">
        <v>120</v>
      </c>
      <c r="B47" s="4" t="s">
        <v>118</v>
      </c>
      <c r="C47" s="5">
        <v>29</v>
      </c>
      <c r="D47" s="5">
        <f t="shared" si="35"/>
        <v>1.462397997898956</v>
      </c>
      <c r="E47" s="6">
        <v>160</v>
      </c>
      <c r="F47" s="6">
        <f>E47*1000</f>
        <v>160000</v>
      </c>
      <c r="G47" s="5">
        <f>LOG10(F47)</f>
        <v>5.204119982655925</v>
      </c>
      <c r="H47" s="6">
        <v>1989</v>
      </c>
      <c r="I47" s="5">
        <f aca="true" t="shared" si="36" ref="I47:I53">LOG10(H47)</f>
        <v>3.2986347831244354</v>
      </c>
      <c r="J47" s="6"/>
      <c r="K47" s="6"/>
      <c r="L47" s="6"/>
      <c r="M47" s="6"/>
      <c r="N47" s="6"/>
      <c r="O47" s="6"/>
      <c r="P47" s="6">
        <v>103</v>
      </c>
      <c r="Q47" s="5">
        <f aca="true" t="shared" si="37" ref="Q47:Q53">LOG10(P47)</f>
        <v>2.012837224705172</v>
      </c>
      <c r="R47" s="6">
        <v>103</v>
      </c>
      <c r="S47" s="5">
        <f aca="true" t="shared" si="38" ref="S47:S53">LOG10(R47)</f>
        <v>2.012837224705172</v>
      </c>
      <c r="T47" s="5">
        <f aca="true" t="shared" si="39" ref="T47:T53">(3.141592654*P47*R47)/4</f>
        <v>8332.2891165715</v>
      </c>
      <c r="U47" s="5">
        <f aca="true" t="shared" si="40" ref="U47:U53">LOG10(T47)</f>
        <v>3.9207643308332227</v>
      </c>
      <c r="V47" s="7">
        <v>286</v>
      </c>
      <c r="W47" s="5">
        <f aca="true" t="shared" si="41" ref="W47:W55">LOG10(V47)</f>
        <v>2.456366033129043</v>
      </c>
      <c r="X47" s="6">
        <v>75</v>
      </c>
      <c r="Y47" s="5">
        <f aca="true" t="shared" si="42" ref="Y47:Y66">LOG10(X47)</f>
        <v>1.8750612633917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2.75">
      <c r="A48" s="4" t="s">
        <v>121</v>
      </c>
      <c r="B48" s="4" t="s">
        <v>122</v>
      </c>
      <c r="C48" s="5">
        <v>12.5</v>
      </c>
      <c r="D48" s="5">
        <f t="shared" si="35"/>
        <v>1.0969100130080565</v>
      </c>
      <c r="E48" s="6">
        <v>3.8</v>
      </c>
      <c r="F48" s="6">
        <f>E48*1000</f>
        <v>3800</v>
      </c>
      <c r="G48" s="5">
        <f>LOG10(F48)</f>
        <v>3.57978359661681</v>
      </c>
      <c r="H48" s="6">
        <v>310</v>
      </c>
      <c r="I48" s="5">
        <f t="shared" si="36"/>
        <v>2.4913616938342726</v>
      </c>
      <c r="J48" s="6">
        <v>1150</v>
      </c>
      <c r="K48" s="5">
        <f aca="true" t="shared" si="43" ref="K48:K53">LOG10(J48)</f>
        <v>3.060697840353612</v>
      </c>
      <c r="L48" s="6">
        <v>520</v>
      </c>
      <c r="M48" s="5">
        <f aca="true" t="shared" si="44" ref="M48:M53">LOG10(L48)</f>
        <v>2.716003343634799</v>
      </c>
      <c r="N48" s="5">
        <f aca="true" t="shared" si="45" ref="N48:N53">(3.141592654*J48*L48)/4</f>
        <v>469668.101773</v>
      </c>
      <c r="O48" s="5">
        <f aca="true" t="shared" si="46" ref="O48:O53">LOG10(N48)</f>
        <v>5.6717910654112895</v>
      </c>
      <c r="P48" s="6">
        <v>98</v>
      </c>
      <c r="Q48" s="5">
        <f t="shared" si="37"/>
        <v>1.9912260756924949</v>
      </c>
      <c r="R48" s="6">
        <v>125</v>
      </c>
      <c r="S48" s="5">
        <f t="shared" si="38"/>
        <v>2.0969100130080562</v>
      </c>
      <c r="T48" s="5">
        <f t="shared" si="39"/>
        <v>9621.127502875</v>
      </c>
      <c r="U48" s="5">
        <f t="shared" si="40"/>
        <v>3.98322597012343</v>
      </c>
      <c r="V48" s="7">
        <v>48</v>
      </c>
      <c r="W48" s="5">
        <f t="shared" si="41"/>
        <v>1.6812412373755872</v>
      </c>
      <c r="X48" s="6">
        <v>380</v>
      </c>
      <c r="Y48" s="5">
        <f t="shared" si="42"/>
        <v>2.57978359661681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2.75">
      <c r="A49" s="4" t="s">
        <v>123</v>
      </c>
      <c r="B49" s="4" t="s">
        <v>122</v>
      </c>
      <c r="C49" s="5">
        <v>12.5</v>
      </c>
      <c r="D49" s="5">
        <f t="shared" si="35"/>
        <v>1.0969100130080565</v>
      </c>
      <c r="E49" s="6"/>
      <c r="F49" s="6"/>
      <c r="G49" s="6"/>
      <c r="H49" s="6">
        <v>1220</v>
      </c>
      <c r="I49" s="5">
        <f t="shared" si="36"/>
        <v>3.0863598306747484</v>
      </c>
      <c r="J49" s="6">
        <v>568</v>
      </c>
      <c r="K49" s="5">
        <f t="shared" si="43"/>
        <v>2.754348335711019</v>
      </c>
      <c r="L49" s="6">
        <v>310</v>
      </c>
      <c r="M49" s="5">
        <f t="shared" si="44"/>
        <v>2.4913616938342726</v>
      </c>
      <c r="N49" s="5">
        <f t="shared" si="45"/>
        <v>138292.90862908002</v>
      </c>
      <c r="O49" s="5">
        <f t="shared" si="46"/>
        <v>5.140799910968171</v>
      </c>
      <c r="P49" s="6">
        <v>35</v>
      </c>
      <c r="Q49" s="5">
        <f t="shared" si="37"/>
        <v>1.5440680443502757</v>
      </c>
      <c r="R49" s="6">
        <v>54</v>
      </c>
      <c r="S49" s="5">
        <f t="shared" si="38"/>
        <v>1.7323937598229686</v>
      </c>
      <c r="T49" s="5">
        <f t="shared" si="39"/>
        <v>1484.4025290150003</v>
      </c>
      <c r="U49" s="5">
        <f t="shared" si="40"/>
        <v>3.1715516855961225</v>
      </c>
      <c r="V49" s="7">
        <v>262</v>
      </c>
      <c r="W49" s="5">
        <f t="shared" si="41"/>
        <v>2.4183012913197452</v>
      </c>
      <c r="X49" s="6">
        <v>100</v>
      </c>
      <c r="Y49" s="5">
        <f t="shared" si="42"/>
        <v>2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2.75">
      <c r="A50" s="4" t="s">
        <v>124</v>
      </c>
      <c r="B50" s="4" t="s">
        <v>122</v>
      </c>
      <c r="C50" s="5">
        <v>12.5</v>
      </c>
      <c r="D50" s="5">
        <f t="shared" si="35"/>
        <v>1.0969100130080565</v>
      </c>
      <c r="E50" s="6">
        <v>5</v>
      </c>
      <c r="F50" s="6">
        <f aca="true" t="shared" si="47" ref="F50:F77">E50*1000</f>
        <v>5000</v>
      </c>
      <c r="G50" s="5">
        <f aca="true" t="shared" si="48" ref="G50:G77">LOG10(F50)</f>
        <v>3.6989700043360187</v>
      </c>
      <c r="H50" s="6">
        <v>155</v>
      </c>
      <c r="I50" s="5">
        <f t="shared" si="36"/>
        <v>2.1903316981702914</v>
      </c>
      <c r="J50" s="6">
        <v>450</v>
      </c>
      <c r="K50" s="5">
        <f t="shared" si="43"/>
        <v>2.6532125137753435</v>
      </c>
      <c r="L50" s="6">
        <v>195</v>
      </c>
      <c r="M50" s="5">
        <f t="shared" si="44"/>
        <v>2.290034611362518</v>
      </c>
      <c r="N50" s="5">
        <f t="shared" si="45"/>
        <v>68918.688847125</v>
      </c>
      <c r="O50" s="5">
        <f t="shared" si="46"/>
        <v>4.8383370065607405</v>
      </c>
      <c r="P50" s="6">
        <v>48</v>
      </c>
      <c r="Q50" s="5">
        <f t="shared" si="37"/>
        <v>1.6812412373755872</v>
      </c>
      <c r="R50" s="6">
        <v>50</v>
      </c>
      <c r="S50" s="5">
        <f t="shared" si="38"/>
        <v>1.6989700043360187</v>
      </c>
      <c r="T50" s="5">
        <f t="shared" si="39"/>
        <v>1884.9555924000001</v>
      </c>
      <c r="U50" s="5">
        <f t="shared" si="40"/>
        <v>3.2753011231344846</v>
      </c>
      <c r="V50" s="7">
        <v>26</v>
      </c>
      <c r="W50" s="5">
        <f t="shared" si="41"/>
        <v>1.414973347970818</v>
      </c>
      <c r="X50" s="6">
        <v>165</v>
      </c>
      <c r="Y50" s="5">
        <f t="shared" si="42"/>
        <v>2.2174839442139063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2.75">
      <c r="A51" s="4" t="s">
        <v>125</v>
      </c>
      <c r="B51" s="4" t="s">
        <v>126</v>
      </c>
      <c r="C51" s="5">
        <v>177.3</v>
      </c>
      <c r="D51" s="5">
        <f t="shared" si="35"/>
        <v>2.2487087356009177</v>
      </c>
      <c r="E51" s="6">
        <v>80</v>
      </c>
      <c r="F51" s="6">
        <f t="shared" si="47"/>
        <v>80000</v>
      </c>
      <c r="G51" s="5">
        <f t="shared" si="48"/>
        <v>4.903089986991944</v>
      </c>
      <c r="H51" s="6">
        <v>1200</v>
      </c>
      <c r="I51" s="5">
        <f t="shared" si="36"/>
        <v>3.0791812460476247</v>
      </c>
      <c r="J51" s="6">
        <v>900</v>
      </c>
      <c r="K51" s="5">
        <f t="shared" si="43"/>
        <v>2.9542425094393248</v>
      </c>
      <c r="L51" s="6">
        <v>300</v>
      </c>
      <c r="M51" s="5">
        <f t="shared" si="44"/>
        <v>2.4771212547196626</v>
      </c>
      <c r="N51" s="5">
        <f t="shared" si="45"/>
        <v>212057.50414499998</v>
      </c>
      <c r="O51" s="5">
        <f t="shared" si="46"/>
        <v>5.326453645581866</v>
      </c>
      <c r="P51" s="6">
        <v>85</v>
      </c>
      <c r="Q51" s="5">
        <f t="shared" si="37"/>
        <v>1.9294189257142926</v>
      </c>
      <c r="R51" s="6">
        <v>85</v>
      </c>
      <c r="S51" s="5">
        <f t="shared" si="38"/>
        <v>1.9294189257142926</v>
      </c>
      <c r="T51" s="5">
        <f t="shared" si="39"/>
        <v>5674.5017312875</v>
      </c>
      <c r="U51" s="5">
        <f t="shared" si="40"/>
        <v>3.753927732851464</v>
      </c>
      <c r="V51" s="7">
        <v>350</v>
      </c>
      <c r="W51" s="5">
        <f t="shared" si="41"/>
        <v>2.5440680443502757</v>
      </c>
      <c r="X51" s="6">
        <v>260</v>
      </c>
      <c r="Y51" s="5">
        <f t="shared" si="42"/>
        <v>2.4149733479708178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2.75">
      <c r="A52" s="4" t="s">
        <v>127</v>
      </c>
      <c r="B52" s="4" t="s">
        <v>126</v>
      </c>
      <c r="C52" s="5">
        <v>177.3</v>
      </c>
      <c r="D52" s="5">
        <f t="shared" si="35"/>
        <v>2.2487087356009177</v>
      </c>
      <c r="E52" s="6">
        <v>67.4</v>
      </c>
      <c r="F52" s="6">
        <f t="shared" si="47"/>
        <v>67400</v>
      </c>
      <c r="G52" s="5">
        <f t="shared" si="48"/>
        <v>4.82865989653532</v>
      </c>
      <c r="H52" s="6">
        <v>1100</v>
      </c>
      <c r="I52" s="5">
        <f t="shared" si="36"/>
        <v>3.041392685158225</v>
      </c>
      <c r="J52" s="6">
        <v>790</v>
      </c>
      <c r="K52" s="5">
        <f t="shared" si="43"/>
        <v>2.8976270912904414</v>
      </c>
      <c r="L52" s="6">
        <v>680</v>
      </c>
      <c r="M52" s="5">
        <f t="shared" si="44"/>
        <v>2.832508912706236</v>
      </c>
      <c r="N52" s="5">
        <f t="shared" si="45"/>
        <v>421915.8934322</v>
      </c>
      <c r="O52" s="5">
        <f t="shared" si="46"/>
        <v>5.625225885419557</v>
      </c>
      <c r="P52" s="6">
        <v>230</v>
      </c>
      <c r="Q52" s="5">
        <f t="shared" si="37"/>
        <v>2.361727836017593</v>
      </c>
      <c r="R52" s="6">
        <v>230</v>
      </c>
      <c r="S52" s="5">
        <f t="shared" si="38"/>
        <v>2.361727836017593</v>
      </c>
      <c r="T52" s="5">
        <f t="shared" si="39"/>
        <v>41547.56284915</v>
      </c>
      <c r="U52" s="5">
        <f t="shared" si="40"/>
        <v>4.618545553458064</v>
      </c>
      <c r="V52" s="7">
        <v>140</v>
      </c>
      <c r="W52" s="5">
        <f t="shared" si="41"/>
        <v>2.146128035678238</v>
      </c>
      <c r="X52" s="6">
        <v>160</v>
      </c>
      <c r="Y52" s="5">
        <f t="shared" si="42"/>
        <v>2.2041199826559246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2.75">
      <c r="A53" s="4" t="s">
        <v>128</v>
      </c>
      <c r="B53" s="4" t="s">
        <v>126</v>
      </c>
      <c r="C53" s="5">
        <v>177.3</v>
      </c>
      <c r="D53" s="5">
        <f t="shared" si="35"/>
        <v>2.2487087356009177</v>
      </c>
      <c r="E53" s="6">
        <v>19.3</v>
      </c>
      <c r="F53" s="6">
        <f t="shared" si="47"/>
        <v>19300</v>
      </c>
      <c r="G53" s="5">
        <f t="shared" si="48"/>
        <v>4.285557309007774</v>
      </c>
      <c r="H53" s="6">
        <v>560</v>
      </c>
      <c r="I53" s="5">
        <f t="shared" si="36"/>
        <v>2.7481880270062002</v>
      </c>
      <c r="J53" s="6">
        <v>564</v>
      </c>
      <c r="K53" s="5">
        <f t="shared" si="43"/>
        <v>2.751279103983342</v>
      </c>
      <c r="L53" s="6">
        <v>410</v>
      </c>
      <c r="M53" s="5">
        <f t="shared" si="44"/>
        <v>2.6127838567197355</v>
      </c>
      <c r="N53" s="5">
        <f t="shared" si="45"/>
        <v>181615.47132774</v>
      </c>
      <c r="O53" s="5">
        <f t="shared" si="46"/>
        <v>5.259152842125956</v>
      </c>
      <c r="P53" s="6">
        <v>160</v>
      </c>
      <c r="Q53" s="5">
        <f t="shared" si="37"/>
        <v>2.2041199826559246</v>
      </c>
      <c r="R53" s="6">
        <v>160</v>
      </c>
      <c r="S53" s="5">
        <f t="shared" si="38"/>
        <v>2.2041199826559246</v>
      </c>
      <c r="T53" s="5">
        <f t="shared" si="39"/>
        <v>20106.1929856</v>
      </c>
      <c r="U53" s="5">
        <f t="shared" si="40"/>
        <v>4.303329846734728</v>
      </c>
      <c r="V53" s="7">
        <v>85</v>
      </c>
      <c r="W53" s="5">
        <f t="shared" si="41"/>
        <v>1.9294189257142926</v>
      </c>
      <c r="X53" s="6">
        <v>144</v>
      </c>
      <c r="Y53" s="5">
        <f t="shared" si="42"/>
        <v>2.1583624920952498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2.75">
      <c r="A54" s="4" t="s">
        <v>129</v>
      </c>
      <c r="B54" s="4" t="s">
        <v>126</v>
      </c>
      <c r="C54" s="5">
        <v>177.3</v>
      </c>
      <c r="D54" s="5">
        <f t="shared" si="35"/>
        <v>2.2487087356009177</v>
      </c>
      <c r="E54" s="6">
        <v>50</v>
      </c>
      <c r="F54" s="6">
        <f t="shared" si="47"/>
        <v>50000</v>
      </c>
      <c r="G54" s="5">
        <f t="shared" si="48"/>
        <v>4.698970004336019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>
        <v>100</v>
      </c>
      <c r="W54" s="5">
        <f t="shared" si="41"/>
        <v>2</v>
      </c>
      <c r="X54" s="6">
        <v>129</v>
      </c>
      <c r="Y54" s="5">
        <f t="shared" si="42"/>
        <v>2.110589710299249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2.75">
      <c r="A55" s="4" t="s">
        <v>130</v>
      </c>
      <c r="B55" s="4" t="s">
        <v>131</v>
      </c>
      <c r="C55" s="5">
        <v>132.2</v>
      </c>
      <c r="D55" s="5">
        <f t="shared" si="35"/>
        <v>2.1212314551496214</v>
      </c>
      <c r="E55" s="6">
        <v>7</v>
      </c>
      <c r="F55" s="6">
        <f t="shared" si="47"/>
        <v>7000</v>
      </c>
      <c r="G55" s="5">
        <f t="shared" si="48"/>
        <v>3.845098040014257</v>
      </c>
      <c r="H55" s="6">
        <v>750</v>
      </c>
      <c r="I55" s="5">
        <f>LOG10(H55)</f>
        <v>2.8750612633917</v>
      </c>
      <c r="J55" s="6">
        <v>900</v>
      </c>
      <c r="K55" s="5">
        <f aca="true" t="shared" si="49" ref="K55:K64">LOG10(J55)</f>
        <v>2.9542425094393248</v>
      </c>
      <c r="L55" s="6">
        <v>440</v>
      </c>
      <c r="M55" s="5">
        <f aca="true" t="shared" si="50" ref="M55:M64">LOG10(L55)</f>
        <v>2.6434526764861874</v>
      </c>
      <c r="N55" s="5">
        <f aca="true" t="shared" si="51" ref="N55:N64">(3.141592654*J55*L55)/4</f>
        <v>311017.672746</v>
      </c>
      <c r="O55" s="5">
        <f aca="true" t="shared" si="52" ref="O55:O64">LOG10(N55)</f>
        <v>5.4927850673483904</v>
      </c>
      <c r="P55" s="6">
        <v>120</v>
      </c>
      <c r="Q55" s="5">
        <f>LOG10(P55)</f>
        <v>2.0791812460476247</v>
      </c>
      <c r="R55" s="6">
        <v>120</v>
      </c>
      <c r="S55" s="5">
        <f>LOG10(R55)</f>
        <v>2.0791812460476247</v>
      </c>
      <c r="T55" s="5">
        <f>(3.141592654*P55*R55)/4</f>
        <v>11309.7335544</v>
      </c>
      <c r="U55" s="5">
        <f>LOG10(T55)</f>
        <v>4.0534523735181285</v>
      </c>
      <c r="V55" s="7">
        <v>15</v>
      </c>
      <c r="W55" s="5">
        <f t="shared" si="41"/>
        <v>1.1760912590556813</v>
      </c>
      <c r="X55" s="6">
        <v>310</v>
      </c>
      <c r="Y55" s="5">
        <f t="shared" si="42"/>
        <v>2.4913616938342726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2.75">
      <c r="A56" s="4" t="s">
        <v>132</v>
      </c>
      <c r="B56" s="4" t="s">
        <v>133</v>
      </c>
      <c r="C56" s="5">
        <v>69.9</v>
      </c>
      <c r="D56" s="5">
        <f t="shared" si="35"/>
        <v>1.8444771757456815</v>
      </c>
      <c r="E56" s="6">
        <v>130</v>
      </c>
      <c r="F56" s="6">
        <f t="shared" si="47"/>
        <v>130000</v>
      </c>
      <c r="G56" s="5">
        <f t="shared" si="48"/>
        <v>5.113943352306837</v>
      </c>
      <c r="H56" s="6">
        <v>3000</v>
      </c>
      <c r="I56" s="5">
        <f>LOG10(H56)</f>
        <v>3.4771212547196626</v>
      </c>
      <c r="J56" s="6">
        <v>350</v>
      </c>
      <c r="K56" s="5">
        <f t="shared" si="49"/>
        <v>2.5440680443502757</v>
      </c>
      <c r="L56" s="6">
        <v>230</v>
      </c>
      <c r="M56" s="5">
        <f t="shared" si="50"/>
        <v>2.361727836017593</v>
      </c>
      <c r="N56" s="5">
        <f t="shared" si="51"/>
        <v>63224.552161750005</v>
      </c>
      <c r="O56" s="5">
        <f t="shared" si="52"/>
        <v>4.800885761790747</v>
      </c>
      <c r="P56" s="6"/>
      <c r="Q56" s="6"/>
      <c r="R56" s="6"/>
      <c r="S56" s="6"/>
      <c r="T56" s="6"/>
      <c r="U56" s="6"/>
      <c r="V56" s="7"/>
      <c r="W56" s="7"/>
      <c r="X56" s="6">
        <v>105</v>
      </c>
      <c r="Y56" s="5">
        <f t="shared" si="42"/>
        <v>2.0211892990699383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2.75">
      <c r="A57" s="4" t="s">
        <v>134</v>
      </c>
      <c r="B57" s="4" t="s">
        <v>135</v>
      </c>
      <c r="C57" s="5">
        <v>86.5</v>
      </c>
      <c r="D57" s="5">
        <f t="shared" si="35"/>
        <v>1.9370161074648142</v>
      </c>
      <c r="E57" s="6">
        <v>60</v>
      </c>
      <c r="F57" s="6">
        <f t="shared" si="47"/>
        <v>60000</v>
      </c>
      <c r="G57" s="5">
        <f t="shared" si="48"/>
        <v>4.778151250383644</v>
      </c>
      <c r="H57" s="6">
        <v>800</v>
      </c>
      <c r="I57" s="5">
        <f>LOG10(H57)</f>
        <v>2.9030899869919438</v>
      </c>
      <c r="J57" s="6">
        <v>1200</v>
      </c>
      <c r="K57" s="5">
        <f t="shared" si="49"/>
        <v>3.0791812460476247</v>
      </c>
      <c r="L57" s="6">
        <v>500</v>
      </c>
      <c r="M57" s="5">
        <f t="shared" si="50"/>
        <v>2.6989700043360187</v>
      </c>
      <c r="N57" s="5">
        <f t="shared" si="51"/>
        <v>471238.89810000005</v>
      </c>
      <c r="O57" s="5">
        <f t="shared" si="52"/>
        <v>5.673241131806522</v>
      </c>
      <c r="P57" s="6">
        <v>325</v>
      </c>
      <c r="Q57" s="5">
        <f>LOG10(P57)</f>
        <v>2.5118833609788744</v>
      </c>
      <c r="R57" s="6">
        <v>325</v>
      </c>
      <c r="S57" s="5">
        <f>LOG10(R57)</f>
        <v>2.5118833609788744</v>
      </c>
      <c r="T57" s="5">
        <f>(3.141592654*P57*R57)/4</f>
        <v>82957.6810196875</v>
      </c>
      <c r="U57" s="5">
        <f>LOG10(T57)</f>
        <v>4.918856603380627</v>
      </c>
      <c r="V57" s="7">
        <v>120</v>
      </c>
      <c r="W57" s="5">
        <f>LOG10(V57)</f>
        <v>2.0791812460476247</v>
      </c>
      <c r="X57" s="6">
        <v>305</v>
      </c>
      <c r="Y57" s="5">
        <f t="shared" si="42"/>
        <v>2.484299839346786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2.75">
      <c r="A58" s="4" t="s">
        <v>136</v>
      </c>
      <c r="B58" s="4" t="s">
        <v>137</v>
      </c>
      <c r="C58" s="5">
        <v>32.5</v>
      </c>
      <c r="D58" s="5">
        <f t="shared" si="35"/>
        <v>1.5118833609788744</v>
      </c>
      <c r="E58" s="6">
        <v>2.1</v>
      </c>
      <c r="F58" s="6">
        <f t="shared" si="47"/>
        <v>2100</v>
      </c>
      <c r="G58" s="5">
        <f t="shared" si="48"/>
        <v>3.322219294733919</v>
      </c>
      <c r="J58" s="6">
        <v>439</v>
      </c>
      <c r="K58" s="5">
        <f t="shared" si="49"/>
        <v>2.6424645202421213</v>
      </c>
      <c r="L58" s="6">
        <v>205</v>
      </c>
      <c r="M58" s="5">
        <f t="shared" si="50"/>
        <v>2.311753861055754</v>
      </c>
      <c r="N58" s="5">
        <f t="shared" si="51"/>
        <v>70681.9077241825</v>
      </c>
      <c r="O58" s="5">
        <f t="shared" si="52"/>
        <v>4.849308262720754</v>
      </c>
      <c r="P58" s="6">
        <v>48</v>
      </c>
      <c r="Q58" s="5">
        <f>LOG10(P58)</f>
        <v>1.6812412373755872</v>
      </c>
      <c r="R58" s="6">
        <v>48</v>
      </c>
      <c r="S58" s="5">
        <f>LOG10(R58)</f>
        <v>1.6812412373755872</v>
      </c>
      <c r="T58" s="5">
        <f>(3.141592654*P58*R58)/4</f>
        <v>1809.557368704</v>
      </c>
      <c r="U58" s="5">
        <f>LOG10(T58)</f>
        <v>3.257572356174053</v>
      </c>
      <c r="V58" s="7"/>
      <c r="W58" s="7"/>
      <c r="X58" s="6">
        <v>195</v>
      </c>
      <c r="Y58" s="5">
        <f t="shared" si="42"/>
        <v>2.290034611362518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2.75">
      <c r="A59" s="4" t="s">
        <v>138</v>
      </c>
      <c r="B59" s="4" t="s">
        <v>139</v>
      </c>
      <c r="C59" s="5">
        <v>38.5</v>
      </c>
      <c r="D59" s="5">
        <f t="shared" si="35"/>
        <v>1.5854607295085006</v>
      </c>
      <c r="E59" s="6">
        <v>50</v>
      </c>
      <c r="F59" s="6">
        <f t="shared" si="47"/>
        <v>50000</v>
      </c>
      <c r="G59" s="5">
        <f t="shared" si="48"/>
        <v>4.698970004336019</v>
      </c>
      <c r="H59" s="6">
        <v>1560</v>
      </c>
      <c r="I59" s="5">
        <f>LOG10(H59)</f>
        <v>3.1931245983544616</v>
      </c>
      <c r="J59" s="6">
        <v>1800</v>
      </c>
      <c r="K59" s="5">
        <f t="shared" si="49"/>
        <v>3.255272505103306</v>
      </c>
      <c r="L59" s="6">
        <v>1520</v>
      </c>
      <c r="M59" s="5">
        <f t="shared" si="50"/>
        <v>3.1818435879447726</v>
      </c>
      <c r="N59" s="5">
        <f t="shared" si="51"/>
        <v>2148849.3753359998</v>
      </c>
      <c r="O59" s="5">
        <f t="shared" si="52"/>
        <v>6.332205974470957</v>
      </c>
      <c r="P59" s="6">
        <v>152</v>
      </c>
      <c r="Q59" s="5">
        <f>LOG10(P59)</f>
        <v>2.1818435879447726</v>
      </c>
      <c r="R59" s="6">
        <v>152</v>
      </c>
      <c r="S59" s="5">
        <f>LOG10(R59)</f>
        <v>2.1818435879447726</v>
      </c>
      <c r="T59" s="5">
        <f>(3.141592654*P59*R59)/4</f>
        <v>18145.839169504</v>
      </c>
      <c r="U59" s="5">
        <f>LOG10(T59)</f>
        <v>4.2587770573124235</v>
      </c>
      <c r="V59" s="7">
        <v>300</v>
      </c>
      <c r="W59" s="5">
        <f>LOG10(V59)</f>
        <v>2.4771212547196626</v>
      </c>
      <c r="X59" s="6">
        <v>176</v>
      </c>
      <c r="Y59" s="5">
        <f t="shared" si="42"/>
        <v>2.24551266781415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>
      <c r="A60" s="4" t="s">
        <v>140</v>
      </c>
      <c r="B60" s="4" t="s">
        <v>141</v>
      </c>
      <c r="C60" s="5">
        <v>79</v>
      </c>
      <c r="D60" s="5">
        <f t="shared" si="35"/>
        <v>1.8976270912904414</v>
      </c>
      <c r="E60" s="6">
        <v>4.79</v>
      </c>
      <c r="F60" s="6">
        <f t="shared" si="47"/>
        <v>4790</v>
      </c>
      <c r="G60" s="5">
        <f t="shared" si="48"/>
        <v>3.680335513414563</v>
      </c>
      <c r="H60" s="6">
        <v>460</v>
      </c>
      <c r="I60" s="5">
        <f>LOG10(H60)</f>
        <v>2.662757831681574</v>
      </c>
      <c r="J60" s="6">
        <v>485</v>
      </c>
      <c r="K60" s="5">
        <f t="shared" si="49"/>
        <v>2.6857417386022635</v>
      </c>
      <c r="L60" s="6">
        <v>179</v>
      </c>
      <c r="M60" s="5">
        <f t="shared" si="50"/>
        <v>2.2528530309798933</v>
      </c>
      <c r="N60" s="5">
        <f t="shared" si="51"/>
        <v>68184.34156425249</v>
      </c>
      <c r="O60" s="5">
        <f t="shared" si="52"/>
        <v>4.8336846510050355</v>
      </c>
      <c r="P60" s="6">
        <v>108</v>
      </c>
      <c r="Q60" s="5">
        <f>LOG10(P60)</f>
        <v>2.03342375548695</v>
      </c>
      <c r="R60" s="6">
        <v>108</v>
      </c>
      <c r="S60" s="5">
        <f>LOG10(R60)</f>
        <v>2.03342375548695</v>
      </c>
      <c r="T60" s="5">
        <f>(3.141592654*P60*R60)/4</f>
        <v>9160.884179064002</v>
      </c>
      <c r="U60" s="5">
        <f>LOG10(T60)</f>
        <v>3.961937392396778</v>
      </c>
      <c r="V60" s="7">
        <v>32</v>
      </c>
      <c r="W60" s="5">
        <f>LOG10(V60)</f>
        <v>1.505149978319906</v>
      </c>
      <c r="X60" s="6">
        <v>114</v>
      </c>
      <c r="Y60" s="5">
        <f t="shared" si="42"/>
        <v>2.0569048513364727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>
      <c r="A61" s="4" t="s">
        <v>142</v>
      </c>
      <c r="B61" s="4" t="s">
        <v>141</v>
      </c>
      <c r="C61" s="5">
        <v>79</v>
      </c>
      <c r="D61" s="5">
        <f t="shared" si="35"/>
        <v>1.8976270912904414</v>
      </c>
      <c r="E61" s="6">
        <v>110</v>
      </c>
      <c r="F61" s="6">
        <f t="shared" si="47"/>
        <v>110000</v>
      </c>
      <c r="G61" s="5">
        <f t="shared" si="48"/>
        <v>5.041392685158225</v>
      </c>
      <c r="H61" s="6">
        <v>1360</v>
      </c>
      <c r="I61" s="5">
        <f>LOG10(H61)</f>
        <v>3.1335389083702174</v>
      </c>
      <c r="J61" s="6">
        <v>2240</v>
      </c>
      <c r="K61" s="5">
        <f t="shared" si="49"/>
        <v>3.3502480183341627</v>
      </c>
      <c r="L61" s="6">
        <v>740</v>
      </c>
      <c r="M61" s="5">
        <f t="shared" si="50"/>
        <v>2.8692317197309762</v>
      </c>
      <c r="N61" s="5">
        <f t="shared" si="51"/>
        <v>1301875.9958176</v>
      </c>
      <c r="O61" s="5">
        <f t="shared" si="52"/>
        <v>6.114569619488018</v>
      </c>
      <c r="P61" s="6"/>
      <c r="Q61" s="6"/>
      <c r="R61" s="6"/>
      <c r="S61" s="6"/>
      <c r="T61" s="6"/>
      <c r="U61" s="6"/>
      <c r="V61" s="7">
        <v>325</v>
      </c>
      <c r="W61" s="5">
        <f>LOG10(V61)</f>
        <v>2.5118833609788744</v>
      </c>
      <c r="X61" s="6">
        <v>260</v>
      </c>
      <c r="Y61" s="5">
        <f t="shared" si="42"/>
        <v>2.4149733479708178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7" ht="12.75">
      <c r="A62" s="4" t="s">
        <v>143</v>
      </c>
      <c r="B62" s="4" t="s">
        <v>141</v>
      </c>
      <c r="C62" s="5">
        <v>79</v>
      </c>
      <c r="D62" s="5">
        <f t="shared" si="35"/>
        <v>1.8976270912904414</v>
      </c>
      <c r="E62" s="6">
        <v>220</v>
      </c>
      <c r="F62" s="6">
        <f t="shared" si="47"/>
        <v>220000</v>
      </c>
      <c r="G62" s="5">
        <f t="shared" si="48"/>
        <v>5.342422680822207</v>
      </c>
      <c r="J62" s="6">
        <v>2140</v>
      </c>
      <c r="K62" s="5">
        <f t="shared" si="49"/>
        <v>3.330413773349191</v>
      </c>
      <c r="L62" s="6">
        <v>1680</v>
      </c>
      <c r="M62" s="5">
        <f t="shared" si="50"/>
        <v>3.225309281725863</v>
      </c>
      <c r="N62" s="5">
        <f t="shared" si="51"/>
        <v>2823663.4774152</v>
      </c>
      <c r="O62" s="5">
        <f t="shared" si="52"/>
        <v>6.4508129364979325</v>
      </c>
      <c r="P62" s="6"/>
      <c r="Q62" s="6"/>
      <c r="R62" s="6"/>
      <c r="S62" s="6"/>
      <c r="T62" s="6"/>
      <c r="U62" s="6"/>
      <c r="X62" s="6">
        <v>220</v>
      </c>
      <c r="Y62" s="5">
        <f t="shared" si="42"/>
        <v>2.342422680822206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9" ht="12.75">
      <c r="A63" s="4" t="s">
        <v>144</v>
      </c>
      <c r="B63" s="4" t="s">
        <v>145</v>
      </c>
      <c r="C63" s="5">
        <v>61</v>
      </c>
      <c r="D63" s="5">
        <f t="shared" si="35"/>
        <v>1.7853298350107671</v>
      </c>
      <c r="E63" s="6">
        <v>224</v>
      </c>
      <c r="F63" s="6">
        <f t="shared" si="47"/>
        <v>224000</v>
      </c>
      <c r="G63" s="5">
        <f t="shared" si="48"/>
        <v>5.350248018334163</v>
      </c>
      <c r="H63" s="6">
        <v>1610</v>
      </c>
      <c r="I63" s="5">
        <f>LOG10(H63)</f>
        <v>3.2068258760318495</v>
      </c>
      <c r="J63" s="6">
        <v>866</v>
      </c>
      <c r="K63" s="5">
        <f t="shared" si="49"/>
        <v>2.937517892017347</v>
      </c>
      <c r="L63" s="6">
        <v>397</v>
      </c>
      <c r="M63" s="5">
        <f t="shared" si="50"/>
        <v>2.598790506763115</v>
      </c>
      <c r="N63" s="5">
        <f t="shared" si="51"/>
        <v>270021.459407627</v>
      </c>
      <c r="O63" s="5">
        <f t="shared" si="52"/>
        <v>5.43139828020334</v>
      </c>
      <c r="P63" s="6">
        <v>86</v>
      </c>
      <c r="Q63" s="5">
        <f>LOG10(P63)</f>
        <v>1.9344984512435677</v>
      </c>
      <c r="R63" s="6">
        <v>86</v>
      </c>
      <c r="S63" s="5">
        <f>LOG10(R63)</f>
        <v>1.9344984512435677</v>
      </c>
      <c r="T63" s="5">
        <f>(3.141592654*P63*R63)/4</f>
        <v>5808.804817246</v>
      </c>
      <c r="U63" s="5">
        <f>LOG10(T63)</f>
        <v>3.764086783910014</v>
      </c>
      <c r="V63" s="7">
        <v>500</v>
      </c>
      <c r="W63" s="5">
        <f>LOG10(V63)</f>
        <v>2.6989700043360187</v>
      </c>
      <c r="X63" s="6">
        <v>216</v>
      </c>
      <c r="Y63" s="5">
        <f t="shared" si="42"/>
        <v>2.3344537511509307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2.75">
      <c r="A64" s="4" t="s">
        <v>146</v>
      </c>
      <c r="B64" s="4" t="s">
        <v>145</v>
      </c>
      <c r="C64" s="5">
        <v>61</v>
      </c>
      <c r="D64" s="5">
        <f t="shared" si="35"/>
        <v>1.7853298350107671</v>
      </c>
      <c r="E64" s="6">
        <v>24.6</v>
      </c>
      <c r="F64" s="6">
        <f t="shared" si="47"/>
        <v>24600</v>
      </c>
      <c r="G64" s="5">
        <f t="shared" si="48"/>
        <v>4.390935107103379</v>
      </c>
      <c r="H64" s="6">
        <v>550</v>
      </c>
      <c r="I64" s="5">
        <f>LOG10(H64)</f>
        <v>2.7403626894942437</v>
      </c>
      <c r="J64" s="6">
        <v>768</v>
      </c>
      <c r="K64" s="5">
        <f t="shared" si="49"/>
        <v>2.885361220031512</v>
      </c>
      <c r="L64" s="6">
        <v>344</v>
      </c>
      <c r="M64" s="5">
        <f t="shared" si="50"/>
        <v>2.53655844257153</v>
      </c>
      <c r="N64" s="5">
        <f t="shared" si="51"/>
        <v>207495.91161139202</v>
      </c>
      <c r="O64" s="5">
        <f t="shared" si="52"/>
        <v>5.317009544025921</v>
      </c>
      <c r="P64" s="6">
        <v>80</v>
      </c>
      <c r="Q64" s="5">
        <f>LOG10(P64)</f>
        <v>1.9030899869919435</v>
      </c>
      <c r="R64" s="6">
        <v>50</v>
      </c>
      <c r="S64" s="5">
        <f>LOG10(R64)</f>
        <v>1.6989700043360187</v>
      </c>
      <c r="T64" s="5">
        <f>(3.141592654*P64*R64)/4</f>
        <v>3141.592654</v>
      </c>
      <c r="U64" s="5">
        <f>LOG10(T64)</f>
        <v>3.4971498727508408</v>
      </c>
      <c r="V64" s="7">
        <v>165</v>
      </c>
      <c r="W64" s="5">
        <f>LOG10(V64)</f>
        <v>2.2174839442139063</v>
      </c>
      <c r="X64" s="6">
        <v>247.5</v>
      </c>
      <c r="Y64" s="5">
        <f t="shared" si="42"/>
        <v>2.3935752032695876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2.75">
      <c r="A65" s="4" t="s">
        <v>147</v>
      </c>
      <c r="B65" s="4" t="s">
        <v>148</v>
      </c>
      <c r="C65" s="5">
        <v>56.6</v>
      </c>
      <c r="D65" s="5">
        <f t="shared" si="35"/>
        <v>1.7528164311882715</v>
      </c>
      <c r="E65" s="6">
        <v>282</v>
      </c>
      <c r="F65" s="6">
        <f t="shared" si="47"/>
        <v>282000</v>
      </c>
      <c r="G65" s="5">
        <f t="shared" si="48"/>
        <v>5.450249108319361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"/>
      <c r="W65" s="7"/>
      <c r="X65" s="6">
        <v>290</v>
      </c>
      <c r="Y65" s="5">
        <f t="shared" si="42"/>
        <v>2.462397997898956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2.75">
      <c r="A66" s="4" t="s">
        <v>149</v>
      </c>
      <c r="B66" s="4" t="s">
        <v>150</v>
      </c>
      <c r="C66" s="5">
        <v>35</v>
      </c>
      <c r="D66" s="5">
        <f t="shared" si="35"/>
        <v>1.5440680443502757</v>
      </c>
      <c r="E66" s="6">
        <v>44.9</v>
      </c>
      <c r="F66" s="6">
        <f t="shared" si="47"/>
        <v>44900</v>
      </c>
      <c r="G66" s="5">
        <f t="shared" si="48"/>
        <v>4.652246341003323</v>
      </c>
      <c r="H66" s="6">
        <v>720</v>
      </c>
      <c r="I66" s="5">
        <f aca="true" t="shared" si="53" ref="I66:I77">LOG10(H66)</f>
        <v>2.8573324964312685</v>
      </c>
      <c r="J66" s="6">
        <v>888</v>
      </c>
      <c r="K66" s="5">
        <f>LOG10(J66)</f>
        <v>2.948412965778601</v>
      </c>
      <c r="L66" s="6">
        <v>432</v>
      </c>
      <c r="M66" s="5">
        <f>LOG10(L66)</f>
        <v>2.635483746814912</v>
      </c>
      <c r="N66" s="5">
        <f>(3.141592654*J66*L66)/4</f>
        <v>301291.301889216</v>
      </c>
      <c r="O66" s="5">
        <f>LOG10(N66)</f>
        <v>5.4789865940163915</v>
      </c>
      <c r="P66" s="6">
        <v>90</v>
      </c>
      <c r="Q66" s="5">
        <f>LOG10(P66)</f>
        <v>1.954242509439325</v>
      </c>
      <c r="R66" s="6">
        <v>109</v>
      </c>
      <c r="S66" s="5">
        <f>LOG10(R66)</f>
        <v>2.037426497940624</v>
      </c>
      <c r="T66" s="5">
        <f>(3.141592654*P66*R66)/4</f>
        <v>7704.755983935</v>
      </c>
      <c r="U66" s="5">
        <f>LOG10(T66)</f>
        <v>3.886758888802827</v>
      </c>
      <c r="V66" s="7">
        <v>215</v>
      </c>
      <c r="W66" s="5">
        <f>LOG10(V66)</f>
        <v>2.3324384599156054</v>
      </c>
      <c r="X66" s="6">
        <v>234</v>
      </c>
      <c r="Y66" s="5">
        <f t="shared" si="42"/>
        <v>2.369215857410143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2.75">
      <c r="A67" s="4" t="s">
        <v>151</v>
      </c>
      <c r="B67" s="4" t="s">
        <v>152</v>
      </c>
      <c r="C67" s="5">
        <v>82.5</v>
      </c>
      <c r="D67" s="5">
        <f t="shared" si="35"/>
        <v>1.916453948549925</v>
      </c>
      <c r="E67" s="6">
        <v>340</v>
      </c>
      <c r="F67" s="6">
        <f t="shared" si="47"/>
        <v>340000</v>
      </c>
      <c r="G67" s="5">
        <f t="shared" si="48"/>
        <v>5.531478917042255</v>
      </c>
      <c r="H67" s="6">
        <v>2000</v>
      </c>
      <c r="I67" s="5">
        <f t="shared" si="53"/>
        <v>3.3010299956639813</v>
      </c>
      <c r="J67" s="6">
        <v>1200</v>
      </c>
      <c r="K67" s="5">
        <f>LOG10(J67)</f>
        <v>3.0791812460476247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7"/>
      <c r="W67" s="7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2.75">
      <c r="A68" s="4" t="s">
        <v>153</v>
      </c>
      <c r="B68" s="4" t="s">
        <v>154</v>
      </c>
      <c r="C68" s="5">
        <v>132.6</v>
      </c>
      <c r="D68" s="5">
        <f t="shared" si="35"/>
        <v>2.1225435240687545</v>
      </c>
      <c r="E68" s="6">
        <v>90</v>
      </c>
      <c r="F68" s="6">
        <f t="shared" si="47"/>
        <v>90000</v>
      </c>
      <c r="G68" s="5">
        <f t="shared" si="48"/>
        <v>4.954242509439325</v>
      </c>
      <c r="H68" s="6">
        <v>1643</v>
      </c>
      <c r="I68" s="5">
        <f t="shared" si="53"/>
        <v>3.215637563435062</v>
      </c>
      <c r="J68" s="6">
        <v>1050</v>
      </c>
      <c r="K68" s="5">
        <f>LOG10(J68)</f>
        <v>3.0211892990699383</v>
      </c>
      <c r="L68" s="6">
        <v>370</v>
      </c>
      <c r="M68" s="5">
        <f aca="true" t="shared" si="54" ref="M68:M77">LOG10(L68)</f>
        <v>2.568201724066995</v>
      </c>
      <c r="N68" s="5">
        <f>(3.141592654*J68*L68)/4</f>
        <v>305127.18651975004</v>
      </c>
      <c r="O68" s="5">
        <f>LOG10(N68)</f>
        <v>5.4844809045598115</v>
      </c>
      <c r="P68" s="6">
        <v>114</v>
      </c>
      <c r="Q68" s="5">
        <f aca="true" t="shared" si="55" ref="Q68:Q76">LOG10(P68)</f>
        <v>2.0569048513364727</v>
      </c>
      <c r="R68" s="6">
        <v>114</v>
      </c>
      <c r="S68" s="5">
        <f aca="true" t="shared" si="56" ref="S68:S76">LOG10(R68)</f>
        <v>2.0569048513364727</v>
      </c>
      <c r="T68" s="5">
        <f aca="true" t="shared" si="57" ref="T68:T76">(3.141592654*P68*R68)/4</f>
        <v>10207.034532846</v>
      </c>
      <c r="U68" s="5">
        <f aca="true" t="shared" si="58" ref="U68:U76">LOG10(T68)</f>
        <v>4.008899584095824</v>
      </c>
      <c r="V68" s="7"/>
      <c r="W68" s="7"/>
      <c r="X68" s="6">
        <v>228</v>
      </c>
      <c r="Y68" s="5">
        <f aca="true" t="shared" si="59" ref="Y68:Y77">LOG10(X68)</f>
        <v>2.357934847000454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2.75">
      <c r="A69" s="4" t="s">
        <v>155</v>
      </c>
      <c r="B69" s="4" t="s">
        <v>156</v>
      </c>
      <c r="C69" s="5">
        <v>186</v>
      </c>
      <c r="D69" s="5">
        <f t="shared" si="35"/>
        <v>2.2695129442179165</v>
      </c>
      <c r="E69" s="6">
        <v>9.3</v>
      </c>
      <c r="F69" s="6">
        <f t="shared" si="47"/>
        <v>9300</v>
      </c>
      <c r="G69" s="5">
        <f t="shared" si="48"/>
        <v>3.9684829485539352</v>
      </c>
      <c r="H69" s="6">
        <v>340</v>
      </c>
      <c r="I69" s="5">
        <f t="shared" si="53"/>
        <v>2.531478917042255</v>
      </c>
      <c r="J69" s="6">
        <v>432</v>
      </c>
      <c r="K69" s="5">
        <f>LOG10(J69)</f>
        <v>2.635483746814912</v>
      </c>
      <c r="L69" s="6">
        <v>185</v>
      </c>
      <c r="M69" s="5">
        <f t="shared" si="54"/>
        <v>2.2671717284030137</v>
      </c>
      <c r="N69" s="5">
        <f>(3.141592654*J69*L69)/4</f>
        <v>62769.021226920006</v>
      </c>
      <c r="O69" s="5">
        <f>LOG10(N69)</f>
        <v>4.797745356640805</v>
      </c>
      <c r="P69" s="6">
        <v>62</v>
      </c>
      <c r="Q69" s="5">
        <f t="shared" si="55"/>
        <v>1.792391689498254</v>
      </c>
      <c r="R69" s="6">
        <v>62</v>
      </c>
      <c r="S69" s="5">
        <f t="shared" si="56"/>
        <v>1.792391689498254</v>
      </c>
      <c r="T69" s="5">
        <f t="shared" si="57"/>
        <v>3019.0705404940004</v>
      </c>
      <c r="U69" s="5">
        <f t="shared" si="58"/>
        <v>3.4798732604193865</v>
      </c>
      <c r="V69" s="7">
        <v>26</v>
      </c>
      <c r="W69" s="5">
        <f aca="true" t="shared" si="60" ref="W69:W87">LOG10(V69)</f>
        <v>1.414973347970818</v>
      </c>
      <c r="X69" s="6">
        <v>157</v>
      </c>
      <c r="Y69" s="5">
        <f t="shared" si="59"/>
        <v>2.1958996524092336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2.75">
      <c r="A70" s="4" t="s">
        <v>157</v>
      </c>
      <c r="B70" s="4" t="s">
        <v>156</v>
      </c>
      <c r="C70" s="5">
        <v>186</v>
      </c>
      <c r="D70" s="5">
        <f t="shared" si="35"/>
        <v>2.2695129442179165</v>
      </c>
      <c r="E70" s="6">
        <v>5.5</v>
      </c>
      <c r="F70" s="6">
        <f t="shared" si="47"/>
        <v>5500</v>
      </c>
      <c r="G70" s="5">
        <f t="shared" si="48"/>
        <v>3.7403626894942437</v>
      </c>
      <c r="H70" s="6">
        <v>360</v>
      </c>
      <c r="I70" s="5">
        <f t="shared" si="53"/>
        <v>2.5563025007672873</v>
      </c>
      <c r="J70" s="6">
        <v>429</v>
      </c>
      <c r="K70" s="5">
        <f>LOG10(J70)</f>
        <v>2.6324572921847245</v>
      </c>
      <c r="L70" s="6">
        <v>167</v>
      </c>
      <c r="M70" s="5">
        <f t="shared" si="54"/>
        <v>2.2227164711475833</v>
      </c>
      <c r="N70" s="5">
        <f>(3.141592654*J70*L70)/4</f>
        <v>56268.280627630505</v>
      </c>
      <c r="O70" s="5">
        <f>LOG10(N70)</f>
        <v>4.7502636447551865</v>
      </c>
      <c r="P70" s="6">
        <v>62</v>
      </c>
      <c r="Q70" s="5">
        <f t="shared" si="55"/>
        <v>1.792391689498254</v>
      </c>
      <c r="R70" s="6">
        <v>62</v>
      </c>
      <c r="S70" s="5">
        <f t="shared" si="56"/>
        <v>1.792391689498254</v>
      </c>
      <c r="T70" s="5">
        <f t="shared" si="57"/>
        <v>3019.0705404940004</v>
      </c>
      <c r="U70" s="5">
        <f t="shared" si="58"/>
        <v>3.4798732604193865</v>
      </c>
      <c r="V70" s="7">
        <v>18</v>
      </c>
      <c r="W70" s="5">
        <f t="shared" si="60"/>
        <v>1.255272505103306</v>
      </c>
      <c r="X70" s="6">
        <v>178</v>
      </c>
      <c r="Y70" s="5">
        <f t="shared" si="59"/>
        <v>2.250420002308894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2.75">
      <c r="A71" s="4" t="s">
        <v>158</v>
      </c>
      <c r="B71" s="4" t="s">
        <v>159</v>
      </c>
      <c r="C71" s="5">
        <v>111.3</v>
      </c>
      <c r="D71" s="5">
        <f t="shared" si="35"/>
        <v>2.0464951643347082</v>
      </c>
      <c r="E71" s="6">
        <v>3.5</v>
      </c>
      <c r="F71" s="6">
        <f t="shared" si="47"/>
        <v>3500</v>
      </c>
      <c r="G71" s="5">
        <f t="shared" si="48"/>
        <v>3.5440680443502757</v>
      </c>
      <c r="H71" s="6">
        <v>170</v>
      </c>
      <c r="I71" s="5">
        <f t="shared" si="53"/>
        <v>2.230448921378274</v>
      </c>
      <c r="J71" s="6"/>
      <c r="K71" s="6"/>
      <c r="L71" s="6">
        <v>140</v>
      </c>
      <c r="M71" s="5">
        <f t="shared" si="54"/>
        <v>2.146128035678238</v>
      </c>
      <c r="N71" s="5"/>
      <c r="O71" s="5"/>
      <c r="P71" s="6">
        <v>35</v>
      </c>
      <c r="Q71" s="5">
        <f t="shared" si="55"/>
        <v>1.5440680443502757</v>
      </c>
      <c r="R71" s="6">
        <v>45</v>
      </c>
      <c r="S71" s="5">
        <f t="shared" si="56"/>
        <v>1.6532125137753437</v>
      </c>
      <c r="T71" s="5">
        <f t="shared" si="57"/>
        <v>1237.0021075125</v>
      </c>
      <c r="U71" s="5">
        <f t="shared" si="58"/>
        <v>3.092370439548498</v>
      </c>
      <c r="V71" s="7">
        <v>17</v>
      </c>
      <c r="W71" s="5">
        <f t="shared" si="60"/>
        <v>1.2304489213782739</v>
      </c>
      <c r="X71" s="6">
        <v>133</v>
      </c>
      <c r="Y71" s="5">
        <f t="shared" si="59"/>
        <v>2.123851640967086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2.75">
      <c r="A72" s="4" t="s">
        <v>160</v>
      </c>
      <c r="B72" s="4" t="s">
        <v>159</v>
      </c>
      <c r="C72" s="5">
        <v>111.3</v>
      </c>
      <c r="D72" s="5">
        <f t="shared" si="35"/>
        <v>2.0464951643347082</v>
      </c>
      <c r="E72" s="6">
        <v>1.4</v>
      </c>
      <c r="F72" s="6">
        <f t="shared" si="47"/>
        <v>1400</v>
      </c>
      <c r="G72" s="5">
        <f t="shared" si="48"/>
        <v>3.146128035678238</v>
      </c>
      <c r="H72" s="6">
        <v>180</v>
      </c>
      <c r="I72" s="5">
        <f t="shared" si="53"/>
        <v>2.255272505103306</v>
      </c>
      <c r="J72" s="6"/>
      <c r="K72" s="6"/>
      <c r="L72" s="6">
        <v>130</v>
      </c>
      <c r="M72" s="5">
        <f t="shared" si="54"/>
        <v>2.113943352306837</v>
      </c>
      <c r="N72" s="5"/>
      <c r="O72" s="5"/>
      <c r="P72" s="6">
        <v>35</v>
      </c>
      <c r="Q72" s="5">
        <f t="shared" si="55"/>
        <v>1.5440680443502757</v>
      </c>
      <c r="R72" s="6">
        <v>35</v>
      </c>
      <c r="S72" s="5">
        <f t="shared" si="56"/>
        <v>1.5440680443502757</v>
      </c>
      <c r="T72" s="5">
        <f t="shared" si="57"/>
        <v>962.1127502875001</v>
      </c>
      <c r="U72" s="5">
        <f t="shared" si="58"/>
        <v>2.98322597012343</v>
      </c>
      <c r="V72" s="7">
        <v>7</v>
      </c>
      <c r="W72" s="5">
        <f t="shared" si="60"/>
        <v>0.8450980400142568</v>
      </c>
      <c r="X72" s="6">
        <v>98</v>
      </c>
      <c r="Y72" s="5">
        <f t="shared" si="59"/>
        <v>1.9912260756924949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2.75">
      <c r="A73" s="4" t="s">
        <v>161</v>
      </c>
      <c r="B73" s="4" t="s">
        <v>159</v>
      </c>
      <c r="C73" s="5">
        <v>111.3</v>
      </c>
      <c r="D73" s="5">
        <f t="shared" si="35"/>
        <v>2.0464951643347082</v>
      </c>
      <c r="E73" s="6">
        <v>2.8</v>
      </c>
      <c r="F73" s="6">
        <f t="shared" si="47"/>
        <v>2800</v>
      </c>
      <c r="G73" s="5">
        <f t="shared" si="48"/>
        <v>3.4471580313422194</v>
      </c>
      <c r="H73" s="6">
        <v>210</v>
      </c>
      <c r="I73" s="5">
        <f t="shared" si="53"/>
        <v>2.322219294733919</v>
      </c>
      <c r="J73" s="6"/>
      <c r="K73" s="6"/>
      <c r="L73" s="6">
        <v>125</v>
      </c>
      <c r="M73" s="5">
        <f t="shared" si="54"/>
        <v>2.0969100130080562</v>
      </c>
      <c r="N73" s="5"/>
      <c r="O73" s="5"/>
      <c r="P73" s="6">
        <v>32</v>
      </c>
      <c r="Q73" s="5">
        <f t="shared" si="55"/>
        <v>1.505149978319906</v>
      </c>
      <c r="R73" s="6">
        <v>37</v>
      </c>
      <c r="S73" s="5">
        <f t="shared" si="56"/>
        <v>1.568201724066995</v>
      </c>
      <c r="T73" s="5">
        <f t="shared" si="57"/>
        <v>929.911425584</v>
      </c>
      <c r="U73" s="5">
        <f t="shared" si="58"/>
        <v>2.9684415838097795</v>
      </c>
      <c r="V73" s="7">
        <v>8</v>
      </c>
      <c r="W73" s="5">
        <f t="shared" si="60"/>
        <v>0.9030899869919435</v>
      </c>
      <c r="X73" s="6">
        <v>105</v>
      </c>
      <c r="Y73" s="5">
        <f t="shared" si="59"/>
        <v>2.0211892990699383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2.75">
      <c r="A74" s="4" t="s">
        <v>162</v>
      </c>
      <c r="B74" s="4" t="s">
        <v>159</v>
      </c>
      <c r="C74" s="5">
        <v>111.3</v>
      </c>
      <c r="D74" s="5">
        <f t="shared" si="35"/>
        <v>2.0464951643347082</v>
      </c>
      <c r="E74" s="6">
        <v>2.05</v>
      </c>
      <c r="F74" s="6">
        <f t="shared" si="47"/>
        <v>2050</v>
      </c>
      <c r="G74" s="5">
        <f t="shared" si="48"/>
        <v>3.311753861055754</v>
      </c>
      <c r="H74" s="6">
        <v>180</v>
      </c>
      <c r="I74" s="5">
        <f t="shared" si="53"/>
        <v>2.255272505103306</v>
      </c>
      <c r="J74" s="6"/>
      <c r="K74" s="6"/>
      <c r="L74" s="6">
        <v>95</v>
      </c>
      <c r="M74" s="5">
        <f t="shared" si="54"/>
        <v>1.9777236052888478</v>
      </c>
      <c r="N74" s="5"/>
      <c r="O74" s="5"/>
      <c r="P74" s="6">
        <v>20</v>
      </c>
      <c r="Q74" s="5">
        <f t="shared" si="55"/>
        <v>1.3010299956639813</v>
      </c>
      <c r="R74" s="6">
        <v>32</v>
      </c>
      <c r="S74" s="5">
        <f t="shared" si="56"/>
        <v>1.505149978319906</v>
      </c>
      <c r="T74" s="5">
        <f t="shared" si="57"/>
        <v>502.65482464</v>
      </c>
      <c r="U74" s="5">
        <f t="shared" si="58"/>
        <v>2.701269855406766</v>
      </c>
      <c r="V74" s="7">
        <v>8</v>
      </c>
      <c r="W74" s="5">
        <f t="shared" si="60"/>
        <v>0.9030899869919435</v>
      </c>
      <c r="X74" s="6">
        <v>100</v>
      </c>
      <c r="Y74" s="5">
        <f t="shared" si="59"/>
        <v>2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2.75">
      <c r="A75" s="4" t="s">
        <v>163</v>
      </c>
      <c r="B75" s="4" t="s">
        <v>159</v>
      </c>
      <c r="C75" s="5">
        <v>111.3</v>
      </c>
      <c r="D75" s="5">
        <f t="shared" si="35"/>
        <v>2.0464951643347082</v>
      </c>
      <c r="E75" s="6">
        <v>3.8</v>
      </c>
      <c r="F75" s="6">
        <f t="shared" si="47"/>
        <v>3800</v>
      </c>
      <c r="G75" s="5">
        <f t="shared" si="48"/>
        <v>3.57978359661681</v>
      </c>
      <c r="H75" s="6">
        <v>145</v>
      </c>
      <c r="I75" s="5">
        <f t="shared" si="53"/>
        <v>2.161368002234975</v>
      </c>
      <c r="J75" s="6"/>
      <c r="K75" s="6"/>
      <c r="L75" s="6">
        <v>165</v>
      </c>
      <c r="M75" s="5">
        <f t="shared" si="54"/>
        <v>2.2174839442139063</v>
      </c>
      <c r="N75" s="5"/>
      <c r="O75" s="5"/>
      <c r="P75" s="6">
        <v>22</v>
      </c>
      <c r="Q75" s="5">
        <f t="shared" si="55"/>
        <v>1.3424226808222062</v>
      </c>
      <c r="R75" s="6">
        <v>45</v>
      </c>
      <c r="S75" s="5">
        <f t="shared" si="56"/>
        <v>1.6532125137753437</v>
      </c>
      <c r="T75" s="5">
        <f t="shared" si="57"/>
        <v>777.544181865</v>
      </c>
      <c r="U75" s="5">
        <f t="shared" si="58"/>
        <v>2.8907250760204284</v>
      </c>
      <c r="V75" s="7">
        <v>36</v>
      </c>
      <c r="W75" s="5">
        <f t="shared" si="60"/>
        <v>1.5563025007672873</v>
      </c>
      <c r="X75" s="6">
        <v>127</v>
      </c>
      <c r="Y75" s="5">
        <f t="shared" si="59"/>
        <v>2.103803720955957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2.75">
      <c r="A76" s="4" t="s">
        <v>164</v>
      </c>
      <c r="B76" s="4" t="s">
        <v>165</v>
      </c>
      <c r="C76" s="5">
        <v>200</v>
      </c>
      <c r="D76" s="5">
        <f t="shared" si="35"/>
        <v>2.3010299956639813</v>
      </c>
      <c r="E76" s="6">
        <v>102</v>
      </c>
      <c r="F76" s="6">
        <f t="shared" si="47"/>
        <v>102000</v>
      </c>
      <c r="G76" s="5">
        <f t="shared" si="48"/>
        <v>5.008600171761918</v>
      </c>
      <c r="H76" s="6">
        <v>1525</v>
      </c>
      <c r="I76" s="5">
        <f t="shared" si="53"/>
        <v>3.1832698436828046</v>
      </c>
      <c r="J76" s="6">
        <v>1000</v>
      </c>
      <c r="K76" s="5">
        <f>LOG10(J76)</f>
        <v>3</v>
      </c>
      <c r="L76" s="6">
        <v>400</v>
      </c>
      <c r="M76" s="5">
        <f t="shared" si="54"/>
        <v>2.6020599913279625</v>
      </c>
      <c r="N76" s="5">
        <f>(3.141592654*J76*L76)/4</f>
        <v>314159.26540000003</v>
      </c>
      <c r="O76" s="5">
        <f>LOG10(N76)</f>
        <v>5.497149872750841</v>
      </c>
      <c r="P76" s="6">
        <v>85</v>
      </c>
      <c r="Q76" s="5">
        <f t="shared" si="55"/>
        <v>1.9294189257142926</v>
      </c>
      <c r="R76" s="6">
        <v>85</v>
      </c>
      <c r="S76" s="5">
        <f t="shared" si="56"/>
        <v>1.9294189257142926</v>
      </c>
      <c r="T76" s="5">
        <f t="shared" si="57"/>
        <v>5674.5017312875</v>
      </c>
      <c r="U76" s="5">
        <f t="shared" si="58"/>
        <v>3.753927732851464</v>
      </c>
      <c r="V76" s="7">
        <v>1100</v>
      </c>
      <c r="W76" s="5">
        <f t="shared" si="60"/>
        <v>3.041392685158225</v>
      </c>
      <c r="X76" s="6">
        <v>155</v>
      </c>
      <c r="Y76" s="5">
        <f t="shared" si="59"/>
        <v>2.1903316981702914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2.75">
      <c r="A77" s="4" t="s">
        <v>166</v>
      </c>
      <c r="B77" s="4" t="s">
        <v>165</v>
      </c>
      <c r="C77" s="5">
        <v>200</v>
      </c>
      <c r="D77" s="5">
        <f t="shared" si="35"/>
        <v>2.3010299956639813</v>
      </c>
      <c r="E77" s="6">
        <v>75.2</v>
      </c>
      <c r="F77" s="6">
        <f t="shared" si="47"/>
        <v>75200</v>
      </c>
      <c r="G77" s="5">
        <f t="shared" si="48"/>
        <v>4.876217840591642</v>
      </c>
      <c r="H77" s="6">
        <v>610</v>
      </c>
      <c r="I77" s="5">
        <f t="shared" si="53"/>
        <v>2.785329835010767</v>
      </c>
      <c r="J77" s="6">
        <v>1360</v>
      </c>
      <c r="K77" s="5">
        <f>LOG10(J77)</f>
        <v>3.1335389083702174</v>
      </c>
      <c r="L77" s="6">
        <v>240</v>
      </c>
      <c r="M77" s="5">
        <f t="shared" si="54"/>
        <v>2.380211241711606</v>
      </c>
      <c r="N77" s="5">
        <f>(3.141592654*J77*L77)/4</f>
        <v>256353.9605664</v>
      </c>
      <c r="O77" s="5">
        <f>LOG10(N77)</f>
        <v>5.4088400315047025</v>
      </c>
      <c r="P77" s="6"/>
      <c r="Q77" s="6"/>
      <c r="R77" s="6"/>
      <c r="S77" s="6"/>
      <c r="T77" s="6"/>
      <c r="U77" s="6"/>
      <c r="V77" s="7">
        <v>500</v>
      </c>
      <c r="W77" s="5">
        <f t="shared" si="60"/>
        <v>2.6989700043360187</v>
      </c>
      <c r="X77" s="6">
        <v>352</v>
      </c>
      <c r="Y77" s="5">
        <f t="shared" si="59"/>
        <v>2.546542663478131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2.75">
      <c r="A78" s="4" t="s">
        <v>167</v>
      </c>
      <c r="B78" s="4" t="s">
        <v>165</v>
      </c>
      <c r="C78" s="5">
        <v>200</v>
      </c>
      <c r="D78" s="5">
        <f t="shared" si="35"/>
        <v>2.3010299956639813</v>
      </c>
      <c r="E78" s="6"/>
      <c r="F78" s="6"/>
      <c r="G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">
        <v>400</v>
      </c>
      <c r="W78" s="5">
        <f t="shared" si="60"/>
        <v>2.6020599913279625</v>
      </c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2.75">
      <c r="A79" s="4" t="s">
        <v>168</v>
      </c>
      <c r="B79" s="4" t="s">
        <v>169</v>
      </c>
      <c r="C79" s="5">
        <v>45</v>
      </c>
      <c r="D79" s="5">
        <f t="shared" si="35"/>
        <v>1.6532125137753437</v>
      </c>
      <c r="E79" s="6">
        <v>2.3</v>
      </c>
      <c r="F79" s="6">
        <f aca="true" t="shared" si="61" ref="F79:F98">E79*1000</f>
        <v>2300</v>
      </c>
      <c r="G79" s="5">
        <f aca="true" t="shared" si="62" ref="G79:G98">LOG10(F79)</f>
        <v>3.361727836017593</v>
      </c>
      <c r="H79" s="6">
        <v>160</v>
      </c>
      <c r="I79" s="5">
        <f>LOG10(H79)</f>
        <v>2.2041199826559246</v>
      </c>
      <c r="L79" s="6">
        <v>103</v>
      </c>
      <c r="M79" s="5">
        <f>LOG10(L79)</f>
        <v>2.012837224705172</v>
      </c>
      <c r="N79" s="5"/>
      <c r="O79" s="5"/>
      <c r="P79" s="6">
        <v>26</v>
      </c>
      <c r="Q79" s="5">
        <f>LOG10(P79)</f>
        <v>1.414973347970818</v>
      </c>
      <c r="R79" s="6">
        <v>31</v>
      </c>
      <c r="S79" s="5">
        <f>LOG10(R79)</f>
        <v>1.4913616938342726</v>
      </c>
      <c r="T79" s="5">
        <f>(3.141592654*P79*R79)/4</f>
        <v>633.030919781</v>
      </c>
      <c r="U79" s="5">
        <f>LOG10(T79)</f>
        <v>2.801424923227969</v>
      </c>
      <c r="V79" s="7">
        <v>8</v>
      </c>
      <c r="W79" s="5">
        <f t="shared" si="60"/>
        <v>0.9030899869919435</v>
      </c>
      <c r="X79" s="6">
        <v>65</v>
      </c>
      <c r="Y79" s="5">
        <f aca="true" t="shared" si="63" ref="Y79:Y114">LOG10(X79)</f>
        <v>1.8129133566428555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2.75">
      <c r="A80" s="4" t="s">
        <v>170</v>
      </c>
      <c r="B80" s="4" t="s">
        <v>171</v>
      </c>
      <c r="C80" s="5">
        <v>60</v>
      </c>
      <c r="D80" s="5">
        <f t="shared" si="35"/>
        <v>1.7781512503836436</v>
      </c>
      <c r="E80" s="6">
        <v>100</v>
      </c>
      <c r="F80" s="6">
        <f t="shared" si="61"/>
        <v>100000</v>
      </c>
      <c r="G80" s="5">
        <f t="shared" si="62"/>
        <v>5</v>
      </c>
      <c r="H80" s="6">
        <v>1060</v>
      </c>
      <c r="I80" s="5">
        <f>LOG10(H80)</f>
        <v>3.0253058652647704</v>
      </c>
      <c r="J80" s="6">
        <v>1940</v>
      </c>
      <c r="K80" s="5">
        <f>LOG10(J80)</f>
        <v>3.287801729930226</v>
      </c>
      <c r="L80" s="6">
        <v>1160</v>
      </c>
      <c r="M80" s="5">
        <f>LOG10(L80)</f>
        <v>3.0644579892269186</v>
      </c>
      <c r="N80" s="5">
        <f>(3.141592654*J80*L80)/4</f>
        <v>1767460.0271404</v>
      </c>
      <c r="O80" s="5">
        <f>LOG10(N80)</f>
        <v>6.247349600580023</v>
      </c>
      <c r="P80" s="6">
        <v>240</v>
      </c>
      <c r="Q80" s="5">
        <f>LOG10(P80)</f>
        <v>2.380211241711606</v>
      </c>
      <c r="R80" s="6">
        <v>240</v>
      </c>
      <c r="S80" s="5">
        <f>LOG10(R80)</f>
        <v>2.380211241711606</v>
      </c>
      <c r="T80" s="5">
        <f>(3.141592654*P80*R80)/4</f>
        <v>45238.9342176</v>
      </c>
      <c r="U80" s="5">
        <f>LOG10(T80)</f>
        <v>4.655512364846091</v>
      </c>
      <c r="V80" s="7">
        <v>500</v>
      </c>
      <c r="W80" s="5">
        <f t="shared" si="60"/>
        <v>2.6989700043360187</v>
      </c>
      <c r="X80" s="6">
        <v>133</v>
      </c>
      <c r="Y80" s="5">
        <f t="shared" si="63"/>
        <v>2.123851640967086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2.75">
      <c r="A81" s="4" t="s">
        <v>172</v>
      </c>
      <c r="B81" s="4" t="s">
        <v>173</v>
      </c>
      <c r="C81" s="5">
        <v>58.2</v>
      </c>
      <c r="D81" s="5">
        <f t="shared" si="35"/>
        <v>1.7649229846498886</v>
      </c>
      <c r="E81" s="6">
        <v>1.8</v>
      </c>
      <c r="F81" s="6">
        <f t="shared" si="61"/>
        <v>1800</v>
      </c>
      <c r="G81" s="5">
        <f t="shared" si="62"/>
        <v>3.255272505103306</v>
      </c>
      <c r="H81" s="6">
        <v>260</v>
      </c>
      <c r="I81" s="5">
        <f>LOG10(H81)</f>
        <v>2.4149733479708178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">
        <v>4</v>
      </c>
      <c r="W81" s="5">
        <f t="shared" si="60"/>
        <v>0.6020599913279624</v>
      </c>
      <c r="X81" s="6">
        <v>108</v>
      </c>
      <c r="Y81" s="5">
        <f t="shared" si="63"/>
        <v>2.03342375548695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2.75">
      <c r="A82" s="4" t="s">
        <v>174</v>
      </c>
      <c r="B82" s="4" t="s">
        <v>175</v>
      </c>
      <c r="C82" s="5">
        <v>35.5</v>
      </c>
      <c r="D82" s="5">
        <f t="shared" si="35"/>
        <v>1.550228353055094</v>
      </c>
      <c r="E82" s="6">
        <v>1.54</v>
      </c>
      <c r="F82" s="6">
        <f t="shared" si="61"/>
        <v>1540</v>
      </c>
      <c r="G82" s="5">
        <f t="shared" si="62"/>
        <v>3.187520720836463</v>
      </c>
      <c r="J82" s="6">
        <v>240</v>
      </c>
      <c r="K82" s="5">
        <f aca="true" t="shared" si="64" ref="K82:K96">LOG10(J82)</f>
        <v>2.380211241711606</v>
      </c>
      <c r="L82" s="6">
        <v>120</v>
      </c>
      <c r="M82" s="5">
        <f aca="true" t="shared" si="65" ref="M82:M89">LOG10(L82)</f>
        <v>2.0791812460476247</v>
      </c>
      <c r="N82" s="5">
        <f aca="true" t="shared" si="66" ref="N82:N89">(3.141592654*J82*L82)/4</f>
        <v>22619.4671088</v>
      </c>
      <c r="O82" s="5">
        <f aca="true" t="shared" si="67" ref="O82:O89">LOG10(N82)</f>
        <v>4.35448236918211</v>
      </c>
      <c r="P82" s="6">
        <v>24</v>
      </c>
      <c r="Q82" s="5">
        <f>LOG10(P82)</f>
        <v>1.380211241711606</v>
      </c>
      <c r="R82" s="6">
        <v>24</v>
      </c>
      <c r="S82" s="5">
        <f>LOG10(R82)</f>
        <v>1.380211241711606</v>
      </c>
      <c r="T82" s="5">
        <f>(3.141592654*P82*R82)/4</f>
        <v>452.389342176</v>
      </c>
      <c r="U82" s="5">
        <f>LOG10(T82)</f>
        <v>2.6555123648460905</v>
      </c>
      <c r="V82" s="7">
        <v>4</v>
      </c>
      <c r="W82" s="5">
        <f t="shared" si="60"/>
        <v>0.6020599913279624</v>
      </c>
      <c r="X82" s="6">
        <v>90</v>
      </c>
      <c r="Y82" s="5">
        <f t="shared" si="63"/>
        <v>1.954242509439325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2.75">
      <c r="A83" s="4" t="s">
        <v>176</v>
      </c>
      <c r="B83" s="4" t="s">
        <v>177</v>
      </c>
      <c r="C83" s="5">
        <v>95.5</v>
      </c>
      <c r="D83" s="5">
        <f t="shared" si="35"/>
        <v>1.9800033715837464</v>
      </c>
      <c r="E83" s="6">
        <v>20</v>
      </c>
      <c r="F83" s="6">
        <f t="shared" si="61"/>
        <v>20000</v>
      </c>
      <c r="G83" s="5">
        <f t="shared" si="62"/>
        <v>4.301029995663981</v>
      </c>
      <c r="H83" s="6">
        <v>500</v>
      </c>
      <c r="I83" s="5">
        <f>LOG10(H83)</f>
        <v>2.6989700043360187</v>
      </c>
      <c r="J83" s="6">
        <v>450</v>
      </c>
      <c r="K83" s="5">
        <f t="shared" si="64"/>
        <v>2.6532125137753435</v>
      </c>
      <c r="L83" s="6">
        <v>150</v>
      </c>
      <c r="M83" s="5">
        <f t="shared" si="65"/>
        <v>2.1760912590556813</v>
      </c>
      <c r="N83" s="5">
        <f t="shared" si="66"/>
        <v>53014.376036249996</v>
      </c>
      <c r="O83" s="5">
        <f t="shared" si="67"/>
        <v>4.724393654253904</v>
      </c>
      <c r="P83" s="6">
        <v>50</v>
      </c>
      <c r="Q83" s="5">
        <f>LOG10(P83)</f>
        <v>1.6989700043360187</v>
      </c>
      <c r="R83" s="6">
        <v>50</v>
      </c>
      <c r="S83" s="5">
        <f>LOG10(R83)</f>
        <v>1.6989700043360187</v>
      </c>
      <c r="T83" s="5">
        <f>(3.141592654*P83*R83)/4</f>
        <v>1963.4954087499998</v>
      </c>
      <c r="U83" s="5">
        <f>LOG10(T83)</f>
        <v>3.293029890094916</v>
      </c>
      <c r="V83" s="7">
        <v>20</v>
      </c>
      <c r="W83" s="5">
        <f t="shared" si="60"/>
        <v>1.3010299956639813</v>
      </c>
      <c r="X83" s="6">
        <v>200</v>
      </c>
      <c r="Y83" s="5">
        <f t="shared" si="63"/>
        <v>2.3010299956639813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2.75">
      <c r="A84" s="4" t="s">
        <v>178</v>
      </c>
      <c r="B84" s="4" t="s">
        <v>179</v>
      </c>
      <c r="C84" s="5">
        <v>124.4</v>
      </c>
      <c r="D84" s="5">
        <f t="shared" si="35"/>
        <v>2.0948203803548</v>
      </c>
      <c r="E84" s="6">
        <v>20</v>
      </c>
      <c r="F84" s="6">
        <f t="shared" si="61"/>
        <v>20000</v>
      </c>
      <c r="G84" s="5">
        <f t="shared" si="62"/>
        <v>4.301029995663981</v>
      </c>
      <c r="H84" s="6">
        <v>1000</v>
      </c>
      <c r="I84" s="5">
        <f>LOG10(H84)</f>
        <v>3</v>
      </c>
      <c r="J84" s="6">
        <v>400</v>
      </c>
      <c r="K84" s="5">
        <f t="shared" si="64"/>
        <v>2.6020599913279625</v>
      </c>
      <c r="L84" s="6">
        <v>200</v>
      </c>
      <c r="M84" s="5">
        <f t="shared" si="65"/>
        <v>2.3010299956639813</v>
      </c>
      <c r="N84" s="5">
        <f t="shared" si="66"/>
        <v>62831.85307999999</v>
      </c>
      <c r="O84" s="5">
        <f t="shared" si="67"/>
        <v>4.798179868414822</v>
      </c>
      <c r="P84" s="6">
        <v>60</v>
      </c>
      <c r="Q84" s="5">
        <f>LOG10(P84)</f>
        <v>1.7781512503836436</v>
      </c>
      <c r="R84" s="6">
        <v>60</v>
      </c>
      <c r="S84" s="5">
        <f>LOG10(R84)</f>
        <v>1.7781512503836436</v>
      </c>
      <c r="T84" s="5">
        <f>(3.141592654*P84*R84)/4</f>
        <v>2827.4333886</v>
      </c>
      <c r="U84" s="5">
        <f>LOG10(T84)</f>
        <v>3.451392382190166</v>
      </c>
      <c r="V84" s="7">
        <v>40</v>
      </c>
      <c r="W84" s="5">
        <f t="shared" si="60"/>
        <v>1.6020599913279623</v>
      </c>
      <c r="X84" s="6">
        <v>170</v>
      </c>
      <c r="Y84" s="5">
        <f t="shared" si="63"/>
        <v>2.230448921378274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2.75">
      <c r="A85" s="4" t="s">
        <v>180</v>
      </c>
      <c r="B85" s="4" t="s">
        <v>181</v>
      </c>
      <c r="C85" s="5">
        <v>45</v>
      </c>
      <c r="D85" s="5">
        <f t="shared" si="35"/>
        <v>1.6532125137753437</v>
      </c>
      <c r="E85" s="6">
        <v>1.9</v>
      </c>
      <c r="F85" s="6">
        <f t="shared" si="61"/>
        <v>1900</v>
      </c>
      <c r="G85" s="5">
        <f t="shared" si="62"/>
        <v>3.278753600952829</v>
      </c>
      <c r="H85" s="6">
        <v>128</v>
      </c>
      <c r="I85" s="5">
        <f>LOG10(H85)</f>
        <v>2.1072099696478683</v>
      </c>
      <c r="J85" s="6">
        <v>211</v>
      </c>
      <c r="K85" s="5">
        <f t="shared" si="64"/>
        <v>2.3242824552976926</v>
      </c>
      <c r="L85" s="6">
        <v>78</v>
      </c>
      <c r="M85" s="5">
        <f t="shared" si="65"/>
        <v>1.8920946026904804</v>
      </c>
      <c r="N85" s="5">
        <f t="shared" si="66"/>
        <v>12926.082974883</v>
      </c>
      <c r="O85" s="5">
        <f t="shared" si="67"/>
        <v>4.111466939411051</v>
      </c>
      <c r="P85" s="6">
        <v>19</v>
      </c>
      <c r="Q85" s="5">
        <f>LOG10(P85)</f>
        <v>1.2787536009528289</v>
      </c>
      <c r="R85" s="6">
        <v>19</v>
      </c>
      <c r="S85" s="5">
        <f>LOG10(R85)</f>
        <v>1.2787536009528289</v>
      </c>
      <c r="T85" s="5">
        <f>(3.141592654*P85*R85)/4</f>
        <v>283.5287370235</v>
      </c>
      <c r="U85" s="5">
        <f>LOG10(T85)</f>
        <v>2.4525970833285364</v>
      </c>
      <c r="V85" s="7">
        <v>13</v>
      </c>
      <c r="W85" s="5">
        <f t="shared" si="60"/>
        <v>1.1139433523068367</v>
      </c>
      <c r="X85" s="6">
        <v>87</v>
      </c>
      <c r="Y85" s="5">
        <f t="shared" si="63"/>
        <v>1.9395192526186185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2.75">
      <c r="A86" s="4" t="s">
        <v>182</v>
      </c>
      <c r="B86" s="4" t="s">
        <v>181</v>
      </c>
      <c r="C86" s="5">
        <v>45</v>
      </c>
      <c r="D86" s="5">
        <f t="shared" si="35"/>
        <v>1.6532125137753437</v>
      </c>
      <c r="E86" s="6">
        <v>250</v>
      </c>
      <c r="F86" s="6">
        <f t="shared" si="61"/>
        <v>250000</v>
      </c>
      <c r="G86" s="5">
        <f t="shared" si="62"/>
        <v>5.3979400086720375</v>
      </c>
      <c r="J86" s="6">
        <v>1080</v>
      </c>
      <c r="K86" s="5">
        <f t="shared" si="64"/>
        <v>3.03342375548695</v>
      </c>
      <c r="L86" s="6">
        <v>490</v>
      </c>
      <c r="M86" s="5">
        <f t="shared" si="65"/>
        <v>2.690196080028514</v>
      </c>
      <c r="N86" s="5">
        <f t="shared" si="66"/>
        <v>415632.7081242</v>
      </c>
      <c r="O86" s="5">
        <f t="shared" si="67"/>
        <v>5.6187097169383415</v>
      </c>
      <c r="P86" s="6">
        <v>70</v>
      </c>
      <c r="Q86" s="5">
        <f>LOG10(P86)</f>
        <v>1.845098040014257</v>
      </c>
      <c r="R86" s="6">
        <v>70</v>
      </c>
      <c r="S86" s="5">
        <f>LOG10(R86)</f>
        <v>1.845098040014257</v>
      </c>
      <c r="T86" s="5">
        <f>(3.141592654*P86*R86)/4</f>
        <v>3848.4510011500006</v>
      </c>
      <c r="U86" s="5">
        <f>LOG10(T86)</f>
        <v>3.585285961451392</v>
      </c>
      <c r="V86" s="7">
        <v>780</v>
      </c>
      <c r="W86" s="5">
        <f t="shared" si="60"/>
        <v>2.8920946026904804</v>
      </c>
      <c r="X86" s="6">
        <v>220</v>
      </c>
      <c r="Y86" s="5">
        <f t="shared" si="63"/>
        <v>2.342422680822206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2.75">
      <c r="A87" s="4" t="s">
        <v>183</v>
      </c>
      <c r="B87" s="4" t="s">
        <v>184</v>
      </c>
      <c r="C87" s="5">
        <v>100</v>
      </c>
      <c r="D87" s="5">
        <f t="shared" si="35"/>
        <v>2</v>
      </c>
      <c r="E87" s="6">
        <v>24</v>
      </c>
      <c r="F87" s="6">
        <f t="shared" si="61"/>
        <v>24000</v>
      </c>
      <c r="G87" s="5">
        <f t="shared" si="62"/>
        <v>4.380211241711606</v>
      </c>
      <c r="H87" s="6">
        <v>430</v>
      </c>
      <c r="I87" s="5">
        <f>LOG10(H87)</f>
        <v>2.6334684555795866</v>
      </c>
      <c r="J87" s="6">
        <v>530</v>
      </c>
      <c r="K87" s="5">
        <f t="shared" si="64"/>
        <v>2.724275869600789</v>
      </c>
      <c r="L87" s="6">
        <v>220</v>
      </c>
      <c r="M87" s="5">
        <f t="shared" si="65"/>
        <v>2.342422680822206</v>
      </c>
      <c r="N87" s="5">
        <f t="shared" si="66"/>
        <v>91577.4258641</v>
      </c>
      <c r="O87" s="5">
        <f t="shared" si="67"/>
        <v>4.961788431845874</v>
      </c>
      <c r="P87" s="6"/>
      <c r="Q87" s="6"/>
      <c r="R87" s="6"/>
      <c r="S87" s="6"/>
      <c r="T87" s="6"/>
      <c r="U87" s="6"/>
      <c r="V87" s="7">
        <v>80</v>
      </c>
      <c r="W87" s="5">
        <f t="shared" si="60"/>
        <v>1.9030899869919435</v>
      </c>
      <c r="X87" s="6">
        <v>218</v>
      </c>
      <c r="Y87" s="5">
        <f t="shared" si="63"/>
        <v>2.3384564936046046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2.75">
      <c r="A88" s="4" t="s">
        <v>185</v>
      </c>
      <c r="B88" s="4" t="s">
        <v>184</v>
      </c>
      <c r="C88" s="5">
        <v>100</v>
      </c>
      <c r="D88" s="5">
        <f t="shared" si="35"/>
        <v>2</v>
      </c>
      <c r="E88" s="6">
        <v>35</v>
      </c>
      <c r="F88" s="6">
        <f t="shared" si="61"/>
        <v>35000</v>
      </c>
      <c r="G88" s="5">
        <f t="shared" si="62"/>
        <v>4.544068044350276</v>
      </c>
      <c r="H88" s="6">
        <v>520</v>
      </c>
      <c r="I88" s="5">
        <f>LOG10(H88)</f>
        <v>2.716003343634799</v>
      </c>
      <c r="J88" s="6">
        <v>390</v>
      </c>
      <c r="K88" s="5">
        <f t="shared" si="64"/>
        <v>2.591064607026499</v>
      </c>
      <c r="L88" s="6">
        <v>180</v>
      </c>
      <c r="M88" s="5">
        <f t="shared" si="65"/>
        <v>2.255272505103306</v>
      </c>
      <c r="N88" s="5">
        <f t="shared" si="66"/>
        <v>55134.9510777</v>
      </c>
      <c r="O88" s="5">
        <f t="shared" si="67"/>
        <v>4.741426993552684</v>
      </c>
      <c r="P88" s="6">
        <v>15</v>
      </c>
      <c r="Q88" s="5">
        <f>LOG10(P88)</f>
        <v>1.1760912590556813</v>
      </c>
      <c r="R88" s="6">
        <v>15</v>
      </c>
      <c r="S88" s="5">
        <f>LOG10(R88)</f>
        <v>1.1760912590556813</v>
      </c>
      <c r="T88" s="5">
        <f>(3.141592654*P88*R88)/4</f>
        <v>176.7145867875</v>
      </c>
      <c r="U88" s="5">
        <f>LOG10(T88)</f>
        <v>2.247272399534241</v>
      </c>
      <c r="V88" s="7"/>
      <c r="W88" s="7"/>
      <c r="X88" s="6">
        <v>141</v>
      </c>
      <c r="Y88" s="5">
        <f t="shared" si="63"/>
        <v>2.1492191126553797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2.75">
      <c r="A89" s="4" t="s">
        <v>186</v>
      </c>
      <c r="B89" s="4" t="s">
        <v>184</v>
      </c>
      <c r="C89" s="5">
        <v>100</v>
      </c>
      <c r="D89" s="5">
        <f t="shared" si="35"/>
        <v>2</v>
      </c>
      <c r="E89" s="6">
        <v>61</v>
      </c>
      <c r="F89" s="6">
        <f t="shared" si="61"/>
        <v>61000</v>
      </c>
      <c r="G89" s="5">
        <f t="shared" si="62"/>
        <v>4.785329835010767</v>
      </c>
      <c r="H89" s="6">
        <v>470</v>
      </c>
      <c r="I89" s="5">
        <f>LOG10(H89)</f>
        <v>2.6720978579357175</v>
      </c>
      <c r="J89" s="6">
        <v>410</v>
      </c>
      <c r="K89" s="5">
        <f t="shared" si="64"/>
        <v>2.6127838567197355</v>
      </c>
      <c r="L89" s="6">
        <v>230</v>
      </c>
      <c r="M89" s="5">
        <f t="shared" si="65"/>
        <v>2.361727836017593</v>
      </c>
      <c r="N89" s="5">
        <f t="shared" si="66"/>
        <v>74063.04681805</v>
      </c>
      <c r="O89" s="5">
        <f t="shared" si="67"/>
        <v>4.869601574160207</v>
      </c>
      <c r="P89" s="6"/>
      <c r="Q89" s="6"/>
      <c r="R89" s="6"/>
      <c r="S89" s="6"/>
      <c r="T89" s="6"/>
      <c r="U89" s="6"/>
      <c r="V89" s="7">
        <v>240</v>
      </c>
      <c r="W89" s="5">
        <f aca="true" t="shared" si="68" ref="W89:W98">LOG10(V89)</f>
        <v>2.380211241711606</v>
      </c>
      <c r="X89" s="6">
        <v>100</v>
      </c>
      <c r="Y89" s="5">
        <f t="shared" si="63"/>
        <v>2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2.75">
      <c r="A90" s="4" t="s">
        <v>187</v>
      </c>
      <c r="B90" s="4" t="s">
        <v>184</v>
      </c>
      <c r="C90" s="5">
        <v>100</v>
      </c>
      <c r="D90" s="5">
        <f t="shared" si="35"/>
        <v>2</v>
      </c>
      <c r="E90" s="6">
        <v>19.5</v>
      </c>
      <c r="F90" s="6">
        <f t="shared" si="61"/>
        <v>19500</v>
      </c>
      <c r="G90" s="5">
        <f t="shared" si="62"/>
        <v>4.290034611362518</v>
      </c>
      <c r="H90" s="6">
        <v>540</v>
      </c>
      <c r="I90" s="5">
        <f>LOG10(H90)</f>
        <v>2.7323937598229686</v>
      </c>
      <c r="J90" s="6">
        <v>750</v>
      </c>
      <c r="K90" s="5">
        <f t="shared" si="64"/>
        <v>2.8750612633917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7">
        <v>50</v>
      </c>
      <c r="W90" s="5">
        <f t="shared" si="68"/>
        <v>1.6989700043360187</v>
      </c>
      <c r="X90" s="6">
        <v>182</v>
      </c>
      <c r="Y90" s="5">
        <f t="shared" si="63"/>
        <v>2.2600713879850747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2.75">
      <c r="A91" s="4" t="s">
        <v>188</v>
      </c>
      <c r="B91" s="4" t="s">
        <v>46</v>
      </c>
      <c r="C91" s="5">
        <v>117.6</v>
      </c>
      <c r="D91" s="5">
        <f t="shared" si="35"/>
        <v>2.0704073217401198</v>
      </c>
      <c r="E91" s="6">
        <v>10</v>
      </c>
      <c r="F91" s="6">
        <f t="shared" si="61"/>
        <v>10000</v>
      </c>
      <c r="G91" s="5">
        <f t="shared" si="62"/>
        <v>4</v>
      </c>
      <c r="J91" s="6">
        <v>480</v>
      </c>
      <c r="K91" s="5">
        <f t="shared" si="64"/>
        <v>2.681241237375587</v>
      </c>
      <c r="L91" s="6">
        <v>200</v>
      </c>
      <c r="M91" s="5">
        <f aca="true" t="shared" si="69" ref="M91:M96">LOG10(L91)</f>
        <v>2.3010299956639813</v>
      </c>
      <c r="N91" s="5">
        <f aca="true" t="shared" si="70" ref="N91:N96">(3.141592654*J91*L91)/4</f>
        <v>75398.223696</v>
      </c>
      <c r="O91" s="5">
        <f aca="true" t="shared" si="71" ref="O91:O96">LOG10(N91)</f>
        <v>4.877361114462447</v>
      </c>
      <c r="P91" s="6">
        <v>44</v>
      </c>
      <c r="Q91" s="5">
        <f>LOG10(P91)</f>
        <v>1.6434526764861874</v>
      </c>
      <c r="R91" s="6">
        <v>44</v>
      </c>
      <c r="S91" s="5">
        <f>LOG10(R91)</f>
        <v>1.6434526764861874</v>
      </c>
      <c r="T91" s="5">
        <f>(3.141592654*P91*R91)/4</f>
        <v>1520.5308445360001</v>
      </c>
      <c r="U91" s="5">
        <f>LOG10(T91)</f>
        <v>3.1819952343952536</v>
      </c>
      <c r="V91" s="7">
        <v>35</v>
      </c>
      <c r="W91" s="5">
        <f t="shared" si="68"/>
        <v>1.5440680443502757</v>
      </c>
      <c r="X91" s="6">
        <v>192</v>
      </c>
      <c r="Y91" s="5">
        <f t="shared" si="63"/>
        <v>2.2833012287035497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2.75">
      <c r="A92" s="4" t="s">
        <v>47</v>
      </c>
      <c r="B92" s="4" t="s">
        <v>48</v>
      </c>
      <c r="C92" s="5">
        <v>69.4</v>
      </c>
      <c r="D92" s="5">
        <f t="shared" si="35"/>
        <v>1.841359470454855</v>
      </c>
      <c r="E92" s="6">
        <v>20</v>
      </c>
      <c r="F92" s="6">
        <f t="shared" si="61"/>
        <v>20000</v>
      </c>
      <c r="G92" s="5">
        <f t="shared" si="62"/>
        <v>4.301029995663981</v>
      </c>
      <c r="J92" s="6">
        <v>241</v>
      </c>
      <c r="K92" s="5">
        <f t="shared" si="64"/>
        <v>2.3820170425748683</v>
      </c>
      <c r="L92" s="6">
        <v>116</v>
      </c>
      <c r="M92" s="5">
        <f t="shared" si="69"/>
        <v>2.0644579892269186</v>
      </c>
      <c r="N92" s="5">
        <f t="shared" si="70"/>
        <v>21956.591058806</v>
      </c>
      <c r="O92" s="5">
        <f t="shared" si="71"/>
        <v>4.341564913224666</v>
      </c>
      <c r="P92" s="6">
        <v>35</v>
      </c>
      <c r="Q92" s="5">
        <f>LOG10(P92)</f>
        <v>1.5440680443502757</v>
      </c>
      <c r="R92" s="6">
        <v>35</v>
      </c>
      <c r="S92" s="5">
        <f>LOG10(R92)</f>
        <v>1.5440680443502757</v>
      </c>
      <c r="T92" s="5">
        <f>(3.141592654*P92*R92)/4</f>
        <v>962.1127502875001</v>
      </c>
      <c r="U92" s="5">
        <f>LOG10(T92)</f>
        <v>2.98322597012343</v>
      </c>
      <c r="V92" s="7">
        <v>39</v>
      </c>
      <c r="W92" s="5">
        <f t="shared" si="68"/>
        <v>1.591064607026499</v>
      </c>
      <c r="X92" s="6">
        <v>64</v>
      </c>
      <c r="Y92" s="5">
        <f t="shared" si="63"/>
        <v>1.806179973983887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2.75">
      <c r="A93" s="4" t="s">
        <v>49</v>
      </c>
      <c r="B93" s="4" t="s">
        <v>48</v>
      </c>
      <c r="C93" s="5">
        <v>69.4</v>
      </c>
      <c r="D93" s="5">
        <f t="shared" si="35"/>
        <v>1.841359470454855</v>
      </c>
      <c r="E93" s="6">
        <v>22.62</v>
      </c>
      <c r="F93" s="6">
        <f t="shared" si="61"/>
        <v>22620</v>
      </c>
      <c r="G93" s="5">
        <f t="shared" si="62"/>
        <v>4.354492600589436</v>
      </c>
      <c r="H93" s="6">
        <v>2400</v>
      </c>
      <c r="I93" s="5">
        <f aca="true" t="shared" si="72" ref="I93:I104">LOG10(H93)</f>
        <v>3.380211241711606</v>
      </c>
      <c r="J93" s="6">
        <v>720</v>
      </c>
      <c r="K93" s="5">
        <f t="shared" si="64"/>
        <v>2.8573324964312685</v>
      </c>
      <c r="L93" s="6">
        <v>230</v>
      </c>
      <c r="M93" s="5">
        <f t="shared" si="69"/>
        <v>2.361727836017593</v>
      </c>
      <c r="N93" s="5">
        <f t="shared" si="70"/>
        <v>130061.9358756</v>
      </c>
      <c r="O93" s="5">
        <f t="shared" si="71"/>
        <v>5.11415021387174</v>
      </c>
      <c r="P93" s="6">
        <v>95</v>
      </c>
      <c r="Q93" s="5">
        <f>LOG10(P93)</f>
        <v>1.9777236052888478</v>
      </c>
      <c r="R93" s="6">
        <v>95</v>
      </c>
      <c r="S93" s="5">
        <f>LOG10(R93)</f>
        <v>1.9777236052888478</v>
      </c>
      <c r="T93" s="5">
        <f>(3.141592654*P93*R93)/4</f>
        <v>7088.2184255875</v>
      </c>
      <c r="U93" s="5">
        <f>LOG10(T93)</f>
        <v>3.850537092000574</v>
      </c>
      <c r="V93" s="7">
        <v>60</v>
      </c>
      <c r="W93" s="5">
        <f t="shared" si="68"/>
        <v>1.7781512503836436</v>
      </c>
      <c r="X93" s="6">
        <v>230</v>
      </c>
      <c r="Y93" s="5">
        <f t="shared" si="63"/>
        <v>2.361727836017593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2.75">
      <c r="A94" s="4" t="s">
        <v>50</v>
      </c>
      <c r="B94" s="4" t="s">
        <v>51</v>
      </c>
      <c r="C94" s="5">
        <v>43.5</v>
      </c>
      <c r="D94" s="5">
        <f t="shared" si="35"/>
        <v>1.6384892569546374</v>
      </c>
      <c r="E94" s="6">
        <v>40</v>
      </c>
      <c r="F94" s="6">
        <f t="shared" si="61"/>
        <v>40000</v>
      </c>
      <c r="G94" s="5">
        <f t="shared" si="62"/>
        <v>4.6020599913279625</v>
      </c>
      <c r="H94" s="6">
        <v>710</v>
      </c>
      <c r="I94" s="5">
        <f t="shared" si="72"/>
        <v>2.8512583487190755</v>
      </c>
      <c r="J94" s="6">
        <v>1408</v>
      </c>
      <c r="K94" s="5">
        <f t="shared" si="64"/>
        <v>3.1486026548060932</v>
      </c>
      <c r="L94" s="6">
        <v>716</v>
      </c>
      <c r="M94" s="5">
        <f t="shared" si="69"/>
        <v>2.8549130223078554</v>
      </c>
      <c r="N94" s="5">
        <f t="shared" si="70"/>
        <v>791781.8797729281</v>
      </c>
      <c r="O94" s="5">
        <f t="shared" si="71"/>
        <v>5.898605558536827</v>
      </c>
      <c r="P94" s="6">
        <v>159</v>
      </c>
      <c r="Q94" s="5">
        <f>LOG10(P94)</f>
        <v>2.2013971243204513</v>
      </c>
      <c r="R94" s="6">
        <v>159</v>
      </c>
      <c r="S94" s="5">
        <f>LOG10(R94)</f>
        <v>2.2013971243204513</v>
      </c>
      <c r="T94" s="5">
        <f>(3.141592654*P94*R94)/4</f>
        <v>19855.6509714435</v>
      </c>
      <c r="U94" s="5">
        <f>LOG10(T94)</f>
        <v>4.297884130063782</v>
      </c>
      <c r="V94" s="7">
        <v>141</v>
      </c>
      <c r="W94" s="5">
        <f t="shared" si="68"/>
        <v>2.1492191126553797</v>
      </c>
      <c r="X94" s="6">
        <v>465</v>
      </c>
      <c r="Y94" s="5">
        <f t="shared" si="63"/>
        <v>2.667452952889954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2.75">
      <c r="A95" s="4" t="s">
        <v>52</v>
      </c>
      <c r="B95" s="4" t="s">
        <v>51</v>
      </c>
      <c r="C95" s="5">
        <v>43.5</v>
      </c>
      <c r="D95" s="5">
        <f t="shared" si="35"/>
        <v>1.6384892569546374</v>
      </c>
      <c r="E95" s="6">
        <v>82</v>
      </c>
      <c r="F95" s="6">
        <f t="shared" si="61"/>
        <v>82000</v>
      </c>
      <c r="G95" s="5">
        <f t="shared" si="62"/>
        <v>4.913813852383717</v>
      </c>
      <c r="H95" s="6">
        <v>710</v>
      </c>
      <c r="I95" s="5">
        <f t="shared" si="72"/>
        <v>2.8512583487190755</v>
      </c>
      <c r="J95" s="6">
        <v>680</v>
      </c>
      <c r="K95" s="5">
        <f t="shared" si="64"/>
        <v>2.832508912706236</v>
      </c>
      <c r="L95" s="6">
        <v>360</v>
      </c>
      <c r="M95" s="5">
        <f t="shared" si="69"/>
        <v>2.5563025007672873</v>
      </c>
      <c r="N95" s="5">
        <f t="shared" si="70"/>
        <v>192265.4704248</v>
      </c>
      <c r="O95" s="5">
        <f t="shared" si="71"/>
        <v>5.283901294896402</v>
      </c>
      <c r="P95" s="6">
        <v>75</v>
      </c>
      <c r="Q95" s="5">
        <f>LOG10(P95)</f>
        <v>1.8750612633917</v>
      </c>
      <c r="R95" s="6">
        <v>75</v>
      </c>
      <c r="S95" s="5">
        <f>LOG10(R95)</f>
        <v>1.8750612633917</v>
      </c>
      <c r="T95" s="5">
        <f>(3.141592654*P95*R95)/4</f>
        <v>4417.8646696875</v>
      </c>
      <c r="U95" s="5">
        <f>LOG10(T95)</f>
        <v>3.6452124082062785</v>
      </c>
      <c r="V95" s="7">
        <v>223</v>
      </c>
      <c r="W95" s="5">
        <f t="shared" si="68"/>
        <v>2.3483048630481607</v>
      </c>
      <c r="X95" s="6">
        <v>120</v>
      </c>
      <c r="Y95" s="5">
        <f t="shared" si="63"/>
        <v>2.0791812460476247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2.75">
      <c r="A96" s="4" t="s">
        <v>53</v>
      </c>
      <c r="B96" s="4" t="s">
        <v>54</v>
      </c>
      <c r="C96" s="5">
        <v>20.7</v>
      </c>
      <c r="D96" s="5">
        <f t="shared" si="35"/>
        <v>1.3159703454569178</v>
      </c>
      <c r="E96" s="6">
        <v>62</v>
      </c>
      <c r="F96" s="6">
        <f t="shared" si="61"/>
        <v>62000</v>
      </c>
      <c r="G96" s="5">
        <f t="shared" si="62"/>
        <v>4.7923916894982534</v>
      </c>
      <c r="H96" s="6">
        <v>650</v>
      </c>
      <c r="I96" s="5">
        <f t="shared" si="72"/>
        <v>2.8129133566428557</v>
      </c>
      <c r="J96" s="6">
        <v>450</v>
      </c>
      <c r="K96" s="5">
        <f t="shared" si="64"/>
        <v>2.6532125137753435</v>
      </c>
      <c r="L96" s="6">
        <v>280</v>
      </c>
      <c r="M96" s="5">
        <f t="shared" si="69"/>
        <v>2.4471580313422194</v>
      </c>
      <c r="N96" s="5">
        <f t="shared" si="70"/>
        <v>98960.168601</v>
      </c>
      <c r="O96" s="5">
        <f t="shared" si="71"/>
        <v>4.995460426540442</v>
      </c>
      <c r="P96" s="6"/>
      <c r="Q96" s="6"/>
      <c r="R96" s="6"/>
      <c r="S96" s="6"/>
      <c r="T96" s="6"/>
      <c r="U96" s="6"/>
      <c r="V96" s="7">
        <v>150</v>
      </c>
      <c r="W96" s="5">
        <f t="shared" si="68"/>
        <v>2.1760912590556813</v>
      </c>
      <c r="X96" s="6">
        <v>120</v>
      </c>
      <c r="Y96" s="5">
        <f t="shared" si="63"/>
        <v>2.0791812460476247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2.75">
      <c r="A97" s="4" t="s">
        <v>55</v>
      </c>
      <c r="B97" s="4" t="s">
        <v>56</v>
      </c>
      <c r="C97" s="5">
        <v>160</v>
      </c>
      <c r="D97" s="5">
        <f t="shared" si="35"/>
        <v>2.2041199826559246</v>
      </c>
      <c r="E97" s="6">
        <v>12</v>
      </c>
      <c r="F97" s="6">
        <f t="shared" si="61"/>
        <v>12000</v>
      </c>
      <c r="G97" s="5">
        <f t="shared" si="62"/>
        <v>4.079181246047625</v>
      </c>
      <c r="H97" s="6">
        <v>450</v>
      </c>
      <c r="I97" s="5">
        <f t="shared" si="72"/>
        <v>2.6532125137753435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7">
        <v>50</v>
      </c>
      <c r="W97" s="5">
        <f t="shared" si="68"/>
        <v>1.6989700043360187</v>
      </c>
      <c r="X97" s="6">
        <v>155</v>
      </c>
      <c r="Y97" s="5">
        <f t="shared" si="63"/>
        <v>2.1903316981702914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2.75">
      <c r="A98" s="4" t="s">
        <v>57</v>
      </c>
      <c r="B98" s="4" t="s">
        <v>58</v>
      </c>
      <c r="C98" s="5">
        <v>32.9</v>
      </c>
      <c r="D98" s="5">
        <f t="shared" si="35"/>
        <v>1.5171958979499742</v>
      </c>
      <c r="E98" s="6">
        <v>24</v>
      </c>
      <c r="F98" s="6">
        <f t="shared" si="61"/>
        <v>24000</v>
      </c>
      <c r="G98" s="5">
        <f t="shared" si="62"/>
        <v>4.380211241711606</v>
      </c>
      <c r="H98" s="6">
        <v>400</v>
      </c>
      <c r="I98" s="5">
        <f t="shared" si="72"/>
        <v>2.6020599913279625</v>
      </c>
      <c r="J98" s="6">
        <v>808</v>
      </c>
      <c r="K98" s="5">
        <f>LOG10(J98)</f>
        <v>2.907411360774586</v>
      </c>
      <c r="L98" s="6">
        <v>384</v>
      </c>
      <c r="M98" s="5">
        <f>LOG10(L98)</f>
        <v>2.584331224367531</v>
      </c>
      <c r="N98" s="5">
        <f>(3.141592654*J98*L98)/4</f>
        <v>243687.05898547202</v>
      </c>
      <c r="O98" s="5">
        <f>LOG10(N98)</f>
        <v>5.386832466564996</v>
      </c>
      <c r="P98" s="6">
        <v>96</v>
      </c>
      <c r="Q98" s="5">
        <f aca="true" t="shared" si="73" ref="Q98:Q104">LOG10(P98)</f>
        <v>1.9822712330395684</v>
      </c>
      <c r="R98" s="6">
        <v>96</v>
      </c>
      <c r="S98" s="5">
        <f aca="true" t="shared" si="74" ref="S98:S104">LOG10(R98)</f>
        <v>1.9822712330395684</v>
      </c>
      <c r="T98" s="5">
        <f aca="true" t="shared" si="75" ref="T98:T104">(3.141592654*P98*R98)/4</f>
        <v>7238.229474816</v>
      </c>
      <c r="U98" s="5">
        <f aca="true" t="shared" si="76" ref="U98:U104">LOG10(T98)</f>
        <v>3.8596323475020156</v>
      </c>
      <c r="V98" s="7">
        <v>86</v>
      </c>
      <c r="W98" s="5">
        <f t="shared" si="68"/>
        <v>1.9344984512435677</v>
      </c>
      <c r="X98" s="6">
        <v>152</v>
      </c>
      <c r="Y98" s="5">
        <f t="shared" si="63"/>
        <v>2.1818435879447726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2.75">
      <c r="A99" s="4" t="s">
        <v>59</v>
      </c>
      <c r="B99" s="4" t="s">
        <v>60</v>
      </c>
      <c r="C99" s="5">
        <v>183</v>
      </c>
      <c r="D99" s="5">
        <f t="shared" si="35"/>
        <v>2.2624510897304293</v>
      </c>
      <c r="E99" s="6"/>
      <c r="F99" s="6"/>
      <c r="G99" s="6"/>
      <c r="H99" s="6">
        <v>1400</v>
      </c>
      <c r="I99" s="5">
        <f t="shared" si="72"/>
        <v>3.146128035678238</v>
      </c>
      <c r="J99" s="6"/>
      <c r="K99" s="6"/>
      <c r="L99" s="6"/>
      <c r="M99" s="6"/>
      <c r="N99" s="6"/>
      <c r="O99" s="6"/>
      <c r="P99" s="6">
        <v>80</v>
      </c>
      <c r="Q99" s="5">
        <f t="shared" si="73"/>
        <v>1.9030899869919435</v>
      </c>
      <c r="R99" s="6">
        <v>80</v>
      </c>
      <c r="S99" s="5">
        <f t="shared" si="74"/>
        <v>1.9030899869919435</v>
      </c>
      <c r="T99" s="5">
        <f t="shared" si="75"/>
        <v>5026.5482464</v>
      </c>
      <c r="U99" s="5">
        <f t="shared" si="76"/>
        <v>3.701269855406766</v>
      </c>
      <c r="V99" s="7"/>
      <c r="W99" s="7"/>
      <c r="X99" s="6">
        <v>260</v>
      </c>
      <c r="Y99" s="5">
        <f t="shared" si="63"/>
        <v>2.4149733479708178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2.75">
      <c r="A100" s="4" t="s">
        <v>61</v>
      </c>
      <c r="B100" s="4" t="s">
        <v>60</v>
      </c>
      <c r="C100" s="5">
        <v>183</v>
      </c>
      <c r="D100" s="5">
        <f t="shared" si="35"/>
        <v>2.2624510897304293</v>
      </c>
      <c r="E100" s="6">
        <v>4.42</v>
      </c>
      <c r="F100" s="6">
        <f>E100*1000</f>
        <v>4420</v>
      </c>
      <c r="G100" s="5">
        <f>LOG10(F100)</f>
        <v>3.645422269349092</v>
      </c>
      <c r="H100" s="6">
        <v>210</v>
      </c>
      <c r="I100" s="5">
        <f t="shared" si="72"/>
        <v>2.322219294733919</v>
      </c>
      <c r="J100" s="6">
        <v>400</v>
      </c>
      <c r="K100" s="5">
        <f aca="true" t="shared" si="77" ref="K100:K113">LOG10(J100)</f>
        <v>2.6020599913279625</v>
      </c>
      <c r="L100" s="6">
        <v>132</v>
      </c>
      <c r="M100" s="5">
        <f aca="true" t="shared" si="78" ref="M100:M113">LOG10(L100)</f>
        <v>2.12057393120585</v>
      </c>
      <c r="N100" s="5">
        <f aca="true" t="shared" si="79" ref="N100:N113">(3.141592654*J100*L100)/4</f>
        <v>41469.023032799996</v>
      </c>
      <c r="O100" s="5">
        <f aca="true" t="shared" si="80" ref="O100:O113">LOG10(N100)</f>
        <v>4.61772380395669</v>
      </c>
      <c r="P100" s="6">
        <v>37</v>
      </c>
      <c r="Q100" s="5">
        <f t="shared" si="73"/>
        <v>1.568201724066995</v>
      </c>
      <c r="R100" s="6">
        <v>37</v>
      </c>
      <c r="S100" s="5">
        <f t="shared" si="74"/>
        <v>1.568201724066995</v>
      </c>
      <c r="T100" s="5">
        <f t="shared" si="75"/>
        <v>1075.2100858315</v>
      </c>
      <c r="U100" s="5">
        <f t="shared" si="76"/>
        <v>3.0314933295568687</v>
      </c>
      <c r="V100" s="7">
        <v>10</v>
      </c>
      <c r="W100" s="5">
        <f>LOG10(V100)</f>
        <v>1</v>
      </c>
      <c r="X100" s="6">
        <v>132</v>
      </c>
      <c r="Y100" s="5">
        <f t="shared" si="63"/>
        <v>2.12057393120585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2.75">
      <c r="A101" s="4" t="s">
        <v>62</v>
      </c>
      <c r="B101" s="4" t="s">
        <v>60</v>
      </c>
      <c r="C101" s="5">
        <v>183</v>
      </c>
      <c r="D101" s="5">
        <f t="shared" si="35"/>
        <v>2.2624510897304293</v>
      </c>
      <c r="E101" s="6">
        <v>122</v>
      </c>
      <c r="F101" s="6">
        <f>E101*1000</f>
        <v>122000</v>
      </c>
      <c r="G101" s="5">
        <f>LOG10(F101)</f>
        <v>5.086359830674748</v>
      </c>
      <c r="H101" s="6">
        <v>1970</v>
      </c>
      <c r="I101" s="5">
        <f t="shared" si="72"/>
        <v>3.294466226161593</v>
      </c>
      <c r="J101" s="6">
        <v>1130</v>
      </c>
      <c r="K101" s="5">
        <f t="shared" si="77"/>
        <v>3.0530784434834195</v>
      </c>
      <c r="L101" s="6">
        <v>540</v>
      </c>
      <c r="M101" s="5">
        <f t="shared" si="78"/>
        <v>2.7323937598229686</v>
      </c>
      <c r="N101" s="5">
        <f t="shared" si="79"/>
        <v>479249.95936770004</v>
      </c>
      <c r="O101" s="5">
        <f t="shared" si="80"/>
        <v>5.680562084729266</v>
      </c>
      <c r="P101" s="6">
        <v>140</v>
      </c>
      <c r="Q101" s="5">
        <f t="shared" si="73"/>
        <v>2.146128035678238</v>
      </c>
      <c r="R101" s="6">
        <v>140</v>
      </c>
      <c r="S101" s="5">
        <f t="shared" si="74"/>
        <v>2.146128035678238</v>
      </c>
      <c r="T101" s="5">
        <f t="shared" si="75"/>
        <v>15393.804004600002</v>
      </c>
      <c r="U101" s="5">
        <f t="shared" si="76"/>
        <v>4.187345952779355</v>
      </c>
      <c r="V101" s="7">
        <v>380</v>
      </c>
      <c r="W101" s="5">
        <f>LOG10(V101)</f>
        <v>2.57978359661681</v>
      </c>
      <c r="X101" s="6">
        <v>230</v>
      </c>
      <c r="Y101" s="5">
        <f t="shared" si="63"/>
        <v>2.361727836017593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2.75">
      <c r="A102" s="4" t="s">
        <v>63</v>
      </c>
      <c r="B102" s="4" t="s">
        <v>60</v>
      </c>
      <c r="C102" s="5">
        <v>183</v>
      </c>
      <c r="D102" s="5">
        <f t="shared" si="35"/>
        <v>2.2624510897304293</v>
      </c>
      <c r="E102" s="6"/>
      <c r="F102" s="6"/>
      <c r="G102" s="6"/>
      <c r="H102" s="6">
        <v>495</v>
      </c>
      <c r="I102" s="5">
        <f t="shared" si="72"/>
        <v>2.694605198933569</v>
      </c>
      <c r="J102" s="6">
        <v>310</v>
      </c>
      <c r="K102" s="5">
        <f t="shared" si="77"/>
        <v>2.4913616938342726</v>
      </c>
      <c r="L102" s="6">
        <v>209</v>
      </c>
      <c r="M102" s="5">
        <f t="shared" si="78"/>
        <v>2.3201462861110542</v>
      </c>
      <c r="N102" s="5">
        <f t="shared" si="79"/>
        <v>50885.947013165</v>
      </c>
      <c r="O102" s="5">
        <f t="shared" si="80"/>
        <v>4.706597861368206</v>
      </c>
      <c r="P102" s="6">
        <v>19</v>
      </c>
      <c r="Q102" s="5">
        <f t="shared" si="73"/>
        <v>1.2787536009528289</v>
      </c>
      <c r="R102" s="6">
        <v>43</v>
      </c>
      <c r="S102" s="5">
        <f t="shared" si="74"/>
        <v>1.6334684555795864</v>
      </c>
      <c r="T102" s="5">
        <f t="shared" si="75"/>
        <v>641.6702995795</v>
      </c>
      <c r="U102" s="5">
        <f t="shared" si="76"/>
        <v>2.807311937955294</v>
      </c>
      <c r="V102" s="7"/>
      <c r="W102" s="7"/>
      <c r="X102" s="6">
        <v>165</v>
      </c>
      <c r="Y102" s="5">
        <f t="shared" si="63"/>
        <v>2.2174839442139063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2.75">
      <c r="A103" s="4" t="s">
        <v>64</v>
      </c>
      <c r="B103" s="4" t="s">
        <v>60</v>
      </c>
      <c r="C103" s="5">
        <v>183</v>
      </c>
      <c r="D103" s="5">
        <f t="shared" si="35"/>
        <v>2.2624510897304293</v>
      </c>
      <c r="E103" s="6">
        <v>16.7</v>
      </c>
      <c r="F103" s="6">
        <f aca="true" t="shared" si="81" ref="F103:F117">E103*1000</f>
        <v>16700</v>
      </c>
      <c r="G103" s="5">
        <f aca="true" t="shared" si="82" ref="G103:G117">LOG10(F103)</f>
        <v>4.222716471147583</v>
      </c>
      <c r="H103" s="6">
        <v>350</v>
      </c>
      <c r="I103" s="5">
        <f t="shared" si="72"/>
        <v>2.5440680443502757</v>
      </c>
      <c r="J103" s="6">
        <v>400</v>
      </c>
      <c r="K103" s="5">
        <f t="shared" si="77"/>
        <v>2.6020599913279625</v>
      </c>
      <c r="L103" s="6">
        <v>150</v>
      </c>
      <c r="M103" s="5">
        <f t="shared" si="78"/>
        <v>2.1760912590556813</v>
      </c>
      <c r="N103" s="5">
        <f t="shared" si="79"/>
        <v>47123.88981</v>
      </c>
      <c r="O103" s="5">
        <f t="shared" si="80"/>
        <v>4.673241131806522</v>
      </c>
      <c r="P103" s="6">
        <v>45</v>
      </c>
      <c r="Q103" s="5">
        <f t="shared" si="73"/>
        <v>1.6532125137753437</v>
      </c>
      <c r="R103" s="6">
        <v>45</v>
      </c>
      <c r="S103" s="5">
        <f t="shared" si="74"/>
        <v>1.6532125137753437</v>
      </c>
      <c r="T103" s="5">
        <f t="shared" si="75"/>
        <v>1590.4312810874999</v>
      </c>
      <c r="U103" s="5">
        <f t="shared" si="76"/>
        <v>3.2015149089735657</v>
      </c>
      <c r="V103" s="7">
        <v>37</v>
      </c>
      <c r="W103" s="5">
        <f aca="true" t="shared" si="83" ref="W103:W113">LOG10(V103)</f>
        <v>1.568201724066995</v>
      </c>
      <c r="X103" s="6">
        <v>135</v>
      </c>
      <c r="Y103" s="5">
        <f t="shared" si="63"/>
        <v>2.130333768495006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2.75">
      <c r="A104" s="4" t="s">
        <v>65</v>
      </c>
      <c r="B104" s="4" t="s">
        <v>60</v>
      </c>
      <c r="C104" s="5">
        <v>183</v>
      </c>
      <c r="D104" s="5">
        <f t="shared" si="35"/>
        <v>2.2624510897304293</v>
      </c>
      <c r="E104" s="6">
        <v>65</v>
      </c>
      <c r="F104" s="6">
        <f t="shared" si="81"/>
        <v>65000</v>
      </c>
      <c r="G104" s="5">
        <f t="shared" si="82"/>
        <v>4.812913356642856</v>
      </c>
      <c r="H104" s="6">
        <v>1150</v>
      </c>
      <c r="I104" s="5">
        <f t="shared" si="72"/>
        <v>3.060697840353612</v>
      </c>
      <c r="J104" s="6">
        <v>567</v>
      </c>
      <c r="K104" s="5">
        <f t="shared" si="77"/>
        <v>2.7535830588929064</v>
      </c>
      <c r="L104" s="6">
        <v>405</v>
      </c>
      <c r="M104" s="5">
        <f t="shared" si="78"/>
        <v>2.6074550232146687</v>
      </c>
      <c r="N104" s="5">
        <f t="shared" si="79"/>
        <v>180354.9072753225</v>
      </c>
      <c r="O104" s="5">
        <f t="shared" si="80"/>
        <v>5.256127963530454</v>
      </c>
      <c r="P104" s="6">
        <v>259</v>
      </c>
      <c r="Q104" s="5">
        <f t="shared" si="73"/>
        <v>2.413299764081252</v>
      </c>
      <c r="R104" s="6">
        <v>259</v>
      </c>
      <c r="S104" s="5">
        <f t="shared" si="74"/>
        <v>2.413299764081252</v>
      </c>
      <c r="T104" s="5">
        <f t="shared" si="75"/>
        <v>52685.2942057435</v>
      </c>
      <c r="U104" s="5">
        <f t="shared" si="76"/>
        <v>4.721689409585382</v>
      </c>
      <c r="V104" s="7">
        <v>170</v>
      </c>
      <c r="W104" s="5">
        <f t="shared" si="83"/>
        <v>2.230448921378274</v>
      </c>
      <c r="X104" s="6">
        <v>170</v>
      </c>
      <c r="Y104" s="5">
        <f t="shared" si="63"/>
        <v>2.230448921378274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2.75">
      <c r="A105" s="4" t="s">
        <v>66</v>
      </c>
      <c r="B105" s="4" t="s">
        <v>60</v>
      </c>
      <c r="C105" s="5">
        <v>183</v>
      </c>
      <c r="D105" s="5">
        <f t="shared" si="35"/>
        <v>2.2624510897304293</v>
      </c>
      <c r="E105" s="6">
        <v>15</v>
      </c>
      <c r="F105" s="6">
        <f t="shared" si="81"/>
        <v>15000</v>
      </c>
      <c r="G105" s="5">
        <f t="shared" si="82"/>
        <v>4.176091259055681</v>
      </c>
      <c r="J105" s="6">
        <v>300</v>
      </c>
      <c r="K105" s="5">
        <f t="shared" si="77"/>
        <v>2.4771212547196626</v>
      </c>
      <c r="L105" s="6">
        <v>100</v>
      </c>
      <c r="M105" s="5">
        <f t="shared" si="78"/>
        <v>2</v>
      </c>
      <c r="N105" s="5">
        <f t="shared" si="79"/>
        <v>23561.944905</v>
      </c>
      <c r="O105" s="5">
        <f t="shared" si="80"/>
        <v>4.372211136142541</v>
      </c>
      <c r="P105" s="6"/>
      <c r="Q105" s="6"/>
      <c r="R105" s="6"/>
      <c r="S105" s="6"/>
      <c r="T105" s="6"/>
      <c r="U105" s="6"/>
      <c r="V105" s="7">
        <v>24</v>
      </c>
      <c r="W105" s="5">
        <f t="shared" si="83"/>
        <v>1.380211241711606</v>
      </c>
      <c r="X105" s="6">
        <v>100</v>
      </c>
      <c r="Y105" s="5">
        <f t="shared" si="63"/>
        <v>2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2.75">
      <c r="A106" s="4" t="s">
        <v>67</v>
      </c>
      <c r="B106" s="4" t="s">
        <v>60</v>
      </c>
      <c r="C106" s="5">
        <v>183</v>
      </c>
      <c r="D106" s="5">
        <f t="shared" si="35"/>
        <v>2.2624510897304293</v>
      </c>
      <c r="E106" s="6">
        <v>5.4</v>
      </c>
      <c r="F106" s="6">
        <f t="shared" si="81"/>
        <v>5400</v>
      </c>
      <c r="G106" s="5">
        <f t="shared" si="82"/>
        <v>3.7323937598229686</v>
      </c>
      <c r="H106" s="6">
        <v>210</v>
      </c>
      <c r="I106" s="5">
        <f>LOG10(H106)</f>
        <v>2.322219294733919</v>
      </c>
      <c r="J106" s="6">
        <v>390</v>
      </c>
      <c r="K106" s="5">
        <f t="shared" si="77"/>
        <v>2.591064607026499</v>
      </c>
      <c r="L106" s="6">
        <v>130</v>
      </c>
      <c r="M106" s="5">
        <f t="shared" si="78"/>
        <v>2.113943352306837</v>
      </c>
      <c r="N106" s="5">
        <f t="shared" si="79"/>
        <v>39819.68688945</v>
      </c>
      <c r="O106" s="5">
        <f t="shared" si="80"/>
        <v>4.600097840756215</v>
      </c>
      <c r="P106" s="6">
        <v>42</v>
      </c>
      <c r="Q106" s="5">
        <f aca="true" t="shared" si="84" ref="Q106:Q111">LOG10(P106)</f>
        <v>1.6232492903979006</v>
      </c>
      <c r="R106" s="6">
        <v>42</v>
      </c>
      <c r="S106" s="5">
        <f aca="true" t="shared" si="85" ref="S106:S111">LOG10(R106)</f>
        <v>1.6232492903979006</v>
      </c>
      <c r="T106" s="5">
        <f aca="true" t="shared" si="86" ref="T106:T111">(3.141592654*P106*R106)/4</f>
        <v>1385.442360414</v>
      </c>
      <c r="U106" s="5">
        <f aca="true" t="shared" si="87" ref="U106:U111">LOG10(T106)</f>
        <v>3.1415884622186794</v>
      </c>
      <c r="V106" s="7">
        <v>36</v>
      </c>
      <c r="W106" s="5">
        <f t="shared" si="83"/>
        <v>1.5563025007672873</v>
      </c>
      <c r="X106" s="6">
        <v>167</v>
      </c>
      <c r="Y106" s="5">
        <f t="shared" si="63"/>
        <v>2.2227164711475833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2.75">
      <c r="A107" s="4" t="s">
        <v>68</v>
      </c>
      <c r="B107" s="4" t="s">
        <v>69</v>
      </c>
      <c r="C107" s="5">
        <v>41.5</v>
      </c>
      <c r="D107" s="5">
        <f t="shared" si="35"/>
        <v>1.6180480967120927</v>
      </c>
      <c r="E107" s="6">
        <v>21.6</v>
      </c>
      <c r="F107" s="6">
        <f t="shared" si="81"/>
        <v>21600</v>
      </c>
      <c r="G107" s="5">
        <f t="shared" si="82"/>
        <v>4.334453751150931</v>
      </c>
      <c r="H107" s="6">
        <v>800</v>
      </c>
      <c r="I107" s="5">
        <f>LOG10(H107)</f>
        <v>2.9030899869919438</v>
      </c>
      <c r="J107" s="6">
        <v>689</v>
      </c>
      <c r="K107" s="5">
        <f t="shared" si="77"/>
        <v>2.8382192219076257</v>
      </c>
      <c r="L107" s="6">
        <v>339</v>
      </c>
      <c r="M107" s="5">
        <f t="shared" si="78"/>
        <v>2.530199698203082</v>
      </c>
      <c r="N107" s="5">
        <f t="shared" si="79"/>
        <v>183446.2344468585</v>
      </c>
      <c r="O107" s="5">
        <f t="shared" si="80"/>
        <v>5.263508801533587</v>
      </c>
      <c r="P107" s="6">
        <v>55</v>
      </c>
      <c r="Q107" s="5">
        <f t="shared" si="84"/>
        <v>1.7403626894942439</v>
      </c>
      <c r="R107" s="6">
        <v>55</v>
      </c>
      <c r="S107" s="5">
        <f t="shared" si="85"/>
        <v>1.7403626894942439</v>
      </c>
      <c r="T107" s="5">
        <f t="shared" si="86"/>
        <v>2375.8294445875003</v>
      </c>
      <c r="U107" s="5">
        <f t="shared" si="87"/>
        <v>3.3758152604113665</v>
      </c>
      <c r="V107" s="7">
        <v>60</v>
      </c>
      <c r="W107" s="5">
        <f t="shared" si="83"/>
        <v>1.7781512503836436</v>
      </c>
      <c r="X107" s="6">
        <v>137</v>
      </c>
      <c r="Y107" s="5">
        <f t="shared" si="63"/>
        <v>2.1367205671564067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2.75">
      <c r="A108" s="4" t="s">
        <v>70</v>
      </c>
      <c r="B108" s="4" t="s">
        <v>71</v>
      </c>
      <c r="C108" s="5">
        <v>40</v>
      </c>
      <c r="D108" s="5">
        <f t="shared" si="35"/>
        <v>1.6020599913279623</v>
      </c>
      <c r="E108" s="6">
        <v>45</v>
      </c>
      <c r="F108" s="6">
        <f t="shared" si="81"/>
        <v>45000</v>
      </c>
      <c r="G108" s="5">
        <f t="shared" si="82"/>
        <v>4.653212513775344</v>
      </c>
      <c r="H108" s="6">
        <v>510</v>
      </c>
      <c r="I108" s="5">
        <f>LOG10(H108)</f>
        <v>2.7075701760979363</v>
      </c>
      <c r="J108" s="6">
        <v>600</v>
      </c>
      <c r="K108" s="5">
        <f t="shared" si="77"/>
        <v>2.7781512503836434</v>
      </c>
      <c r="L108" s="6">
        <v>350</v>
      </c>
      <c r="M108" s="5">
        <f t="shared" si="78"/>
        <v>2.5440680443502757</v>
      </c>
      <c r="N108" s="5">
        <f t="shared" si="79"/>
        <v>164933.61433500002</v>
      </c>
      <c r="O108" s="5">
        <f t="shared" si="80"/>
        <v>5.217309176156798</v>
      </c>
      <c r="P108" s="6">
        <v>102</v>
      </c>
      <c r="Q108" s="5">
        <f t="shared" si="84"/>
        <v>2.0086001717619175</v>
      </c>
      <c r="R108" s="6">
        <v>102</v>
      </c>
      <c r="S108" s="5">
        <f t="shared" si="85"/>
        <v>2.0086001717619175</v>
      </c>
      <c r="T108" s="5">
        <f t="shared" si="86"/>
        <v>8171.282493054001</v>
      </c>
      <c r="U108" s="5">
        <f t="shared" si="87"/>
        <v>3.9122902249467137</v>
      </c>
      <c r="V108" s="7">
        <v>120</v>
      </c>
      <c r="W108" s="5">
        <f t="shared" si="83"/>
        <v>2.0791812460476247</v>
      </c>
      <c r="X108" s="6">
        <v>163</v>
      </c>
      <c r="Y108" s="5">
        <f t="shared" si="63"/>
        <v>2.2121876044039577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2.75">
      <c r="A109" s="4" t="s">
        <v>72</v>
      </c>
      <c r="B109" s="4" t="s">
        <v>73</v>
      </c>
      <c r="C109" s="5">
        <v>35</v>
      </c>
      <c r="D109" s="5">
        <f>LOG10(C109)</f>
        <v>1.5440680443502757</v>
      </c>
      <c r="E109" s="6">
        <v>25</v>
      </c>
      <c r="F109" s="6">
        <f t="shared" si="81"/>
        <v>25000</v>
      </c>
      <c r="G109" s="5">
        <f t="shared" si="82"/>
        <v>4.3979400086720375</v>
      </c>
      <c r="H109" s="6">
        <v>390</v>
      </c>
      <c r="I109" s="5">
        <f>LOG10(H109)</f>
        <v>2.591064607026499</v>
      </c>
      <c r="J109" s="6">
        <v>479</v>
      </c>
      <c r="K109" s="5">
        <f t="shared" si="77"/>
        <v>2.680335513414563</v>
      </c>
      <c r="L109" s="6">
        <v>310</v>
      </c>
      <c r="M109" s="5">
        <f t="shared" si="78"/>
        <v>2.4913616938342726</v>
      </c>
      <c r="N109" s="5">
        <f t="shared" si="79"/>
        <v>116623.773298115</v>
      </c>
      <c r="O109" s="5">
        <f t="shared" si="80"/>
        <v>5.066787088671714</v>
      </c>
      <c r="P109" s="6">
        <v>66</v>
      </c>
      <c r="Q109" s="5">
        <f t="shared" si="84"/>
        <v>1.8195439355418688</v>
      </c>
      <c r="R109" s="6">
        <v>66</v>
      </c>
      <c r="S109" s="5">
        <f t="shared" si="85"/>
        <v>1.8195439355418688</v>
      </c>
      <c r="T109" s="5">
        <f t="shared" si="86"/>
        <v>3421.194400206</v>
      </c>
      <c r="U109" s="5">
        <f t="shared" si="87"/>
        <v>3.534177752506616</v>
      </c>
      <c r="V109" s="7">
        <v>75</v>
      </c>
      <c r="W109" s="5">
        <f t="shared" si="83"/>
        <v>1.8750612633917</v>
      </c>
      <c r="X109" s="6">
        <v>142</v>
      </c>
      <c r="Y109" s="5">
        <f t="shared" si="63"/>
        <v>2.1522883443830563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2.75">
      <c r="A110" s="4" t="s">
        <v>74</v>
      </c>
      <c r="B110" s="4" t="s">
        <v>75</v>
      </c>
      <c r="C110" s="5">
        <v>54.2</v>
      </c>
      <c r="D110" s="5">
        <f>LOG10(C110)</f>
        <v>1.7339992865383869</v>
      </c>
      <c r="E110" s="6">
        <v>110</v>
      </c>
      <c r="F110" s="6">
        <f t="shared" si="81"/>
        <v>110000</v>
      </c>
      <c r="G110" s="5">
        <f t="shared" si="82"/>
        <v>5.041392685158225</v>
      </c>
      <c r="H110" s="6">
        <v>2100</v>
      </c>
      <c r="I110" s="5">
        <f>LOG10(H110)</f>
        <v>3.322219294733919</v>
      </c>
      <c r="J110" s="6">
        <v>1590</v>
      </c>
      <c r="K110" s="5">
        <f t="shared" si="77"/>
        <v>3.2013971243204513</v>
      </c>
      <c r="L110" s="6">
        <v>830</v>
      </c>
      <c r="M110" s="5">
        <f t="shared" si="78"/>
        <v>2.9190780923760737</v>
      </c>
      <c r="N110" s="5">
        <f t="shared" si="79"/>
        <v>1036489.9563709501</v>
      </c>
      <c r="O110" s="5">
        <f t="shared" si="80"/>
        <v>6.015565098119404</v>
      </c>
      <c r="P110" s="6">
        <v>87</v>
      </c>
      <c r="Q110" s="5">
        <f t="shared" si="84"/>
        <v>1.9395192526186185</v>
      </c>
      <c r="R110" s="6">
        <v>87</v>
      </c>
      <c r="S110" s="5">
        <f t="shared" si="85"/>
        <v>1.9395192526186185</v>
      </c>
      <c r="T110" s="5">
        <f t="shared" si="86"/>
        <v>5944.6786995315</v>
      </c>
      <c r="U110" s="5">
        <f t="shared" si="87"/>
        <v>3.7741283866601156</v>
      </c>
      <c r="V110" s="7">
        <v>260</v>
      </c>
      <c r="W110" s="5">
        <f t="shared" si="83"/>
        <v>2.4149733479708178</v>
      </c>
      <c r="X110" s="6">
        <v>328</v>
      </c>
      <c r="Y110" s="5">
        <f t="shared" si="63"/>
        <v>2.515873843711679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2.75">
      <c r="A111" s="4" t="s">
        <v>76</v>
      </c>
      <c r="B111" s="4" t="s">
        <v>77</v>
      </c>
      <c r="C111" s="5"/>
      <c r="D111" s="5"/>
      <c r="E111" s="6">
        <v>35</v>
      </c>
      <c r="F111" s="6">
        <f t="shared" si="81"/>
        <v>35000</v>
      </c>
      <c r="G111" s="5">
        <f t="shared" si="82"/>
        <v>4.544068044350276</v>
      </c>
      <c r="J111" s="6">
        <v>620</v>
      </c>
      <c r="K111" s="5">
        <f t="shared" si="77"/>
        <v>2.792391689498254</v>
      </c>
      <c r="L111" s="6">
        <v>423</v>
      </c>
      <c r="M111" s="5">
        <f t="shared" si="78"/>
        <v>2.6263403673750423</v>
      </c>
      <c r="N111" s="5">
        <f t="shared" si="79"/>
        <v>205978.52235951</v>
      </c>
      <c r="O111" s="5">
        <f t="shared" si="80"/>
        <v>5.313821938296175</v>
      </c>
      <c r="P111" s="6">
        <v>107</v>
      </c>
      <c r="Q111" s="5">
        <f t="shared" si="84"/>
        <v>2.0293837776852097</v>
      </c>
      <c r="R111" s="6">
        <v>107</v>
      </c>
      <c r="S111" s="5">
        <f t="shared" si="85"/>
        <v>2.0293837776852097</v>
      </c>
      <c r="T111" s="5">
        <f t="shared" si="86"/>
        <v>8992.0235739115</v>
      </c>
      <c r="U111" s="5">
        <f t="shared" si="87"/>
        <v>3.9538574367932977</v>
      </c>
      <c r="V111" s="7">
        <v>100</v>
      </c>
      <c r="W111" s="5">
        <f t="shared" si="83"/>
        <v>2</v>
      </c>
      <c r="X111" s="6">
        <v>184</v>
      </c>
      <c r="Y111" s="5">
        <f t="shared" si="63"/>
        <v>2.2648178230095364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2.75">
      <c r="A112" s="4" t="s">
        <v>78</v>
      </c>
      <c r="B112" s="4" t="s">
        <v>79</v>
      </c>
      <c r="C112" s="5">
        <v>62.8</v>
      </c>
      <c r="D112" s="5">
        <f>LOG10(C112)</f>
        <v>1.797959643737196</v>
      </c>
      <c r="E112" s="6">
        <v>47</v>
      </c>
      <c r="F112" s="6">
        <f t="shared" si="81"/>
        <v>47000</v>
      </c>
      <c r="G112" s="5">
        <f t="shared" si="82"/>
        <v>4.672097857935717</v>
      </c>
      <c r="H112" s="6">
        <v>808</v>
      </c>
      <c r="I112" s="5">
        <f>LOG10(H112)</f>
        <v>2.907411360774586</v>
      </c>
      <c r="J112" s="6">
        <v>1500</v>
      </c>
      <c r="K112" s="5">
        <f t="shared" si="77"/>
        <v>3.1760912590556813</v>
      </c>
      <c r="L112" s="6">
        <v>1300</v>
      </c>
      <c r="M112" s="5">
        <f t="shared" si="78"/>
        <v>3.113943352306837</v>
      </c>
      <c r="N112" s="5">
        <f t="shared" si="79"/>
        <v>1531526.418825</v>
      </c>
      <c r="O112" s="5">
        <f t="shared" si="80"/>
        <v>6.1851244927853966</v>
      </c>
      <c r="P112" s="6"/>
      <c r="Q112" s="6"/>
      <c r="R112" s="6"/>
      <c r="S112" s="6"/>
      <c r="T112" s="6"/>
      <c r="U112" s="6"/>
      <c r="V112" s="7">
        <v>235</v>
      </c>
      <c r="W112" s="5">
        <f t="shared" si="83"/>
        <v>2.3710678622717363</v>
      </c>
      <c r="X112" s="6">
        <v>272</v>
      </c>
      <c r="Y112" s="5">
        <f t="shared" si="63"/>
        <v>2.4345689040341987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2.75">
      <c r="A113" s="4" t="s">
        <v>80</v>
      </c>
      <c r="B113" s="4" t="s">
        <v>81</v>
      </c>
      <c r="C113" s="5"/>
      <c r="D113" s="5"/>
      <c r="E113" s="6">
        <v>34</v>
      </c>
      <c r="F113" s="6">
        <f t="shared" si="81"/>
        <v>34000</v>
      </c>
      <c r="G113" s="5">
        <f t="shared" si="82"/>
        <v>4.531478917042255</v>
      </c>
      <c r="H113" s="6">
        <v>900</v>
      </c>
      <c r="I113" s="5">
        <f>LOG10(H113)</f>
        <v>2.9542425094393248</v>
      </c>
      <c r="J113" s="6">
        <v>605</v>
      </c>
      <c r="K113" s="5">
        <f t="shared" si="77"/>
        <v>2.781755374652469</v>
      </c>
      <c r="L113" s="6">
        <v>228</v>
      </c>
      <c r="M113" s="5">
        <f t="shared" si="78"/>
        <v>2.357934847000454</v>
      </c>
      <c r="N113" s="5">
        <f t="shared" si="79"/>
        <v>108337.82267319</v>
      </c>
      <c r="O113" s="5">
        <f t="shared" si="80"/>
        <v>5.034780103075801</v>
      </c>
      <c r="P113" s="6">
        <v>50</v>
      </c>
      <c r="Q113" s="5">
        <f>LOG10(P113)</f>
        <v>1.6989700043360187</v>
      </c>
      <c r="R113" s="6">
        <v>50</v>
      </c>
      <c r="S113" s="5">
        <f>LOG10(R113)</f>
        <v>1.6989700043360187</v>
      </c>
      <c r="T113" s="5">
        <f>(3.141592654*P113*R113)/4</f>
        <v>1963.4954087499998</v>
      </c>
      <c r="U113" s="5">
        <f>LOG10(T113)</f>
        <v>3.293029890094916</v>
      </c>
      <c r="V113" s="7">
        <v>90</v>
      </c>
      <c r="W113" s="5">
        <f t="shared" si="83"/>
        <v>1.954242509439325</v>
      </c>
      <c r="X113" s="6">
        <v>91</v>
      </c>
      <c r="Y113" s="5">
        <f t="shared" si="63"/>
        <v>1.9590413923210936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2.75">
      <c r="A114" s="4" t="s">
        <v>82</v>
      </c>
      <c r="B114" s="4" t="s">
        <v>83</v>
      </c>
      <c r="C114" s="5">
        <v>49.8</v>
      </c>
      <c r="D114" s="5">
        <f aca="true" t="shared" si="88" ref="D114:D122">LOG10(C114)</f>
        <v>1.6972293427597176</v>
      </c>
      <c r="E114" s="6">
        <v>500</v>
      </c>
      <c r="F114" s="6">
        <f t="shared" si="81"/>
        <v>500000</v>
      </c>
      <c r="G114" s="5">
        <f t="shared" si="82"/>
        <v>5.698970004336019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"/>
      <c r="W114" s="7"/>
      <c r="X114" s="6">
        <v>300</v>
      </c>
      <c r="Y114" s="5">
        <f t="shared" si="63"/>
        <v>2.4771212547196626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2.75">
      <c r="A115" s="4" t="s">
        <v>84</v>
      </c>
      <c r="B115" s="4" t="s">
        <v>83</v>
      </c>
      <c r="C115" s="5">
        <v>49.8</v>
      </c>
      <c r="D115" s="5">
        <f t="shared" si="88"/>
        <v>1.6972293427597176</v>
      </c>
      <c r="E115" s="6">
        <v>160</v>
      </c>
      <c r="F115" s="6">
        <f t="shared" si="81"/>
        <v>160000</v>
      </c>
      <c r="G115" s="5">
        <f t="shared" si="82"/>
        <v>5.204119982655925</v>
      </c>
      <c r="H115" s="6">
        <v>2000</v>
      </c>
      <c r="I115" s="5">
        <f>LOG10(H115)</f>
        <v>3.3010299956639813</v>
      </c>
      <c r="J115" s="6">
        <v>1000</v>
      </c>
      <c r="K115" s="5">
        <f>LOG10(J115)</f>
        <v>3</v>
      </c>
      <c r="L115" s="6">
        <v>800</v>
      </c>
      <c r="M115" s="5">
        <f>LOG10(L115)</f>
        <v>2.9030899869919438</v>
      </c>
      <c r="N115" s="5">
        <f>(3.141592654*J115*L115)/4</f>
        <v>628318.5308000001</v>
      </c>
      <c r="O115" s="5">
        <f>LOG10(N115)</f>
        <v>5.798179868414822</v>
      </c>
      <c r="P115" s="6">
        <v>160</v>
      </c>
      <c r="Q115" s="5">
        <f>LOG10(P115)</f>
        <v>2.2041199826559246</v>
      </c>
      <c r="R115" s="6">
        <v>160</v>
      </c>
      <c r="S115" s="5">
        <f>LOG10(R115)</f>
        <v>2.2041199826559246</v>
      </c>
      <c r="T115" s="5">
        <f>(3.141592654*P115*R115)/4</f>
        <v>20106.1929856</v>
      </c>
      <c r="U115" s="5">
        <f>LOG10(T115)</f>
        <v>4.303329846734728</v>
      </c>
      <c r="V115" s="7"/>
      <c r="W115" s="7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>
      <c r="A116" s="4" t="s">
        <v>85</v>
      </c>
      <c r="B116" s="4" t="s">
        <v>86</v>
      </c>
      <c r="C116" s="5">
        <v>66</v>
      </c>
      <c r="D116" s="5">
        <f t="shared" si="88"/>
        <v>1.8195439355418688</v>
      </c>
      <c r="E116" s="6">
        <v>19</v>
      </c>
      <c r="F116" s="6">
        <f t="shared" si="81"/>
        <v>19000</v>
      </c>
      <c r="G116" s="5">
        <f t="shared" si="82"/>
        <v>4.278753600952829</v>
      </c>
      <c r="H116" s="6">
        <v>260</v>
      </c>
      <c r="I116" s="5">
        <f>LOG10(H116)</f>
        <v>2.4149733479708178</v>
      </c>
      <c r="J116" s="6">
        <v>330</v>
      </c>
      <c r="K116" s="5">
        <f>LOG10(J116)</f>
        <v>2.5185139398778875</v>
      </c>
      <c r="L116" s="6">
        <v>100</v>
      </c>
      <c r="M116" s="5">
        <f>LOG10(L116)</f>
        <v>2</v>
      </c>
      <c r="N116" s="5">
        <f>(3.141592654*J116*L116)/4</f>
        <v>25918.139395500002</v>
      </c>
      <c r="O116" s="5">
        <f>LOG10(N116)</f>
        <v>4.413603821300766</v>
      </c>
      <c r="P116" s="6"/>
      <c r="Q116" s="6"/>
      <c r="R116" s="6"/>
      <c r="S116" s="6"/>
      <c r="T116" s="6"/>
      <c r="U116" s="6"/>
      <c r="V116" s="7">
        <v>30</v>
      </c>
      <c r="W116" s="5">
        <f>LOG10(V116)</f>
        <v>1.4771212547196624</v>
      </c>
      <c r="X116" s="6">
        <v>180</v>
      </c>
      <c r="Y116" s="5">
        <f>LOG10(X116)</f>
        <v>2.255272505103306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>
      <c r="A117" s="4" t="s">
        <v>87</v>
      </c>
      <c r="B117" s="4" t="s">
        <v>86</v>
      </c>
      <c r="C117" s="5">
        <v>66</v>
      </c>
      <c r="D117" s="5">
        <f t="shared" si="88"/>
        <v>1.8195439355418688</v>
      </c>
      <c r="E117" s="6">
        <v>2</v>
      </c>
      <c r="F117" s="6">
        <f t="shared" si="81"/>
        <v>2000</v>
      </c>
      <c r="G117" s="5">
        <f t="shared" si="82"/>
        <v>3.3010299956639813</v>
      </c>
      <c r="H117" s="6">
        <v>200</v>
      </c>
      <c r="I117" s="5">
        <f>LOG10(H117)</f>
        <v>2.3010299956639813</v>
      </c>
      <c r="J117" s="6">
        <v>560</v>
      </c>
      <c r="K117" s="5">
        <f>LOG10(J117)</f>
        <v>2.7481880270062002</v>
      </c>
      <c r="L117" s="6">
        <v>150</v>
      </c>
      <c r="M117" s="5">
        <f>LOG10(L117)</f>
        <v>2.1760912590556813</v>
      </c>
      <c r="N117" s="5">
        <f>(3.141592654*J117*L117)/4</f>
        <v>65973.44573400001</v>
      </c>
      <c r="O117" s="5">
        <f>LOG10(N117)</f>
        <v>4.81936916748476</v>
      </c>
      <c r="P117" s="6">
        <v>30</v>
      </c>
      <c r="Q117" s="5">
        <f>LOG10(P117)</f>
        <v>1.4771212547196624</v>
      </c>
      <c r="R117" s="6">
        <v>30</v>
      </c>
      <c r="S117" s="5">
        <f>LOG10(R117)</f>
        <v>1.4771212547196624</v>
      </c>
      <c r="T117" s="5">
        <f>(3.141592654*P117*R117)/4</f>
        <v>706.85834715</v>
      </c>
      <c r="U117" s="5">
        <f>LOG10(T117)</f>
        <v>2.8493323908622035</v>
      </c>
      <c r="V117" s="7">
        <v>12</v>
      </c>
      <c r="W117" s="5">
        <f>LOG10(V117)</f>
        <v>1.0791812460476249</v>
      </c>
      <c r="X117" s="6">
        <v>210</v>
      </c>
      <c r="Y117" s="5">
        <f>LOG10(X117)</f>
        <v>2.322219294733919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2.75">
      <c r="A118" s="4" t="s">
        <v>88</v>
      </c>
      <c r="B118" s="4" t="s">
        <v>86</v>
      </c>
      <c r="C118" s="5">
        <v>66</v>
      </c>
      <c r="D118" s="5">
        <f t="shared" si="88"/>
        <v>1.8195439355418688</v>
      </c>
      <c r="E118" s="6"/>
      <c r="F118" s="6"/>
      <c r="G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"/>
      <c r="W118" s="7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2.75">
      <c r="A119" s="4" t="s">
        <v>89</v>
      </c>
      <c r="B119" s="4" t="s">
        <v>86</v>
      </c>
      <c r="C119" s="5">
        <v>66</v>
      </c>
      <c r="D119" s="5">
        <f t="shared" si="88"/>
        <v>1.8195439355418688</v>
      </c>
      <c r="E119" s="6"/>
      <c r="F119" s="6"/>
      <c r="G119" s="6"/>
      <c r="H119" s="6">
        <v>500</v>
      </c>
      <c r="I119" s="5">
        <f>LOG10(H119)</f>
        <v>2.6989700043360187</v>
      </c>
      <c r="J119" s="6">
        <v>430</v>
      </c>
      <c r="K119" s="5">
        <f>LOG10(J119)</f>
        <v>2.6334684555795866</v>
      </c>
      <c r="L119" s="6">
        <v>250</v>
      </c>
      <c r="M119" s="5">
        <f>LOG10(L119)</f>
        <v>2.3979400086720375</v>
      </c>
      <c r="N119" s="5">
        <f>(3.141592654*J119*L119)/4</f>
        <v>84430.30257625</v>
      </c>
      <c r="O119" s="5">
        <f>LOG10(N119)</f>
        <v>4.926498345674503</v>
      </c>
      <c r="P119" s="6"/>
      <c r="Q119" s="6"/>
      <c r="R119" s="6"/>
      <c r="S119" s="6"/>
      <c r="T119" s="6"/>
      <c r="U119" s="6"/>
      <c r="V119" s="7"/>
      <c r="W119" s="7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2.75">
      <c r="A120" s="4" t="s">
        <v>90</v>
      </c>
      <c r="B120" s="4" t="s">
        <v>91</v>
      </c>
      <c r="C120" s="5">
        <v>45.2</v>
      </c>
      <c r="D120" s="5">
        <f t="shared" si="88"/>
        <v>1.6551384348113822</v>
      </c>
      <c r="E120" s="6">
        <v>22</v>
      </c>
      <c r="F120" s="6">
        <f aca="true" t="shared" si="89" ref="F120:F131">E120*1000</f>
        <v>22000</v>
      </c>
      <c r="G120" s="5">
        <f aca="true" t="shared" si="90" ref="G120:G131">LOG10(F120)</f>
        <v>4.342422680822207</v>
      </c>
      <c r="H120" s="6">
        <v>380</v>
      </c>
      <c r="I120" s="5">
        <f>LOG10(H120)</f>
        <v>2.57978359661681</v>
      </c>
      <c r="J120" s="6">
        <v>918</v>
      </c>
      <c r="K120" s="5">
        <f>LOG10(J120)</f>
        <v>2.9628426812012423</v>
      </c>
      <c r="L120" s="6">
        <v>561</v>
      </c>
      <c r="M120" s="5">
        <f>LOG10(L120)</f>
        <v>2.7489628612561616</v>
      </c>
      <c r="N120" s="5">
        <f>(3.141592654*J120*L120)/4</f>
        <v>404478.483406173</v>
      </c>
      <c r="O120" s="5">
        <f>LOG10(N120)</f>
        <v>5.606895423880283</v>
      </c>
      <c r="P120" s="6">
        <v>102</v>
      </c>
      <c r="Q120" s="5">
        <f>LOG10(P120)</f>
        <v>2.0086001717619175</v>
      </c>
      <c r="R120" s="6">
        <v>102</v>
      </c>
      <c r="S120" s="5">
        <f>LOG10(R120)</f>
        <v>2.0086001717619175</v>
      </c>
      <c r="T120" s="5">
        <f>(3.141592654*P120*R120)/4</f>
        <v>8171.282493054001</v>
      </c>
      <c r="U120" s="5">
        <f>LOG10(T120)</f>
        <v>3.9122902249467137</v>
      </c>
      <c r="V120" s="7">
        <v>90</v>
      </c>
      <c r="W120" s="5">
        <f aca="true" t="shared" si="91" ref="W120:W131">LOG10(V120)</f>
        <v>1.954242509439325</v>
      </c>
      <c r="X120" s="6">
        <v>125</v>
      </c>
      <c r="Y120" s="5">
        <f aca="true" t="shared" si="92" ref="Y120:Y131">LOG10(X120)</f>
        <v>2.0969100130080562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2.75">
      <c r="A121" s="4" t="s">
        <v>92</v>
      </c>
      <c r="B121" s="4" t="s">
        <v>93</v>
      </c>
      <c r="C121" s="5">
        <v>44.4</v>
      </c>
      <c r="D121" s="5">
        <f t="shared" si="88"/>
        <v>1.6473829701146199</v>
      </c>
      <c r="E121" s="6">
        <v>1.82</v>
      </c>
      <c r="F121" s="6">
        <f t="shared" si="89"/>
        <v>1820</v>
      </c>
      <c r="G121" s="5">
        <f t="shared" si="90"/>
        <v>3.2600713879850747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7">
        <v>3</v>
      </c>
      <c r="W121" s="5">
        <f t="shared" si="91"/>
        <v>0.47712125471966244</v>
      </c>
      <c r="X121" s="6">
        <v>81</v>
      </c>
      <c r="Y121" s="5">
        <f t="shared" si="92"/>
        <v>1.9084850188786497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2.75">
      <c r="A122" s="4" t="s">
        <v>94</v>
      </c>
      <c r="B122" s="4" t="s">
        <v>95</v>
      </c>
      <c r="C122" s="5">
        <v>46.8</v>
      </c>
      <c r="D122" s="5">
        <f t="shared" si="88"/>
        <v>1.670245853074124</v>
      </c>
      <c r="E122" s="6">
        <v>3.5</v>
      </c>
      <c r="F122" s="6">
        <f t="shared" si="89"/>
        <v>3500</v>
      </c>
      <c r="G122" s="5">
        <f t="shared" si="90"/>
        <v>3.5440680443502757</v>
      </c>
      <c r="H122" s="6">
        <v>240</v>
      </c>
      <c r="I122" s="5">
        <f>LOG10(H122)</f>
        <v>2.380211241711606</v>
      </c>
      <c r="J122" s="6">
        <v>420</v>
      </c>
      <c r="K122" s="5">
        <f aca="true" t="shared" si="93" ref="K122:K127">LOG10(J122)</f>
        <v>2.6232492903979003</v>
      </c>
      <c r="L122" s="6">
        <v>190</v>
      </c>
      <c r="M122" s="5">
        <f aca="true" t="shared" si="94" ref="M122:M131">LOG10(L122)</f>
        <v>2.278753600952829</v>
      </c>
      <c r="N122" s="5">
        <f aca="true" t="shared" si="95" ref="N122:N127">(3.141592654*J122*L122)/4</f>
        <v>62674.77344730001</v>
      </c>
      <c r="O122" s="5">
        <f aca="true" t="shared" si="96" ref="O122:O127">LOG10(N122)</f>
        <v>4.797092772773608</v>
      </c>
      <c r="P122" s="6"/>
      <c r="Q122" s="6"/>
      <c r="R122" s="6"/>
      <c r="S122" s="6"/>
      <c r="T122" s="6"/>
      <c r="U122" s="6"/>
      <c r="V122" s="7">
        <v>12</v>
      </c>
      <c r="W122" s="5">
        <f t="shared" si="91"/>
        <v>1.0791812460476249</v>
      </c>
      <c r="X122" s="6">
        <v>90</v>
      </c>
      <c r="Y122" s="5">
        <f t="shared" si="92"/>
        <v>1.954242509439325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2.75">
      <c r="A123" s="4" t="s">
        <v>96</v>
      </c>
      <c r="B123" s="4" t="s">
        <v>97</v>
      </c>
      <c r="C123" s="5"/>
      <c r="D123" s="5"/>
      <c r="E123" s="6">
        <v>168</v>
      </c>
      <c r="F123" s="6">
        <f t="shared" si="89"/>
        <v>168000</v>
      </c>
      <c r="G123" s="5">
        <f t="shared" si="90"/>
        <v>5.225309281725863</v>
      </c>
      <c r="H123" s="6">
        <v>2650</v>
      </c>
      <c r="I123" s="5">
        <f>LOG10(H123)</f>
        <v>3.423245873936808</v>
      </c>
      <c r="J123" s="6">
        <v>700</v>
      </c>
      <c r="K123" s="5">
        <f t="shared" si="93"/>
        <v>2.845098040014257</v>
      </c>
      <c r="L123" s="6">
        <v>480</v>
      </c>
      <c r="M123" s="5">
        <f t="shared" si="94"/>
        <v>2.681241237375587</v>
      </c>
      <c r="N123" s="5">
        <f t="shared" si="95"/>
        <v>263893.78293600003</v>
      </c>
      <c r="O123" s="5">
        <f t="shared" si="96"/>
        <v>5.421429158812723</v>
      </c>
      <c r="P123" s="6">
        <v>130</v>
      </c>
      <c r="Q123" s="5">
        <f>LOG10(P123)</f>
        <v>2.113943352306837</v>
      </c>
      <c r="R123" s="6">
        <v>130</v>
      </c>
      <c r="S123" s="5">
        <f>LOG10(R123)</f>
        <v>2.113943352306837</v>
      </c>
      <c r="T123" s="5">
        <f>(3.141592654*P123*R123)/4</f>
        <v>13273.22896315</v>
      </c>
      <c r="U123" s="5">
        <f>LOG10(T123)</f>
        <v>4.122976586036552</v>
      </c>
      <c r="V123" s="7">
        <v>700</v>
      </c>
      <c r="W123" s="5">
        <f t="shared" si="91"/>
        <v>2.845098040014257</v>
      </c>
      <c r="X123" s="6">
        <v>145</v>
      </c>
      <c r="Y123" s="5">
        <f t="shared" si="92"/>
        <v>2.161368002234975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2.75">
      <c r="A124" s="4" t="s">
        <v>98</v>
      </c>
      <c r="B124" s="4" t="s">
        <v>99</v>
      </c>
      <c r="C124" s="5">
        <v>136.5</v>
      </c>
      <c r="D124" s="5">
        <f aca="true" t="shared" si="97" ref="D124:D146">LOG10(C124)</f>
        <v>2.1351326513767748</v>
      </c>
      <c r="E124" s="6">
        <v>150</v>
      </c>
      <c r="F124" s="6">
        <f t="shared" si="89"/>
        <v>150000</v>
      </c>
      <c r="G124" s="5">
        <f t="shared" si="90"/>
        <v>5.176091259055681</v>
      </c>
      <c r="J124" s="6">
        <v>1520</v>
      </c>
      <c r="K124" s="5">
        <f t="shared" si="93"/>
        <v>3.1818435879447726</v>
      </c>
      <c r="L124" s="6">
        <v>690</v>
      </c>
      <c r="M124" s="5">
        <f t="shared" si="94"/>
        <v>2.838849090737255</v>
      </c>
      <c r="N124" s="5">
        <f t="shared" si="95"/>
        <v>823725.5938787999</v>
      </c>
      <c r="O124" s="5">
        <f t="shared" si="96"/>
        <v>5.9157825601049066</v>
      </c>
      <c r="P124" s="6"/>
      <c r="Q124" s="6"/>
      <c r="R124" s="6"/>
      <c r="S124" s="6"/>
      <c r="T124" s="6"/>
      <c r="U124" s="6"/>
      <c r="V124" s="7">
        <v>400</v>
      </c>
      <c r="W124" s="5">
        <f t="shared" si="91"/>
        <v>2.6020599913279625</v>
      </c>
      <c r="X124" s="6">
        <v>350</v>
      </c>
      <c r="Y124" s="5">
        <f t="shared" si="92"/>
        <v>2.5440680443502757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2.75">
      <c r="A125" s="4" t="s">
        <v>100</v>
      </c>
      <c r="B125" s="4" t="s">
        <v>101</v>
      </c>
      <c r="C125" s="5">
        <v>52.1</v>
      </c>
      <c r="D125" s="5">
        <f t="shared" si="97"/>
        <v>1.7168377232995244</v>
      </c>
      <c r="E125" s="6">
        <v>4.38</v>
      </c>
      <c r="F125" s="6">
        <f t="shared" si="89"/>
        <v>4380</v>
      </c>
      <c r="G125" s="5">
        <f t="shared" si="90"/>
        <v>3.6414741105040997</v>
      </c>
      <c r="H125" s="6">
        <v>240</v>
      </c>
      <c r="I125" s="5">
        <f aca="true" t="shared" si="98" ref="I125:I139">LOG10(H125)</f>
        <v>2.380211241711606</v>
      </c>
      <c r="J125" s="6">
        <v>433</v>
      </c>
      <c r="K125" s="5">
        <f t="shared" si="93"/>
        <v>2.6364878963533656</v>
      </c>
      <c r="L125" s="6">
        <v>168</v>
      </c>
      <c r="M125" s="5">
        <f t="shared" si="94"/>
        <v>2.225309281725863</v>
      </c>
      <c r="N125" s="5">
        <f t="shared" si="95"/>
        <v>57133.004005644</v>
      </c>
      <c r="O125" s="5">
        <f t="shared" si="96"/>
        <v>4.756887059502107</v>
      </c>
      <c r="P125" s="6">
        <v>34</v>
      </c>
      <c r="Q125" s="5">
        <f>LOG10(P125)</f>
        <v>1.5314789170422551</v>
      </c>
      <c r="R125" s="6">
        <v>34</v>
      </c>
      <c r="S125" s="5">
        <f>LOG10(R125)</f>
        <v>1.5314789170422551</v>
      </c>
      <c r="T125" s="5">
        <f>(3.141592654*P125*R125)/4</f>
        <v>907.920277006</v>
      </c>
      <c r="U125" s="5">
        <f>LOG10(T125)</f>
        <v>2.958047715507389</v>
      </c>
      <c r="V125" s="7">
        <v>20</v>
      </c>
      <c r="W125" s="5">
        <f t="shared" si="91"/>
        <v>1.3010299956639813</v>
      </c>
      <c r="X125" s="6">
        <v>115</v>
      </c>
      <c r="Y125" s="5">
        <f t="shared" si="92"/>
        <v>2.060697840353612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2.75">
      <c r="A126" s="4" t="s">
        <v>102</v>
      </c>
      <c r="B126" s="4" t="s">
        <v>101</v>
      </c>
      <c r="C126" s="5">
        <v>52.1</v>
      </c>
      <c r="D126" s="5">
        <f t="shared" si="97"/>
        <v>1.7168377232995244</v>
      </c>
      <c r="E126" s="6">
        <v>32</v>
      </c>
      <c r="F126" s="6">
        <f t="shared" si="89"/>
        <v>32000</v>
      </c>
      <c r="G126" s="5">
        <f t="shared" si="90"/>
        <v>4.505149978319906</v>
      </c>
      <c r="H126" s="6">
        <v>540</v>
      </c>
      <c r="I126" s="5">
        <f t="shared" si="98"/>
        <v>2.7323937598229686</v>
      </c>
      <c r="J126" s="6">
        <v>600</v>
      </c>
      <c r="K126" s="5">
        <f t="shared" si="93"/>
        <v>2.7781512503836434</v>
      </c>
      <c r="L126" s="6">
        <v>300</v>
      </c>
      <c r="M126" s="5">
        <f t="shared" si="94"/>
        <v>2.4771212547196626</v>
      </c>
      <c r="N126" s="5">
        <f t="shared" si="95"/>
        <v>141371.66943</v>
      </c>
      <c r="O126" s="5">
        <f t="shared" si="96"/>
        <v>5.150362386526185</v>
      </c>
      <c r="P126" s="6"/>
      <c r="Q126" s="6"/>
      <c r="R126" s="6"/>
      <c r="S126" s="6"/>
      <c r="T126" s="6"/>
      <c r="U126" s="6"/>
      <c r="V126" s="7">
        <v>50</v>
      </c>
      <c r="W126" s="5">
        <f t="shared" si="91"/>
        <v>1.6989700043360187</v>
      </c>
      <c r="X126" s="6">
        <v>127</v>
      </c>
      <c r="Y126" s="5">
        <f t="shared" si="92"/>
        <v>2.103803720955957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2.75">
      <c r="A127" s="4" t="s">
        <v>103</v>
      </c>
      <c r="B127" s="4" t="s">
        <v>101</v>
      </c>
      <c r="C127" s="5">
        <v>52.1</v>
      </c>
      <c r="D127" s="5">
        <f t="shared" si="97"/>
        <v>1.7168377232995244</v>
      </c>
      <c r="E127" s="6">
        <v>59.5</v>
      </c>
      <c r="F127" s="6">
        <f t="shared" si="89"/>
        <v>59500</v>
      </c>
      <c r="G127" s="5">
        <f t="shared" si="90"/>
        <v>4.77451696572855</v>
      </c>
      <c r="H127" s="6">
        <v>630</v>
      </c>
      <c r="I127" s="5">
        <f t="shared" si="98"/>
        <v>2.7993405494535817</v>
      </c>
      <c r="J127" s="6">
        <v>440</v>
      </c>
      <c r="K127" s="5">
        <f t="shared" si="93"/>
        <v>2.6434526764861874</v>
      </c>
      <c r="L127" s="6">
        <v>290</v>
      </c>
      <c r="M127" s="5">
        <f t="shared" si="94"/>
        <v>2.462397997898956</v>
      </c>
      <c r="N127" s="5">
        <f t="shared" si="95"/>
        <v>100216.8056626</v>
      </c>
      <c r="O127" s="5">
        <f t="shared" si="96"/>
        <v>5.000940555808022</v>
      </c>
      <c r="P127" s="6">
        <v>112</v>
      </c>
      <c r="Q127" s="5">
        <f>LOG10(P127)</f>
        <v>2.0492180226701815</v>
      </c>
      <c r="R127" s="6">
        <v>112</v>
      </c>
      <c r="S127" s="5">
        <f>LOG10(R127)</f>
        <v>2.0492180226701815</v>
      </c>
      <c r="T127" s="5">
        <f>(3.141592654*P127*R127)/4</f>
        <v>9852.034562944</v>
      </c>
      <c r="U127" s="5">
        <f>LOG10(T127)</f>
        <v>3.9935259267632417</v>
      </c>
      <c r="V127" s="7">
        <v>113</v>
      </c>
      <c r="W127" s="5">
        <f t="shared" si="91"/>
        <v>2.0530784434834195</v>
      </c>
      <c r="X127" s="6">
        <v>150</v>
      </c>
      <c r="Y127" s="5">
        <f t="shared" si="92"/>
        <v>2.1760912590556813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2.75">
      <c r="A128" s="4" t="s">
        <v>104</v>
      </c>
      <c r="B128" s="4" t="s">
        <v>105</v>
      </c>
      <c r="C128" s="5">
        <v>43.3</v>
      </c>
      <c r="D128" s="5">
        <f t="shared" si="97"/>
        <v>1.6364878963533653</v>
      </c>
      <c r="E128" s="6">
        <v>5</v>
      </c>
      <c r="F128" s="6">
        <f t="shared" si="89"/>
        <v>5000</v>
      </c>
      <c r="G128" s="5">
        <f t="shared" si="90"/>
        <v>3.6989700043360187</v>
      </c>
      <c r="H128" s="6">
        <v>300</v>
      </c>
      <c r="I128" s="5">
        <f t="shared" si="98"/>
        <v>2.4771212547196626</v>
      </c>
      <c r="J128" s="6"/>
      <c r="K128" s="6"/>
      <c r="L128" s="6">
        <v>120</v>
      </c>
      <c r="M128" s="5">
        <f t="shared" si="94"/>
        <v>2.0791812460476247</v>
      </c>
      <c r="N128" s="5"/>
      <c r="O128" s="5"/>
      <c r="P128" s="6">
        <v>30</v>
      </c>
      <c r="Q128" s="5">
        <f>LOG10(P128)</f>
        <v>1.4771212547196624</v>
      </c>
      <c r="R128" s="6">
        <v>30</v>
      </c>
      <c r="S128" s="5">
        <f>LOG10(R128)</f>
        <v>1.4771212547196624</v>
      </c>
      <c r="T128" s="5">
        <f>(3.141592654*P128*R128)/4</f>
        <v>706.85834715</v>
      </c>
      <c r="U128" s="5">
        <f>LOG10(T128)</f>
        <v>2.8493323908622035</v>
      </c>
      <c r="V128" s="7">
        <v>7</v>
      </c>
      <c r="W128" s="5">
        <f t="shared" si="91"/>
        <v>0.8450980400142568</v>
      </c>
      <c r="X128" s="6">
        <v>135</v>
      </c>
      <c r="Y128" s="5">
        <f t="shared" si="92"/>
        <v>2.130333768495006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2.75">
      <c r="A129" s="4" t="s">
        <v>106</v>
      </c>
      <c r="B129" s="4" t="s">
        <v>107</v>
      </c>
      <c r="C129" s="5">
        <v>165</v>
      </c>
      <c r="D129" s="5">
        <f t="shared" si="97"/>
        <v>2.2174839442139063</v>
      </c>
      <c r="E129" s="6">
        <v>2.1</v>
      </c>
      <c r="F129" s="6">
        <f t="shared" si="89"/>
        <v>2100</v>
      </c>
      <c r="G129" s="5">
        <f t="shared" si="90"/>
        <v>3.322219294733919</v>
      </c>
      <c r="H129" s="6">
        <v>167</v>
      </c>
      <c r="I129" s="5">
        <f t="shared" si="98"/>
        <v>2.2227164711475833</v>
      </c>
      <c r="J129" s="6">
        <v>302</v>
      </c>
      <c r="K129" s="5">
        <f>LOG10(J129)</f>
        <v>2.4800069429571505</v>
      </c>
      <c r="L129" s="6">
        <v>114</v>
      </c>
      <c r="M129" s="5">
        <f t="shared" si="94"/>
        <v>2.0569048513364727</v>
      </c>
      <c r="N129" s="5">
        <f>(3.141592654*J129*L129)/4</f>
        <v>27039.687972978</v>
      </c>
      <c r="O129" s="5">
        <f>LOG10(N129)</f>
        <v>4.432001675716502</v>
      </c>
      <c r="P129" s="6">
        <v>48</v>
      </c>
      <c r="Q129" s="5">
        <f>LOG10(P129)</f>
        <v>1.6812412373755872</v>
      </c>
      <c r="R129" s="6">
        <v>48</v>
      </c>
      <c r="S129" s="5">
        <f>LOG10(R129)</f>
        <v>1.6812412373755872</v>
      </c>
      <c r="T129" s="5">
        <f>(3.141592654*P129*R129)/4</f>
        <v>1809.557368704</v>
      </c>
      <c r="U129" s="5">
        <f>LOG10(T129)</f>
        <v>3.257572356174053</v>
      </c>
      <c r="V129" s="7">
        <v>11</v>
      </c>
      <c r="W129" s="5">
        <f t="shared" si="91"/>
        <v>1.0413926851582251</v>
      </c>
      <c r="X129" s="6">
        <v>147</v>
      </c>
      <c r="Y129" s="5">
        <f t="shared" si="92"/>
        <v>2.167317334748176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2.75">
      <c r="A130" s="4" t="s">
        <v>108</v>
      </c>
      <c r="B130" s="4" t="s">
        <v>107</v>
      </c>
      <c r="C130" s="5">
        <v>165</v>
      </c>
      <c r="D130" s="5">
        <f t="shared" si="97"/>
        <v>2.2174839442139063</v>
      </c>
      <c r="E130" s="6">
        <v>47</v>
      </c>
      <c r="F130" s="6">
        <f t="shared" si="89"/>
        <v>47000</v>
      </c>
      <c r="G130" s="5">
        <f t="shared" si="90"/>
        <v>4.672097857935717</v>
      </c>
      <c r="H130" s="6">
        <v>1250</v>
      </c>
      <c r="I130" s="5">
        <f t="shared" si="98"/>
        <v>3.0969100130080562</v>
      </c>
      <c r="J130" s="6">
        <v>1250</v>
      </c>
      <c r="K130" s="5">
        <f>LOG10(J130)</f>
        <v>3.0969100130080562</v>
      </c>
      <c r="L130" s="6">
        <v>630</v>
      </c>
      <c r="M130" s="5">
        <f t="shared" si="94"/>
        <v>2.7993405494535817</v>
      </c>
      <c r="N130" s="5">
        <f>(3.141592654*J130*L130)/4</f>
        <v>618501.05375625</v>
      </c>
      <c r="O130" s="5">
        <f>LOG10(N130)</f>
        <v>5.791340443884517</v>
      </c>
      <c r="P130" s="6">
        <v>200</v>
      </c>
      <c r="Q130" s="5">
        <f>LOG10(P130)</f>
        <v>2.3010299956639813</v>
      </c>
      <c r="R130" s="6">
        <v>200</v>
      </c>
      <c r="S130" s="5">
        <f>LOG10(R130)</f>
        <v>2.3010299956639813</v>
      </c>
      <c r="T130" s="5">
        <f>(3.141592654*P130*R130)/4</f>
        <v>31415.926539999997</v>
      </c>
      <c r="U130" s="5">
        <f>LOG10(T130)</f>
        <v>4.497149872750841</v>
      </c>
      <c r="V130" s="7">
        <v>300</v>
      </c>
      <c r="W130" s="5">
        <f t="shared" si="91"/>
        <v>2.4771212547196626</v>
      </c>
      <c r="X130" s="6">
        <v>350</v>
      </c>
      <c r="Y130" s="5">
        <f t="shared" si="92"/>
        <v>2.5440680443502757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2.75">
      <c r="A131" s="4" t="s">
        <v>109</v>
      </c>
      <c r="B131" s="4" t="s">
        <v>107</v>
      </c>
      <c r="C131" s="5">
        <v>165</v>
      </c>
      <c r="D131" s="5">
        <f t="shared" si="97"/>
        <v>2.2174839442139063</v>
      </c>
      <c r="E131" s="6">
        <v>2.25</v>
      </c>
      <c r="F131" s="6">
        <f t="shared" si="89"/>
        <v>2250</v>
      </c>
      <c r="G131" s="5">
        <f t="shared" si="90"/>
        <v>3.3521825181113627</v>
      </c>
      <c r="H131" s="6">
        <v>210</v>
      </c>
      <c r="I131" s="5">
        <f t="shared" si="98"/>
        <v>2.322219294733919</v>
      </c>
      <c r="J131" s="6">
        <v>340</v>
      </c>
      <c r="K131" s="5">
        <f>LOG10(J131)</f>
        <v>2.531478917042255</v>
      </c>
      <c r="L131" s="6">
        <v>105</v>
      </c>
      <c r="M131" s="5">
        <f t="shared" si="94"/>
        <v>2.0211892990699383</v>
      </c>
      <c r="N131" s="5">
        <f>(3.141592654*J131*L131)/4</f>
        <v>28038.71443695</v>
      </c>
      <c r="O131" s="5">
        <f>LOG10(N131)</f>
        <v>4.447758097535072</v>
      </c>
      <c r="P131" s="6">
        <v>32</v>
      </c>
      <c r="Q131" s="5">
        <f>LOG10(P131)</f>
        <v>1.505149978319906</v>
      </c>
      <c r="R131" s="6">
        <v>32</v>
      </c>
      <c r="S131" s="5">
        <f>LOG10(R131)</f>
        <v>1.505149978319906</v>
      </c>
      <c r="T131" s="5">
        <f>(3.141592654*P131*R131)/4</f>
        <v>804.247719424</v>
      </c>
      <c r="U131" s="5">
        <f>LOG10(T131)</f>
        <v>2.9053898380626904</v>
      </c>
      <c r="V131" s="7">
        <v>7</v>
      </c>
      <c r="W131" s="5">
        <f t="shared" si="91"/>
        <v>0.8450980400142568</v>
      </c>
      <c r="X131" s="6">
        <v>118</v>
      </c>
      <c r="Y131" s="5">
        <f t="shared" si="92"/>
        <v>2.0718820073061255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2.75">
      <c r="A132" s="4" t="s">
        <v>110</v>
      </c>
      <c r="B132" s="4" t="s">
        <v>107</v>
      </c>
      <c r="C132" s="5">
        <v>165</v>
      </c>
      <c r="D132" s="5">
        <f t="shared" si="97"/>
        <v>2.2174839442139063</v>
      </c>
      <c r="E132" s="6"/>
      <c r="F132" s="6"/>
      <c r="G132" s="6"/>
      <c r="H132" s="6">
        <v>950</v>
      </c>
      <c r="I132" s="5">
        <f t="shared" si="98"/>
        <v>2.9777236052888476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"/>
      <c r="W132" s="7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2.75">
      <c r="A133" s="4" t="s">
        <v>111</v>
      </c>
      <c r="B133" s="4" t="s">
        <v>107</v>
      </c>
      <c r="C133" s="5">
        <v>165</v>
      </c>
      <c r="D133" s="5">
        <f t="shared" si="97"/>
        <v>2.2174839442139063</v>
      </c>
      <c r="E133" s="6"/>
      <c r="F133" s="6"/>
      <c r="G133" s="6"/>
      <c r="H133" s="6">
        <v>2430</v>
      </c>
      <c r="I133" s="5">
        <f t="shared" si="98"/>
        <v>3.385606273598312</v>
      </c>
      <c r="J133" s="6">
        <v>1780</v>
      </c>
      <c r="K133" s="5">
        <f>LOG10(J133)</f>
        <v>3.250420002308894</v>
      </c>
      <c r="L133" s="6">
        <v>967</v>
      </c>
      <c r="M133" s="5">
        <f>LOG10(L133)</f>
        <v>2.9854264740830017</v>
      </c>
      <c r="N133" s="5">
        <f>(3.141592654*J133*L133)/4</f>
        <v>1351874.44290601</v>
      </c>
      <c r="O133" s="5">
        <f>LOG10(N133)</f>
        <v>6.130936357814774</v>
      </c>
      <c r="P133" s="6">
        <v>167</v>
      </c>
      <c r="Q133" s="5">
        <f>LOG10(P133)</f>
        <v>2.2227164711475833</v>
      </c>
      <c r="R133" s="6">
        <v>167</v>
      </c>
      <c r="S133" s="5">
        <f>LOG10(R133)</f>
        <v>2.2227164711475833</v>
      </c>
      <c r="T133" s="5">
        <f>(3.141592654*P133*R133)/4</f>
        <v>21903.9693818515</v>
      </c>
      <c r="U133" s="5">
        <f>LOG10(T133)</f>
        <v>4.340522823718045</v>
      </c>
      <c r="V133" s="7">
        <v>500</v>
      </c>
      <c r="W133" s="5">
        <f>LOG10(V133)</f>
        <v>2.6989700043360187</v>
      </c>
      <c r="X133" s="6">
        <v>467</v>
      </c>
      <c r="Y133" s="5">
        <f>LOG10(X133)</f>
        <v>2.6693168805661123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2.75">
      <c r="A134" s="4" t="s">
        <v>112</v>
      </c>
      <c r="B134" s="4" t="s">
        <v>107</v>
      </c>
      <c r="C134" s="5">
        <v>165</v>
      </c>
      <c r="D134" s="5">
        <f t="shared" si="97"/>
        <v>2.2174839442139063</v>
      </c>
      <c r="E134" s="6">
        <v>160</v>
      </c>
      <c r="F134" s="6">
        <f aca="true" t="shared" si="99" ref="F134:F147">E134*1000</f>
        <v>160000</v>
      </c>
      <c r="G134" s="5">
        <f aca="true" t="shared" si="100" ref="G134:G147">LOG10(F134)</f>
        <v>5.204119982655925</v>
      </c>
      <c r="H134" s="6">
        <v>2500</v>
      </c>
      <c r="I134" s="5">
        <f t="shared" si="98"/>
        <v>3.3979400086720375</v>
      </c>
      <c r="J134" s="6">
        <v>3390</v>
      </c>
      <c r="K134" s="5">
        <f>LOG10(J134)</f>
        <v>3.530199698203082</v>
      </c>
      <c r="L134" s="6">
        <v>2210</v>
      </c>
      <c r="M134" s="5">
        <f>LOG10(L134)</f>
        <v>3.3443922736851106</v>
      </c>
      <c r="N134" s="5">
        <f>(3.141592654*J134*L134)/4</f>
        <v>5884124.5011256505</v>
      </c>
      <c r="O134" s="5">
        <f>LOG10(N134)</f>
        <v>6.769681853311072</v>
      </c>
      <c r="P134" s="6">
        <v>393</v>
      </c>
      <c r="Q134" s="5">
        <f>LOG10(P134)</f>
        <v>2.5943925503754266</v>
      </c>
      <c r="R134" s="6">
        <v>464</v>
      </c>
      <c r="S134" s="5">
        <f>LOG10(R134)</f>
        <v>2.6665179805548807</v>
      </c>
      <c r="T134" s="5">
        <f>(3.141592654*P134*R134)/4</f>
        <v>143218.925910552</v>
      </c>
      <c r="U134" s="5">
        <f>LOG10(T134)</f>
        <v>5.156000412353186</v>
      </c>
      <c r="V134" s="7">
        <v>252</v>
      </c>
      <c r="W134" s="5">
        <f>LOG10(V134)</f>
        <v>2.401400540781544</v>
      </c>
      <c r="X134" s="6">
        <v>71</v>
      </c>
      <c r="Y134" s="5">
        <f>LOG10(X134)</f>
        <v>1.8512583487190752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2.75">
      <c r="A135" s="4" t="s">
        <v>113</v>
      </c>
      <c r="B135" s="4" t="s">
        <v>114</v>
      </c>
      <c r="C135" s="5">
        <v>37.1</v>
      </c>
      <c r="D135" s="5">
        <f t="shared" si="97"/>
        <v>1.5693739096150459</v>
      </c>
      <c r="E135" s="6">
        <v>96</v>
      </c>
      <c r="F135" s="6">
        <f t="shared" si="99"/>
        <v>96000</v>
      </c>
      <c r="G135" s="5">
        <f t="shared" si="100"/>
        <v>4.982271233039568</v>
      </c>
      <c r="H135" s="6">
        <v>1100</v>
      </c>
      <c r="I135" s="5">
        <f t="shared" si="98"/>
        <v>3.041392685158225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7">
        <v>230</v>
      </c>
      <c r="W135" s="5">
        <f>LOG10(V135)</f>
        <v>2.361727836017593</v>
      </c>
      <c r="X135" s="6">
        <v>300</v>
      </c>
      <c r="Y135" s="5">
        <f>LOG10(X135)</f>
        <v>2.4771212547196626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2.75">
      <c r="A136" s="10" t="s">
        <v>115</v>
      </c>
      <c r="B136" s="10" t="s">
        <v>116</v>
      </c>
      <c r="C136" s="5">
        <v>78.3</v>
      </c>
      <c r="D136" s="5">
        <f t="shared" si="97"/>
        <v>1.8937617620579434</v>
      </c>
      <c r="E136" s="6">
        <v>45</v>
      </c>
      <c r="F136" s="6">
        <f t="shared" si="99"/>
        <v>45000</v>
      </c>
      <c r="G136" s="5">
        <f t="shared" si="100"/>
        <v>4.653212513775344</v>
      </c>
      <c r="H136" s="6">
        <v>2000</v>
      </c>
      <c r="I136" s="5">
        <f t="shared" si="98"/>
        <v>3.3010299956639813</v>
      </c>
      <c r="J136" s="6"/>
      <c r="K136" s="6"/>
      <c r="L136" s="6"/>
      <c r="M136" s="6"/>
      <c r="N136" s="6"/>
      <c r="O136" s="6"/>
      <c r="P136" s="6">
        <v>110</v>
      </c>
      <c r="Q136" s="5">
        <f>LOG10(P136)</f>
        <v>2.041392685158225</v>
      </c>
      <c r="R136" s="6">
        <v>110</v>
      </c>
      <c r="S136" s="5">
        <f>LOG10(R136)</f>
        <v>2.041392685158225</v>
      </c>
      <c r="T136" s="5">
        <f>(3.141592654*P136*R136)/4</f>
        <v>9503.317778350001</v>
      </c>
      <c r="U136" s="5">
        <f>LOG10(T136)</f>
        <v>3.9778752517393285</v>
      </c>
      <c r="V136" s="7"/>
      <c r="W136" s="7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2.75">
      <c r="A137" s="4" t="s">
        <v>0</v>
      </c>
      <c r="B137" s="4" t="s">
        <v>1</v>
      </c>
      <c r="C137" s="5">
        <v>42.9</v>
      </c>
      <c r="D137" s="5">
        <f t="shared" si="97"/>
        <v>1.6324572921847242</v>
      </c>
      <c r="E137" s="6">
        <v>6.7</v>
      </c>
      <c r="F137" s="6">
        <f t="shared" si="99"/>
        <v>6700</v>
      </c>
      <c r="G137" s="5">
        <f t="shared" si="100"/>
        <v>3.8260748027008264</v>
      </c>
      <c r="H137" s="6">
        <v>312</v>
      </c>
      <c r="I137" s="5">
        <f t="shared" si="98"/>
        <v>2.494154594018443</v>
      </c>
      <c r="J137" s="6">
        <v>720</v>
      </c>
      <c r="K137" s="5">
        <f>LOG10(J137)</f>
        <v>2.8573324964312685</v>
      </c>
      <c r="L137" s="6">
        <v>296</v>
      </c>
      <c r="M137" s="5">
        <f>LOG10(L137)</f>
        <v>2.4712917110589387</v>
      </c>
      <c r="N137" s="5">
        <f>(3.141592654*J137*L137)/4</f>
        <v>167384.05660512</v>
      </c>
      <c r="O137" s="5">
        <f>LOG10(N137)</f>
        <v>5.223714088913086</v>
      </c>
      <c r="P137" s="6">
        <v>91</v>
      </c>
      <c r="Q137" s="5">
        <f>LOG10(P137)</f>
        <v>1.9590413923210936</v>
      </c>
      <c r="R137" s="6">
        <v>91</v>
      </c>
      <c r="S137" s="5">
        <f>LOG10(R137)</f>
        <v>1.9590413923210936</v>
      </c>
      <c r="T137" s="5">
        <f>(3.141592654*P137*R137)/4</f>
        <v>6503.8821919435</v>
      </c>
      <c r="U137" s="5">
        <f>LOG10(T137)</f>
        <v>3.8131726660650656</v>
      </c>
      <c r="V137" s="7">
        <v>28</v>
      </c>
      <c r="W137" s="5">
        <f>LOG10(V137)</f>
        <v>1.4471580313422192</v>
      </c>
      <c r="X137" s="6">
        <v>296</v>
      </c>
      <c r="Y137" s="5">
        <f>LOG10(X137)</f>
        <v>2.4712917110589387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2.75">
      <c r="A138" s="4" t="s">
        <v>2</v>
      </c>
      <c r="B138" s="4" t="s">
        <v>3</v>
      </c>
      <c r="C138" s="5">
        <v>18.3</v>
      </c>
      <c r="D138" s="5">
        <f t="shared" si="97"/>
        <v>1.2624510897304295</v>
      </c>
      <c r="E138" s="6">
        <v>45</v>
      </c>
      <c r="F138" s="6">
        <f t="shared" si="99"/>
        <v>45000</v>
      </c>
      <c r="G138" s="5">
        <f t="shared" si="100"/>
        <v>4.653212513775344</v>
      </c>
      <c r="H138" s="6">
        <v>797.5</v>
      </c>
      <c r="I138" s="5">
        <f t="shared" si="98"/>
        <v>2.901730691729219</v>
      </c>
      <c r="J138" s="6">
        <v>414.4</v>
      </c>
      <c r="K138" s="5">
        <f>LOG10(J138)</f>
        <v>2.6174197467371765</v>
      </c>
      <c r="L138" s="6">
        <v>194.3</v>
      </c>
      <c r="M138" s="5">
        <f>LOG10(L138)</f>
        <v>2.2884728005997825</v>
      </c>
      <c r="N138" s="5">
        <f>(3.141592654*J138*L138)/4</f>
        <v>63238.62649683992</v>
      </c>
      <c r="O138" s="5">
        <f>LOG10(N138)</f>
        <v>4.800982428759838</v>
      </c>
      <c r="P138" s="6">
        <v>102</v>
      </c>
      <c r="Q138" s="5">
        <f>LOG10(P138)</f>
        <v>2.0086001717619175</v>
      </c>
      <c r="R138" s="6">
        <v>102</v>
      </c>
      <c r="S138" s="5">
        <f>LOG10(R138)</f>
        <v>2.0086001717619175</v>
      </c>
      <c r="T138" s="5">
        <f>(3.141592654*P138*R138)/4</f>
        <v>8171.282493054001</v>
      </c>
      <c r="U138" s="5">
        <f>LOG10(T138)</f>
        <v>3.9122902249467137</v>
      </c>
      <c r="V138" s="7">
        <v>53</v>
      </c>
      <c r="W138" s="5">
        <f>LOG10(V138)</f>
        <v>1.724275869600789</v>
      </c>
      <c r="X138" s="6">
        <v>93.4</v>
      </c>
      <c r="Y138" s="5">
        <f>LOG10(X138)</f>
        <v>1.9703468762300933</v>
      </c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2.75">
      <c r="A139" s="4" t="s">
        <v>4</v>
      </c>
      <c r="B139" s="4" t="s">
        <v>5</v>
      </c>
      <c r="C139" s="5">
        <v>85</v>
      </c>
      <c r="D139" s="5">
        <f t="shared" si="97"/>
        <v>1.9294189257142926</v>
      </c>
      <c r="E139" s="6">
        <v>85</v>
      </c>
      <c r="F139" s="6">
        <f t="shared" si="99"/>
        <v>85000</v>
      </c>
      <c r="G139" s="5">
        <f t="shared" si="100"/>
        <v>4.929418925714293</v>
      </c>
      <c r="H139" s="6">
        <v>600</v>
      </c>
      <c r="I139" s="5">
        <f t="shared" si="98"/>
        <v>2.7781512503836434</v>
      </c>
      <c r="J139" s="6">
        <v>820</v>
      </c>
      <c r="K139" s="5">
        <f>LOG10(J139)</f>
        <v>2.9138138523837167</v>
      </c>
      <c r="L139" s="6">
        <v>380</v>
      </c>
      <c r="M139" s="5">
        <f>LOG10(L139)</f>
        <v>2.57978359661681</v>
      </c>
      <c r="N139" s="5">
        <f>(3.141592654*J139*L139)/4</f>
        <v>244730.0677466</v>
      </c>
      <c r="O139" s="5">
        <f>LOG10(N139)</f>
        <v>5.388687330423405</v>
      </c>
      <c r="P139" s="6"/>
      <c r="Q139" s="6"/>
      <c r="R139" s="6"/>
      <c r="S139" s="6"/>
      <c r="T139" s="6"/>
      <c r="U139" s="6"/>
      <c r="V139" s="7">
        <v>200</v>
      </c>
      <c r="W139" s="5">
        <f>LOG10(V139)</f>
        <v>2.3010299956639813</v>
      </c>
      <c r="X139" s="6">
        <v>138</v>
      </c>
      <c r="Y139" s="5">
        <f>LOG10(X139)</f>
        <v>2.1398790864012365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2.75">
      <c r="A140" s="4" t="s">
        <v>6</v>
      </c>
      <c r="B140" s="4" t="s">
        <v>7</v>
      </c>
      <c r="C140" s="5">
        <v>69.2</v>
      </c>
      <c r="D140" s="5">
        <f t="shared" si="97"/>
        <v>1.8401060944567578</v>
      </c>
      <c r="E140" s="6">
        <v>15</v>
      </c>
      <c r="F140" s="6">
        <f t="shared" si="99"/>
        <v>15000</v>
      </c>
      <c r="G140" s="5">
        <f t="shared" si="100"/>
        <v>4.176091259055681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"/>
      <c r="W140" s="7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2.75">
      <c r="A141" s="4" t="s">
        <v>8</v>
      </c>
      <c r="B141" s="4" t="s">
        <v>9</v>
      </c>
      <c r="C141" s="5">
        <v>34.1</v>
      </c>
      <c r="D141" s="5">
        <f t="shared" si="97"/>
        <v>1.5327543789924978</v>
      </c>
      <c r="E141" s="6">
        <v>80</v>
      </c>
      <c r="F141" s="6">
        <f t="shared" si="99"/>
        <v>80000</v>
      </c>
      <c r="G141" s="5">
        <f t="shared" si="100"/>
        <v>4.903089986991944</v>
      </c>
      <c r="H141" s="6">
        <v>840</v>
      </c>
      <c r="I141" s="5">
        <f aca="true" t="shared" si="101" ref="I141:I147">LOG10(H141)</f>
        <v>2.9242792860618816</v>
      </c>
      <c r="J141" s="6">
        <v>750</v>
      </c>
      <c r="K141" s="5">
        <f aca="true" t="shared" si="102" ref="K141:K159">LOG10(J141)</f>
        <v>2.8750612633917</v>
      </c>
      <c r="L141" s="6">
        <v>350</v>
      </c>
      <c r="M141" s="5">
        <f aca="true" t="shared" si="103" ref="M141:M159">LOG10(L141)</f>
        <v>2.5440680443502757</v>
      </c>
      <c r="N141" s="5">
        <f aca="true" t="shared" si="104" ref="N141:N159">(3.141592654*J141*L141)/4</f>
        <v>206167.01791875</v>
      </c>
      <c r="O141" s="5">
        <f aca="true" t="shared" si="105" ref="O141:O159">LOG10(N141)</f>
        <v>5.314219189164854</v>
      </c>
      <c r="P141" s="6">
        <v>80</v>
      </c>
      <c r="Q141" s="5">
        <f aca="true" t="shared" si="106" ref="Q141:Q147">LOG10(P141)</f>
        <v>1.9030899869919435</v>
      </c>
      <c r="R141" s="6">
        <v>80</v>
      </c>
      <c r="S141" s="5">
        <f aca="true" t="shared" si="107" ref="S141:S147">LOG10(R141)</f>
        <v>1.9030899869919435</v>
      </c>
      <c r="T141" s="5">
        <f aca="true" t="shared" si="108" ref="T141:T147">(3.141592654*P141*R141)/4</f>
        <v>5026.5482464</v>
      </c>
      <c r="U141" s="5">
        <f aca="true" t="shared" si="109" ref="U141:U147">LOG10(T141)</f>
        <v>3.701269855406766</v>
      </c>
      <c r="V141" s="7">
        <v>200</v>
      </c>
      <c r="W141" s="5">
        <f aca="true" t="shared" si="110" ref="W141:W147">LOG10(V141)</f>
        <v>2.3010299956639813</v>
      </c>
      <c r="X141" s="6">
        <v>160</v>
      </c>
      <c r="Y141" s="5">
        <f aca="true" t="shared" si="111" ref="Y141:Y159">LOG10(X141)</f>
        <v>2.2041199826559246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2.75">
      <c r="A142" s="4" t="s">
        <v>10</v>
      </c>
      <c r="B142" s="4" t="s">
        <v>11</v>
      </c>
      <c r="C142" s="5">
        <v>52.1</v>
      </c>
      <c r="D142" s="5">
        <f t="shared" si="97"/>
        <v>1.7168377232995244</v>
      </c>
      <c r="E142" s="6">
        <v>3.8</v>
      </c>
      <c r="F142" s="6">
        <f t="shared" si="99"/>
        <v>3800</v>
      </c>
      <c r="G142" s="5">
        <f t="shared" si="100"/>
        <v>3.57978359661681</v>
      </c>
      <c r="H142" s="6">
        <v>375</v>
      </c>
      <c r="I142" s="5">
        <f t="shared" si="101"/>
        <v>2.574031267727719</v>
      </c>
      <c r="J142" s="6">
        <v>570</v>
      </c>
      <c r="K142" s="5">
        <f t="shared" si="102"/>
        <v>2.7558748556724915</v>
      </c>
      <c r="L142" s="6">
        <v>190</v>
      </c>
      <c r="M142" s="5">
        <f t="shared" si="103"/>
        <v>2.278753600952829</v>
      </c>
      <c r="N142" s="5">
        <f t="shared" si="104"/>
        <v>85058.62110705</v>
      </c>
      <c r="O142" s="5">
        <f t="shared" si="105"/>
        <v>4.929718338048199</v>
      </c>
      <c r="P142" s="6">
        <v>47</v>
      </c>
      <c r="Q142" s="5">
        <f t="shared" si="106"/>
        <v>1.6720978579357175</v>
      </c>
      <c r="R142" s="6">
        <v>47</v>
      </c>
      <c r="S142" s="5">
        <f t="shared" si="107"/>
        <v>1.6720978579357175</v>
      </c>
      <c r="T142" s="5">
        <f t="shared" si="108"/>
        <v>1734.9445431715</v>
      </c>
      <c r="U142" s="5">
        <f t="shared" si="109"/>
        <v>3.2392855972943133</v>
      </c>
      <c r="V142" s="7">
        <v>15</v>
      </c>
      <c r="W142" s="5">
        <f t="shared" si="110"/>
        <v>1.1760912590556813</v>
      </c>
      <c r="X142" s="6">
        <v>164</v>
      </c>
      <c r="Y142" s="5">
        <f t="shared" si="111"/>
        <v>2.214843848047698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2.75">
      <c r="A143" s="4" t="s">
        <v>12</v>
      </c>
      <c r="B143" s="4" t="s">
        <v>11</v>
      </c>
      <c r="C143" s="5">
        <v>52.1</v>
      </c>
      <c r="D143" s="5">
        <f t="shared" si="97"/>
        <v>1.7168377232995244</v>
      </c>
      <c r="E143" s="6">
        <v>2.24</v>
      </c>
      <c r="F143" s="6">
        <f t="shared" si="99"/>
        <v>2240</v>
      </c>
      <c r="G143" s="5">
        <f t="shared" si="100"/>
        <v>3.3502480183341627</v>
      </c>
      <c r="H143" s="6">
        <v>240</v>
      </c>
      <c r="I143" s="5">
        <f t="shared" si="101"/>
        <v>2.380211241711606</v>
      </c>
      <c r="J143" s="6">
        <v>275</v>
      </c>
      <c r="K143" s="5">
        <f t="shared" si="102"/>
        <v>2.439332693830263</v>
      </c>
      <c r="L143" s="6">
        <v>77</v>
      </c>
      <c r="M143" s="5">
        <f t="shared" si="103"/>
        <v>1.8864907251724818</v>
      </c>
      <c r="N143" s="5">
        <f t="shared" si="104"/>
        <v>16630.8061121125</v>
      </c>
      <c r="O143" s="5">
        <f t="shared" si="105"/>
        <v>4.220913300425623</v>
      </c>
      <c r="P143" s="6">
        <v>30</v>
      </c>
      <c r="Q143" s="5">
        <f t="shared" si="106"/>
        <v>1.4771212547196624</v>
      </c>
      <c r="R143" s="6">
        <v>30</v>
      </c>
      <c r="S143" s="5">
        <f t="shared" si="107"/>
        <v>1.4771212547196624</v>
      </c>
      <c r="T143" s="5">
        <f t="shared" si="108"/>
        <v>706.85834715</v>
      </c>
      <c r="U143" s="5">
        <f t="shared" si="109"/>
        <v>2.8493323908622035</v>
      </c>
      <c r="V143" s="7">
        <v>7</v>
      </c>
      <c r="W143" s="5">
        <f t="shared" si="110"/>
        <v>0.8450980400142568</v>
      </c>
      <c r="X143" s="6">
        <v>97</v>
      </c>
      <c r="Y143" s="5">
        <f t="shared" si="111"/>
        <v>1.9867717342662448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2.75">
      <c r="A144" s="4" t="s">
        <v>13</v>
      </c>
      <c r="B144" s="4" t="s">
        <v>11</v>
      </c>
      <c r="C144" s="5">
        <v>52.1</v>
      </c>
      <c r="D144" s="5">
        <f t="shared" si="97"/>
        <v>1.7168377232995244</v>
      </c>
      <c r="E144" s="6">
        <v>83</v>
      </c>
      <c r="F144" s="6">
        <f t="shared" si="99"/>
        <v>83000</v>
      </c>
      <c r="G144" s="5">
        <f t="shared" si="100"/>
        <v>4.919078092376074</v>
      </c>
      <c r="H144" s="6">
        <v>3000</v>
      </c>
      <c r="I144" s="5">
        <f t="shared" si="101"/>
        <v>3.4771212547196626</v>
      </c>
      <c r="J144" s="6">
        <v>2220</v>
      </c>
      <c r="K144" s="5">
        <f t="shared" si="102"/>
        <v>3.346352974450639</v>
      </c>
      <c r="L144" s="6">
        <v>1580</v>
      </c>
      <c r="M144" s="5">
        <f t="shared" si="103"/>
        <v>3.1986570869544226</v>
      </c>
      <c r="N144" s="5">
        <f t="shared" si="104"/>
        <v>2754862.5982926</v>
      </c>
      <c r="O144" s="5">
        <f t="shared" si="105"/>
        <v>6.44009994282794</v>
      </c>
      <c r="P144" s="6">
        <v>152</v>
      </c>
      <c r="Q144" s="5">
        <f t="shared" si="106"/>
        <v>2.1818435879447726</v>
      </c>
      <c r="R144" s="6">
        <v>152</v>
      </c>
      <c r="S144" s="5">
        <f t="shared" si="107"/>
        <v>2.1818435879447726</v>
      </c>
      <c r="T144" s="5">
        <f t="shared" si="108"/>
        <v>18145.839169504</v>
      </c>
      <c r="U144" s="5">
        <f t="shared" si="109"/>
        <v>4.2587770573124235</v>
      </c>
      <c r="V144" s="7">
        <v>395</v>
      </c>
      <c r="W144" s="5">
        <f t="shared" si="110"/>
        <v>2.59659709562646</v>
      </c>
      <c r="X144" s="6">
        <v>312</v>
      </c>
      <c r="Y144" s="5">
        <f t="shared" si="111"/>
        <v>2.494154594018443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2.75">
      <c r="A145" s="4" t="s">
        <v>14</v>
      </c>
      <c r="B145" s="4" t="s">
        <v>11</v>
      </c>
      <c r="C145" s="5">
        <v>52.1</v>
      </c>
      <c r="D145" s="5">
        <f t="shared" si="97"/>
        <v>1.7168377232995244</v>
      </c>
      <c r="E145" s="6">
        <v>1.92</v>
      </c>
      <c r="F145" s="6">
        <f t="shared" si="99"/>
        <v>1920</v>
      </c>
      <c r="G145" s="5">
        <f t="shared" si="100"/>
        <v>3.2833012287035497</v>
      </c>
      <c r="H145" s="6">
        <v>240</v>
      </c>
      <c r="I145" s="5">
        <f t="shared" si="101"/>
        <v>2.380211241711606</v>
      </c>
      <c r="J145" s="6">
        <v>450</v>
      </c>
      <c r="K145" s="5">
        <f t="shared" si="102"/>
        <v>2.6532125137753435</v>
      </c>
      <c r="L145" s="6">
        <v>150</v>
      </c>
      <c r="M145" s="5">
        <f t="shared" si="103"/>
        <v>2.1760912590556813</v>
      </c>
      <c r="N145" s="5">
        <f t="shared" si="104"/>
        <v>53014.376036249996</v>
      </c>
      <c r="O145" s="5">
        <f t="shared" si="105"/>
        <v>4.724393654253904</v>
      </c>
      <c r="P145" s="6">
        <v>49</v>
      </c>
      <c r="Q145" s="5">
        <f t="shared" si="106"/>
        <v>1.6901960800285136</v>
      </c>
      <c r="R145" s="6">
        <v>49</v>
      </c>
      <c r="S145" s="5">
        <f t="shared" si="107"/>
        <v>1.6901960800285136</v>
      </c>
      <c r="T145" s="5">
        <f t="shared" si="108"/>
        <v>1885.7409905635</v>
      </c>
      <c r="U145" s="5">
        <f t="shared" si="109"/>
        <v>3.275482041479906</v>
      </c>
      <c r="V145" s="7">
        <v>8</v>
      </c>
      <c r="W145" s="5">
        <f t="shared" si="110"/>
        <v>0.9030899869919435</v>
      </c>
      <c r="X145" s="6">
        <v>132</v>
      </c>
      <c r="Y145" s="5">
        <f t="shared" si="111"/>
        <v>2.12057393120585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2.75">
      <c r="A146" s="4" t="s">
        <v>15</v>
      </c>
      <c r="B146" s="4" t="s">
        <v>16</v>
      </c>
      <c r="C146" s="5">
        <v>52.1</v>
      </c>
      <c r="D146" s="5">
        <f t="shared" si="97"/>
        <v>1.7168377232995244</v>
      </c>
      <c r="E146" s="6">
        <v>9.5</v>
      </c>
      <c r="F146" s="6">
        <f t="shared" si="99"/>
        <v>9500</v>
      </c>
      <c r="G146" s="5">
        <f t="shared" si="100"/>
        <v>3.9777236052888476</v>
      </c>
      <c r="H146" s="6">
        <v>300</v>
      </c>
      <c r="I146" s="5">
        <f t="shared" si="101"/>
        <v>2.4771212547196626</v>
      </c>
      <c r="J146" s="6">
        <v>410</v>
      </c>
      <c r="K146" s="5">
        <f t="shared" si="102"/>
        <v>2.6127838567197355</v>
      </c>
      <c r="L146" s="6">
        <v>320</v>
      </c>
      <c r="M146" s="5">
        <f t="shared" si="103"/>
        <v>2.505149978319906</v>
      </c>
      <c r="N146" s="5">
        <f t="shared" si="104"/>
        <v>103044.2390512</v>
      </c>
      <c r="O146" s="5">
        <f t="shared" si="105"/>
        <v>5.01302371646252</v>
      </c>
      <c r="P146" s="6">
        <v>90</v>
      </c>
      <c r="Q146" s="5">
        <f t="shared" si="106"/>
        <v>1.954242509439325</v>
      </c>
      <c r="R146" s="6">
        <v>90</v>
      </c>
      <c r="S146" s="5">
        <f t="shared" si="107"/>
        <v>1.954242509439325</v>
      </c>
      <c r="T146" s="5">
        <f t="shared" si="108"/>
        <v>6361.7251243499995</v>
      </c>
      <c r="U146" s="5">
        <f t="shared" si="109"/>
        <v>3.8035749003015282</v>
      </c>
      <c r="V146" s="7">
        <v>26</v>
      </c>
      <c r="W146" s="5">
        <f t="shared" si="110"/>
        <v>1.414973347970818</v>
      </c>
      <c r="X146" s="6">
        <v>115</v>
      </c>
      <c r="Y146" s="5">
        <f t="shared" si="111"/>
        <v>2.060697840353612</v>
      </c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2.75">
      <c r="A147" s="4" t="s">
        <v>17</v>
      </c>
      <c r="B147" s="4" t="s">
        <v>18</v>
      </c>
      <c r="C147" s="5"/>
      <c r="D147" s="5"/>
      <c r="E147" s="6">
        <v>3.68</v>
      </c>
      <c r="F147" s="6">
        <f t="shared" si="99"/>
        <v>3680</v>
      </c>
      <c r="G147" s="5">
        <f t="shared" si="100"/>
        <v>3.5658478186735176</v>
      </c>
      <c r="H147" s="6">
        <v>280</v>
      </c>
      <c r="I147" s="5">
        <f t="shared" si="101"/>
        <v>2.4471580313422194</v>
      </c>
      <c r="J147" s="6">
        <v>232</v>
      </c>
      <c r="K147" s="5">
        <f t="shared" si="102"/>
        <v>2.3654879848909</v>
      </c>
      <c r="L147" s="6">
        <v>107</v>
      </c>
      <c r="M147" s="5">
        <f t="shared" si="103"/>
        <v>2.0293837776852097</v>
      </c>
      <c r="N147" s="5">
        <f t="shared" si="104"/>
        <v>19496.724010724</v>
      </c>
      <c r="O147" s="5">
        <f t="shared" si="105"/>
        <v>4.289961643998988</v>
      </c>
      <c r="P147" s="6">
        <v>15</v>
      </c>
      <c r="Q147" s="5">
        <f t="shared" si="106"/>
        <v>1.1760912590556813</v>
      </c>
      <c r="R147" s="6">
        <v>15</v>
      </c>
      <c r="S147" s="5">
        <f t="shared" si="107"/>
        <v>1.1760912590556813</v>
      </c>
      <c r="T147" s="5">
        <f t="shared" si="108"/>
        <v>176.7145867875</v>
      </c>
      <c r="U147" s="5">
        <f t="shared" si="109"/>
        <v>2.247272399534241</v>
      </c>
      <c r="V147" s="7">
        <v>10</v>
      </c>
      <c r="W147" s="5">
        <f t="shared" si="110"/>
        <v>1</v>
      </c>
      <c r="X147" s="6">
        <v>100</v>
      </c>
      <c r="Y147" s="5">
        <f t="shared" si="111"/>
        <v>2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2.75">
      <c r="A148" s="4" t="s">
        <v>19</v>
      </c>
      <c r="B148" s="4" t="s">
        <v>20</v>
      </c>
      <c r="C148" s="5">
        <v>33</v>
      </c>
      <c r="D148" s="5">
        <f aca="true" t="shared" si="112" ref="D148:D159">LOG10(C148)</f>
        <v>1.5185139398778875</v>
      </c>
      <c r="E148" s="6"/>
      <c r="F148" s="6"/>
      <c r="G148" s="6"/>
      <c r="J148" s="6">
        <v>290</v>
      </c>
      <c r="K148" s="5">
        <f t="shared" si="102"/>
        <v>2.462397997898956</v>
      </c>
      <c r="L148" s="6">
        <v>160</v>
      </c>
      <c r="M148" s="5">
        <f t="shared" si="103"/>
        <v>2.2041199826559246</v>
      </c>
      <c r="N148" s="5">
        <f t="shared" si="104"/>
        <v>36442.4747864</v>
      </c>
      <c r="O148" s="5">
        <f t="shared" si="105"/>
        <v>4.56160786197776</v>
      </c>
      <c r="P148" s="6"/>
      <c r="Q148" s="6"/>
      <c r="R148" s="6"/>
      <c r="S148" s="6"/>
      <c r="T148" s="6"/>
      <c r="U148" s="6"/>
      <c r="V148" s="7"/>
      <c r="W148" s="7"/>
      <c r="X148" s="6">
        <v>87</v>
      </c>
      <c r="Y148" s="5">
        <f t="shared" si="111"/>
        <v>1.9395192526186185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2.75">
      <c r="A149" s="4" t="s">
        <v>21</v>
      </c>
      <c r="B149" s="4" t="s">
        <v>22</v>
      </c>
      <c r="C149" s="5">
        <v>50.2</v>
      </c>
      <c r="D149" s="5">
        <f t="shared" si="112"/>
        <v>1.7007037171450194</v>
      </c>
      <c r="E149" s="6">
        <v>25</v>
      </c>
      <c r="F149" s="6">
        <f aca="true" t="shared" si="113" ref="F149:F159">E149*1000</f>
        <v>25000</v>
      </c>
      <c r="G149" s="5">
        <f aca="true" t="shared" si="114" ref="G149:G159">LOG10(F149)</f>
        <v>4.3979400086720375</v>
      </c>
      <c r="H149" s="6">
        <v>183</v>
      </c>
      <c r="I149" s="5">
        <f aca="true" t="shared" si="115" ref="I149:I159">LOG10(H149)</f>
        <v>2.2624510897304293</v>
      </c>
      <c r="J149" s="6">
        <v>255</v>
      </c>
      <c r="K149" s="5">
        <f t="shared" si="102"/>
        <v>2.406540180433955</v>
      </c>
      <c r="L149" s="6">
        <v>150</v>
      </c>
      <c r="M149" s="5">
        <f t="shared" si="103"/>
        <v>2.1760912590556813</v>
      </c>
      <c r="N149" s="5">
        <f t="shared" si="104"/>
        <v>30041.479753875003</v>
      </c>
      <c r="O149" s="5">
        <f t="shared" si="105"/>
        <v>4.477721320912515</v>
      </c>
      <c r="P149" s="6">
        <v>30</v>
      </c>
      <c r="Q149" s="5">
        <f aca="true" t="shared" si="116" ref="Q149:Q158">LOG10(P149)</f>
        <v>1.4771212547196624</v>
      </c>
      <c r="R149" s="6">
        <v>30</v>
      </c>
      <c r="S149" s="5">
        <f aca="true" t="shared" si="117" ref="S149:S158">LOG10(R149)</f>
        <v>1.4771212547196624</v>
      </c>
      <c r="T149" s="5">
        <f aca="true" t="shared" si="118" ref="T149:T158">(3.141592654*P149*R149)/4</f>
        <v>706.85834715</v>
      </c>
      <c r="U149" s="5">
        <f aca="true" t="shared" si="119" ref="U149:U158">LOG10(T149)</f>
        <v>2.8493323908622035</v>
      </c>
      <c r="V149" s="7">
        <v>13</v>
      </c>
      <c r="W149" s="5">
        <f>LOG10(V149)</f>
        <v>1.1139433523068367</v>
      </c>
      <c r="X149" s="6">
        <v>131</v>
      </c>
      <c r="Y149" s="5">
        <f t="shared" si="111"/>
        <v>2.1172712956557644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2.75">
      <c r="A150" s="4" t="s">
        <v>23</v>
      </c>
      <c r="B150" s="4" t="s">
        <v>24</v>
      </c>
      <c r="C150" s="5">
        <v>22.4</v>
      </c>
      <c r="D150" s="5">
        <f t="shared" si="112"/>
        <v>1.3502480183341627</v>
      </c>
      <c r="E150" s="6">
        <v>2</v>
      </c>
      <c r="F150" s="6">
        <f t="shared" si="113"/>
        <v>2000</v>
      </c>
      <c r="G150" s="5">
        <f t="shared" si="114"/>
        <v>3.3010299956639813</v>
      </c>
      <c r="H150" s="6">
        <v>157</v>
      </c>
      <c r="I150" s="5">
        <f t="shared" si="115"/>
        <v>2.1958996524092336</v>
      </c>
      <c r="J150" s="6">
        <v>227</v>
      </c>
      <c r="K150" s="5">
        <f t="shared" si="102"/>
        <v>2.3560258571931225</v>
      </c>
      <c r="L150" s="6">
        <v>109</v>
      </c>
      <c r="M150" s="5">
        <f t="shared" si="103"/>
        <v>2.037426497940624</v>
      </c>
      <c r="N150" s="5">
        <f t="shared" si="104"/>
        <v>19433.1067594805</v>
      </c>
      <c r="O150" s="5">
        <f t="shared" si="105"/>
        <v>4.288542236556625</v>
      </c>
      <c r="P150" s="6">
        <v>37</v>
      </c>
      <c r="Q150" s="5">
        <f t="shared" si="116"/>
        <v>1.568201724066995</v>
      </c>
      <c r="R150" s="6">
        <v>37</v>
      </c>
      <c r="S150" s="5">
        <f t="shared" si="117"/>
        <v>1.568201724066995</v>
      </c>
      <c r="T150" s="5">
        <f t="shared" si="118"/>
        <v>1075.2100858315</v>
      </c>
      <c r="U150" s="5">
        <f t="shared" si="119"/>
        <v>3.0314933295568687</v>
      </c>
      <c r="V150" s="7">
        <v>11</v>
      </c>
      <c r="W150" s="5">
        <f>LOG10(V150)</f>
        <v>1.0413926851582251</v>
      </c>
      <c r="X150" s="6">
        <v>98</v>
      </c>
      <c r="Y150" s="5">
        <f t="shared" si="111"/>
        <v>1.9912260756924949</v>
      </c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2.75">
      <c r="A151" s="4" t="s">
        <v>25</v>
      </c>
      <c r="B151" s="4" t="s">
        <v>26</v>
      </c>
      <c r="C151" s="5">
        <v>147</v>
      </c>
      <c r="D151" s="5">
        <f t="shared" si="112"/>
        <v>2.167317334748176</v>
      </c>
      <c r="E151" s="6">
        <v>210</v>
      </c>
      <c r="F151" s="6">
        <f t="shared" si="113"/>
        <v>210000</v>
      </c>
      <c r="G151" s="5">
        <f t="shared" si="114"/>
        <v>5.3222192947339195</v>
      </c>
      <c r="H151" s="6">
        <v>700</v>
      </c>
      <c r="I151" s="5">
        <f t="shared" si="115"/>
        <v>2.845098040014257</v>
      </c>
      <c r="J151" s="6">
        <v>1500</v>
      </c>
      <c r="K151" s="5">
        <f t="shared" si="102"/>
        <v>3.1760912590556813</v>
      </c>
      <c r="L151" s="6">
        <v>450</v>
      </c>
      <c r="M151" s="5">
        <f t="shared" si="103"/>
        <v>2.6532125137753435</v>
      </c>
      <c r="N151" s="5">
        <f t="shared" si="104"/>
        <v>530143.7603625</v>
      </c>
      <c r="O151" s="5">
        <f t="shared" si="105"/>
        <v>5.724393654253904</v>
      </c>
      <c r="P151" s="6">
        <v>75</v>
      </c>
      <c r="Q151" s="5">
        <f t="shared" si="116"/>
        <v>1.8750612633917</v>
      </c>
      <c r="R151" s="6">
        <v>75</v>
      </c>
      <c r="S151" s="5">
        <f t="shared" si="117"/>
        <v>1.8750612633917</v>
      </c>
      <c r="T151" s="5">
        <f t="shared" si="118"/>
        <v>4417.8646696875</v>
      </c>
      <c r="U151" s="5">
        <f t="shared" si="119"/>
        <v>3.6452124082062785</v>
      </c>
      <c r="V151" s="7"/>
      <c r="W151" s="7"/>
      <c r="X151" s="6">
        <v>490</v>
      </c>
      <c r="Y151" s="5">
        <f t="shared" si="111"/>
        <v>2.690196080028514</v>
      </c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2.75">
      <c r="A152" s="4" t="s">
        <v>27</v>
      </c>
      <c r="B152" s="4" t="s">
        <v>26</v>
      </c>
      <c r="C152" s="5">
        <v>147</v>
      </c>
      <c r="D152" s="5">
        <f t="shared" si="112"/>
        <v>2.167317334748176</v>
      </c>
      <c r="E152" s="6">
        <v>250</v>
      </c>
      <c r="F152" s="6">
        <f t="shared" si="113"/>
        <v>250000</v>
      </c>
      <c r="G152" s="5">
        <f t="shared" si="114"/>
        <v>5.3979400086720375</v>
      </c>
      <c r="H152" s="6">
        <v>900</v>
      </c>
      <c r="I152" s="5">
        <f t="shared" si="115"/>
        <v>2.9542425094393248</v>
      </c>
      <c r="J152" s="6">
        <v>1500</v>
      </c>
      <c r="K152" s="5">
        <f t="shared" si="102"/>
        <v>3.1760912590556813</v>
      </c>
      <c r="L152" s="6">
        <v>450</v>
      </c>
      <c r="M152" s="5">
        <f t="shared" si="103"/>
        <v>2.6532125137753435</v>
      </c>
      <c r="N152" s="5">
        <f t="shared" si="104"/>
        <v>530143.7603625</v>
      </c>
      <c r="O152" s="5">
        <f t="shared" si="105"/>
        <v>5.724393654253904</v>
      </c>
      <c r="P152" s="6">
        <v>75</v>
      </c>
      <c r="Q152" s="5">
        <f t="shared" si="116"/>
        <v>1.8750612633917</v>
      </c>
      <c r="R152" s="6">
        <v>75</v>
      </c>
      <c r="S152" s="5">
        <f t="shared" si="117"/>
        <v>1.8750612633917</v>
      </c>
      <c r="T152" s="5">
        <f t="shared" si="118"/>
        <v>4417.8646696875</v>
      </c>
      <c r="U152" s="5">
        <f t="shared" si="119"/>
        <v>3.6452124082062785</v>
      </c>
      <c r="V152" s="7"/>
      <c r="W152" s="7"/>
      <c r="X152" s="6">
        <v>550</v>
      </c>
      <c r="Y152" s="5">
        <f t="shared" si="111"/>
        <v>2.7403626894942437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2.75">
      <c r="A153" s="4" t="s">
        <v>28</v>
      </c>
      <c r="B153" s="4" t="s">
        <v>29</v>
      </c>
      <c r="C153" s="5">
        <v>27.7</v>
      </c>
      <c r="D153" s="5">
        <f t="shared" si="112"/>
        <v>1.4424797690644486</v>
      </c>
      <c r="E153" s="6">
        <v>43</v>
      </c>
      <c r="F153" s="6">
        <f t="shared" si="113"/>
        <v>43000</v>
      </c>
      <c r="G153" s="5">
        <f t="shared" si="114"/>
        <v>4.633468455579586</v>
      </c>
      <c r="H153" s="6">
        <v>1940</v>
      </c>
      <c r="I153" s="5">
        <f t="shared" si="115"/>
        <v>3.287801729930226</v>
      </c>
      <c r="J153" s="6">
        <v>1900</v>
      </c>
      <c r="K153" s="5">
        <f t="shared" si="102"/>
        <v>3.278753600952829</v>
      </c>
      <c r="L153" s="6">
        <v>1600</v>
      </c>
      <c r="M153" s="5">
        <f t="shared" si="103"/>
        <v>3.2041199826559246</v>
      </c>
      <c r="N153" s="5">
        <f t="shared" si="104"/>
        <v>2387610.41704</v>
      </c>
      <c r="O153" s="5">
        <f t="shared" si="105"/>
        <v>6.377963465031632</v>
      </c>
      <c r="P153" s="6">
        <v>128</v>
      </c>
      <c r="Q153" s="5">
        <f t="shared" si="116"/>
        <v>2.1072099696478683</v>
      </c>
      <c r="R153" s="6">
        <v>128</v>
      </c>
      <c r="S153" s="5">
        <f t="shared" si="117"/>
        <v>2.1072099696478683</v>
      </c>
      <c r="T153" s="5">
        <f t="shared" si="118"/>
        <v>12867.963510784</v>
      </c>
      <c r="U153" s="5">
        <f t="shared" si="119"/>
        <v>4.109509820718615</v>
      </c>
      <c r="V153" s="7">
        <v>230</v>
      </c>
      <c r="W153" s="5">
        <f aca="true" t="shared" si="120" ref="W153:W159">LOG10(V153)</f>
        <v>2.361727836017593</v>
      </c>
      <c r="X153" s="6">
        <v>288</v>
      </c>
      <c r="Y153" s="5">
        <f t="shared" si="111"/>
        <v>2.459392487759231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2.75">
      <c r="A154" s="4" t="s">
        <v>30</v>
      </c>
      <c r="B154" s="4" t="s">
        <v>29</v>
      </c>
      <c r="C154" s="5">
        <v>27.7</v>
      </c>
      <c r="D154" s="5">
        <f t="shared" si="112"/>
        <v>1.4424797690644486</v>
      </c>
      <c r="E154" s="6">
        <v>2.38</v>
      </c>
      <c r="F154" s="6">
        <f t="shared" si="113"/>
        <v>2380</v>
      </c>
      <c r="G154" s="5">
        <f t="shared" si="114"/>
        <v>3.376576957056512</v>
      </c>
      <c r="H154" s="6">
        <v>200</v>
      </c>
      <c r="I154" s="5">
        <f t="shared" si="115"/>
        <v>2.3010299956639813</v>
      </c>
      <c r="J154" s="6">
        <v>228</v>
      </c>
      <c r="K154" s="5">
        <f t="shared" si="102"/>
        <v>2.357934847000454</v>
      </c>
      <c r="L154" s="6">
        <v>112</v>
      </c>
      <c r="M154" s="5">
        <f t="shared" si="103"/>
        <v>2.0492180226701815</v>
      </c>
      <c r="N154" s="5">
        <f t="shared" si="104"/>
        <v>20055.927503136</v>
      </c>
      <c r="O154" s="5">
        <f t="shared" si="105"/>
        <v>4.302242751093514</v>
      </c>
      <c r="P154" s="6">
        <v>22</v>
      </c>
      <c r="Q154" s="5">
        <f t="shared" si="116"/>
        <v>1.3424226808222062</v>
      </c>
      <c r="R154" s="6">
        <v>22</v>
      </c>
      <c r="S154" s="5">
        <f t="shared" si="117"/>
        <v>1.3424226808222062</v>
      </c>
      <c r="T154" s="5">
        <f t="shared" si="118"/>
        <v>380.13271113400003</v>
      </c>
      <c r="U154" s="5">
        <f t="shared" si="119"/>
        <v>2.579935243067291</v>
      </c>
      <c r="V154" s="7">
        <v>6</v>
      </c>
      <c r="W154" s="5">
        <f t="shared" si="120"/>
        <v>0.7781512503836436</v>
      </c>
      <c r="X154" s="6">
        <v>76</v>
      </c>
      <c r="Y154" s="5">
        <f t="shared" si="111"/>
        <v>1.8808135922807914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2.75">
      <c r="A155" s="4" t="s">
        <v>31</v>
      </c>
      <c r="B155" s="4" t="s">
        <v>32</v>
      </c>
      <c r="C155" s="5">
        <v>38.5</v>
      </c>
      <c r="D155" s="5">
        <f t="shared" si="112"/>
        <v>1.5854607295085006</v>
      </c>
      <c r="E155" s="6">
        <v>9.9</v>
      </c>
      <c r="F155" s="6">
        <f t="shared" si="113"/>
        <v>9900</v>
      </c>
      <c r="G155" s="5">
        <f t="shared" si="114"/>
        <v>3.99563519459755</v>
      </c>
      <c r="H155" s="6">
        <v>280</v>
      </c>
      <c r="I155" s="5">
        <f t="shared" si="115"/>
        <v>2.4471580313422194</v>
      </c>
      <c r="J155" s="6">
        <v>632</v>
      </c>
      <c r="K155" s="5">
        <f t="shared" si="102"/>
        <v>2.800717078282385</v>
      </c>
      <c r="L155" s="6">
        <v>300</v>
      </c>
      <c r="M155" s="5">
        <f t="shared" si="103"/>
        <v>2.4771212547196626</v>
      </c>
      <c r="N155" s="5">
        <f t="shared" si="104"/>
        <v>148911.49179960001</v>
      </c>
      <c r="O155" s="5">
        <f t="shared" si="105"/>
        <v>5.1729282144249265</v>
      </c>
      <c r="P155" s="6">
        <v>50</v>
      </c>
      <c r="Q155" s="5">
        <f t="shared" si="116"/>
        <v>1.6989700043360187</v>
      </c>
      <c r="R155" s="6">
        <v>50</v>
      </c>
      <c r="S155" s="5">
        <f t="shared" si="117"/>
        <v>1.6989700043360187</v>
      </c>
      <c r="T155" s="5">
        <f t="shared" si="118"/>
        <v>1963.4954087499998</v>
      </c>
      <c r="U155" s="5">
        <f t="shared" si="119"/>
        <v>3.293029890094916</v>
      </c>
      <c r="V155" s="7">
        <v>53</v>
      </c>
      <c r="W155" s="5">
        <f t="shared" si="120"/>
        <v>1.724275869600789</v>
      </c>
      <c r="X155" s="6">
        <v>187</v>
      </c>
      <c r="Y155" s="5">
        <f t="shared" si="111"/>
        <v>2.271841606536499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2.75">
      <c r="A156" s="4" t="s">
        <v>33</v>
      </c>
      <c r="B156" s="4" t="s">
        <v>32</v>
      </c>
      <c r="C156" s="5">
        <v>38.5</v>
      </c>
      <c r="D156" s="5">
        <f t="shared" si="112"/>
        <v>1.5854607295085006</v>
      </c>
      <c r="E156" s="6">
        <v>3.5</v>
      </c>
      <c r="F156" s="6">
        <f t="shared" si="113"/>
        <v>3500</v>
      </c>
      <c r="G156" s="5">
        <f t="shared" si="114"/>
        <v>3.5440680443502757</v>
      </c>
      <c r="H156" s="6">
        <v>170</v>
      </c>
      <c r="I156" s="5">
        <f t="shared" si="115"/>
        <v>2.230448921378274</v>
      </c>
      <c r="J156" s="6">
        <v>575</v>
      </c>
      <c r="K156" s="5">
        <f t="shared" si="102"/>
        <v>2.7596678446896306</v>
      </c>
      <c r="L156" s="6">
        <v>290</v>
      </c>
      <c r="M156" s="5">
        <f t="shared" si="103"/>
        <v>2.462397997898956</v>
      </c>
      <c r="N156" s="5">
        <f t="shared" si="104"/>
        <v>130965.143763625</v>
      </c>
      <c r="O156" s="5">
        <f t="shared" si="105"/>
        <v>5.117155724011465</v>
      </c>
      <c r="P156" s="6">
        <v>62</v>
      </c>
      <c r="Q156" s="5">
        <f t="shared" si="116"/>
        <v>1.792391689498254</v>
      </c>
      <c r="R156" s="6">
        <v>62</v>
      </c>
      <c r="S156" s="5">
        <f t="shared" si="117"/>
        <v>1.792391689498254</v>
      </c>
      <c r="T156" s="5">
        <f t="shared" si="118"/>
        <v>3019.0705404940004</v>
      </c>
      <c r="U156" s="5">
        <f t="shared" si="119"/>
        <v>3.4798732604193865</v>
      </c>
      <c r="V156" s="7">
        <v>21</v>
      </c>
      <c r="W156" s="5">
        <f t="shared" si="120"/>
        <v>1.3222192947339193</v>
      </c>
      <c r="X156" s="6">
        <v>142</v>
      </c>
      <c r="Y156" s="5">
        <f t="shared" si="111"/>
        <v>2.1522883443830563</v>
      </c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2.75">
      <c r="A157" s="4" t="s">
        <v>34</v>
      </c>
      <c r="B157" s="4" t="s">
        <v>35</v>
      </c>
      <c r="C157" s="5">
        <v>23.3</v>
      </c>
      <c r="D157" s="5">
        <f t="shared" si="112"/>
        <v>1.3673559210260189</v>
      </c>
      <c r="E157" s="6">
        <v>1.8</v>
      </c>
      <c r="F157" s="6">
        <f t="shared" si="113"/>
        <v>1800</v>
      </c>
      <c r="G157" s="5">
        <f t="shared" si="114"/>
        <v>3.255272505103306</v>
      </c>
      <c r="H157" s="6">
        <v>167</v>
      </c>
      <c r="I157" s="5">
        <f t="shared" si="115"/>
        <v>2.2227164711475833</v>
      </c>
      <c r="J157" s="6">
        <v>315</v>
      </c>
      <c r="K157" s="5">
        <f t="shared" si="102"/>
        <v>2.4983105537896004</v>
      </c>
      <c r="L157" s="6">
        <v>135</v>
      </c>
      <c r="M157" s="5">
        <f t="shared" si="103"/>
        <v>2.130333768495006</v>
      </c>
      <c r="N157" s="5">
        <f t="shared" si="104"/>
        <v>33399.056902837496</v>
      </c>
      <c r="O157" s="5">
        <f t="shared" si="105"/>
        <v>4.523734203707485</v>
      </c>
      <c r="P157" s="6">
        <v>38</v>
      </c>
      <c r="Q157" s="5">
        <f t="shared" si="116"/>
        <v>1.5797835966168101</v>
      </c>
      <c r="R157" s="6">
        <v>38</v>
      </c>
      <c r="S157" s="5">
        <f t="shared" si="117"/>
        <v>1.5797835966168101</v>
      </c>
      <c r="T157" s="5">
        <f t="shared" si="118"/>
        <v>1134.114948094</v>
      </c>
      <c r="U157" s="5">
        <f t="shared" si="119"/>
        <v>3.054657074656499</v>
      </c>
      <c r="V157" s="7">
        <v>6</v>
      </c>
      <c r="W157" s="5">
        <f t="shared" si="120"/>
        <v>0.7781512503836436</v>
      </c>
      <c r="X157" s="6">
        <v>120</v>
      </c>
      <c r="Y157" s="5">
        <f t="shared" si="111"/>
        <v>2.0791812460476247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2.75">
      <c r="A158" s="4" t="s">
        <v>36</v>
      </c>
      <c r="B158" s="4" t="s">
        <v>37</v>
      </c>
      <c r="C158" s="5">
        <v>13.4</v>
      </c>
      <c r="D158" s="5">
        <f t="shared" si="112"/>
        <v>1.1271047983648077</v>
      </c>
      <c r="E158" s="6">
        <v>15</v>
      </c>
      <c r="F158" s="6">
        <f t="shared" si="113"/>
        <v>15000</v>
      </c>
      <c r="G158" s="5">
        <f t="shared" si="114"/>
        <v>4.176091259055681</v>
      </c>
      <c r="H158" s="6">
        <v>173</v>
      </c>
      <c r="I158" s="5">
        <f t="shared" si="115"/>
        <v>2.2380461031287955</v>
      </c>
      <c r="J158" s="6">
        <v>196</v>
      </c>
      <c r="K158" s="5">
        <f t="shared" si="102"/>
        <v>2.292256071356476</v>
      </c>
      <c r="L158" s="6">
        <v>69</v>
      </c>
      <c r="M158" s="5">
        <f t="shared" si="103"/>
        <v>1.8388490907372552</v>
      </c>
      <c r="N158" s="5">
        <f t="shared" si="104"/>
        <v>10621.724763174</v>
      </c>
      <c r="O158" s="5">
        <f t="shared" si="105"/>
        <v>4.02619504351661</v>
      </c>
      <c r="P158" s="6">
        <v>35</v>
      </c>
      <c r="Q158" s="5">
        <f t="shared" si="116"/>
        <v>1.5440680443502757</v>
      </c>
      <c r="R158" s="6">
        <v>35</v>
      </c>
      <c r="S158" s="5">
        <f t="shared" si="117"/>
        <v>1.5440680443502757</v>
      </c>
      <c r="T158" s="5">
        <f t="shared" si="118"/>
        <v>962.1127502875001</v>
      </c>
      <c r="U158" s="5">
        <f t="shared" si="119"/>
        <v>2.98322597012343</v>
      </c>
      <c r="V158" s="7">
        <v>6</v>
      </c>
      <c r="W158" s="5">
        <f t="shared" si="120"/>
        <v>0.7781512503836436</v>
      </c>
      <c r="X158" s="6">
        <v>101</v>
      </c>
      <c r="Y158" s="5">
        <f t="shared" si="111"/>
        <v>2.0043213737826426</v>
      </c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2.75">
      <c r="A159" s="4" t="s">
        <v>38</v>
      </c>
      <c r="B159" s="4" t="s">
        <v>39</v>
      </c>
      <c r="C159" s="5">
        <v>26</v>
      </c>
      <c r="D159" s="5">
        <f t="shared" si="112"/>
        <v>1.414973347970818</v>
      </c>
      <c r="E159" s="6">
        <v>3.1</v>
      </c>
      <c r="F159" s="6">
        <f t="shared" si="113"/>
        <v>3100</v>
      </c>
      <c r="G159" s="5">
        <f t="shared" si="114"/>
        <v>3.4913616938342726</v>
      </c>
      <c r="H159" s="6">
        <v>500</v>
      </c>
      <c r="I159" s="5">
        <f t="shared" si="115"/>
        <v>2.6989700043360187</v>
      </c>
      <c r="J159" s="6">
        <v>290</v>
      </c>
      <c r="K159" s="5">
        <f t="shared" si="102"/>
        <v>2.462397997898956</v>
      </c>
      <c r="L159" s="6">
        <v>100</v>
      </c>
      <c r="M159" s="5">
        <f t="shared" si="103"/>
        <v>2</v>
      </c>
      <c r="N159" s="5">
        <f t="shared" si="104"/>
        <v>22776.546741500002</v>
      </c>
      <c r="O159" s="5">
        <f t="shared" si="105"/>
        <v>4.357487879321835</v>
      </c>
      <c r="P159" s="6"/>
      <c r="Q159" s="6"/>
      <c r="R159" s="6"/>
      <c r="S159" s="6"/>
      <c r="T159" s="6"/>
      <c r="U159" s="6"/>
      <c r="V159" s="7">
        <v>8</v>
      </c>
      <c r="W159" s="5">
        <f t="shared" si="120"/>
        <v>0.9030899869919435</v>
      </c>
      <c r="X159" s="6">
        <v>123</v>
      </c>
      <c r="Y159" s="5">
        <f t="shared" si="111"/>
        <v>2.089905111439398</v>
      </c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2.75">
      <c r="A160" s="4" t="s">
        <v>40</v>
      </c>
      <c r="B160" s="4"/>
      <c r="C160" s="5"/>
      <c r="D160" s="5"/>
      <c r="E160" s="6"/>
      <c r="F160" s="6"/>
      <c r="G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"/>
      <c r="W160" s="7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2.75">
      <c r="A161" s="4" t="s">
        <v>41</v>
      </c>
      <c r="B161" s="4"/>
      <c r="C161" s="5"/>
      <c r="D161" s="5"/>
      <c r="E161" s="6">
        <v>25</v>
      </c>
      <c r="F161" s="6">
        <f>E161*1000</f>
        <v>25000</v>
      </c>
      <c r="G161" s="5">
        <f>LOG10(F161)</f>
        <v>4.3979400086720375</v>
      </c>
      <c r="H161" s="6">
        <v>800</v>
      </c>
      <c r="I161" s="5">
        <f>LOG10(H161)</f>
        <v>2.9030899869919438</v>
      </c>
      <c r="J161" s="6">
        <v>375</v>
      </c>
      <c r="K161" s="5">
        <f>LOG10(J161)</f>
        <v>2.574031267727719</v>
      </c>
      <c r="L161" s="6">
        <v>200</v>
      </c>
      <c r="M161" s="5">
        <f>LOG10(L161)</f>
        <v>2.3010299956639813</v>
      </c>
      <c r="N161" s="5">
        <f>(3.141592654*J161*L161)/4</f>
        <v>58904.8622625</v>
      </c>
      <c r="O161" s="5">
        <f>LOG10(N161)</f>
        <v>4.770151144814578</v>
      </c>
      <c r="P161" s="6">
        <v>50</v>
      </c>
      <c r="Q161" s="5">
        <f>LOG10(P161)</f>
        <v>1.6989700043360187</v>
      </c>
      <c r="R161" s="6">
        <v>50</v>
      </c>
      <c r="S161" s="5">
        <f>LOG10(R161)</f>
        <v>1.6989700043360187</v>
      </c>
      <c r="T161" s="5">
        <f>(3.141592654*P161*R161)/4</f>
        <v>1963.4954087499998</v>
      </c>
      <c r="U161" s="5">
        <f>LOG10(T161)</f>
        <v>3.293029890094916</v>
      </c>
      <c r="V161" s="7">
        <v>145</v>
      </c>
      <c r="W161" s="5">
        <f>LOG10(V161)</f>
        <v>2.161368002234975</v>
      </c>
      <c r="X161" s="6">
        <v>85</v>
      </c>
      <c r="Y161" s="5">
        <f>LOG10(X161)</f>
        <v>1.9294189257142926</v>
      </c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2.75">
      <c r="A162" s="4" t="s">
        <v>42</v>
      </c>
      <c r="B162" s="4"/>
      <c r="C162" s="5"/>
      <c r="D162" s="5"/>
      <c r="E162" s="6">
        <v>43</v>
      </c>
      <c r="F162" s="6">
        <f>E162*1000</f>
        <v>43000</v>
      </c>
      <c r="G162" s="5">
        <f>LOG10(F162)</f>
        <v>4.633468455579586</v>
      </c>
      <c r="H162" s="6">
        <v>2270</v>
      </c>
      <c r="I162" s="5">
        <f>LOG10(H162)</f>
        <v>3.3560258571931225</v>
      </c>
      <c r="J162" s="6">
        <v>1450</v>
      </c>
      <c r="K162" s="5">
        <f>LOG10(J162)</f>
        <v>3.161368002234975</v>
      </c>
      <c r="L162" s="6">
        <v>860</v>
      </c>
      <c r="M162" s="5">
        <f>LOG10(L162)</f>
        <v>2.934498451243568</v>
      </c>
      <c r="N162" s="5">
        <f>(3.141592654*J162*L162)/4</f>
        <v>979391.5098845001</v>
      </c>
      <c r="O162" s="5">
        <f>LOG10(N162)</f>
        <v>5.990956334901421</v>
      </c>
      <c r="P162" s="6">
        <v>170</v>
      </c>
      <c r="Q162" s="5">
        <f>LOG10(P162)</f>
        <v>2.230448921378274</v>
      </c>
      <c r="R162" s="6">
        <v>170</v>
      </c>
      <c r="S162" s="5">
        <f>LOG10(R162)</f>
        <v>2.230448921378274</v>
      </c>
      <c r="T162" s="5">
        <f>(3.141592654*P162*R162)/4</f>
        <v>22698.00692515</v>
      </c>
      <c r="U162" s="5">
        <f>LOG10(T162)</f>
        <v>4.3559877241794265</v>
      </c>
      <c r="V162" s="7">
        <v>293</v>
      </c>
      <c r="W162" s="5">
        <f>LOG10(V162)</f>
        <v>2.4668676203541096</v>
      </c>
      <c r="X162" s="6">
        <v>68</v>
      </c>
      <c r="Y162" s="5">
        <f>LOG10(X162)</f>
        <v>1.8325089127062364</v>
      </c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2.75">
      <c r="A163" s="4" t="s">
        <v>43</v>
      </c>
      <c r="B163" s="4"/>
      <c r="C163" s="5"/>
      <c r="D163" s="5"/>
      <c r="E163" s="6"/>
      <c r="F163" s="6"/>
      <c r="G163" s="6"/>
      <c r="H163" s="6">
        <v>800</v>
      </c>
      <c r="I163" s="5">
        <f>LOG10(H163)</f>
        <v>2.9030899869919438</v>
      </c>
      <c r="J163" s="6">
        <v>930</v>
      </c>
      <c r="K163" s="5">
        <f>LOG10(J163)</f>
        <v>2.9684829485539352</v>
      </c>
      <c r="L163" s="6">
        <v>520</v>
      </c>
      <c r="M163" s="5">
        <f>LOG10(L163)</f>
        <v>2.716003343634799</v>
      </c>
      <c r="N163" s="5">
        <f>(3.141592654*J163*L163)/4</f>
        <v>379818.5518686</v>
      </c>
      <c r="O163" s="5">
        <f>LOG10(N163)</f>
        <v>5.5795761736116125</v>
      </c>
      <c r="P163" s="6"/>
      <c r="Q163" s="6"/>
      <c r="R163" s="6"/>
      <c r="S163" s="6"/>
      <c r="T163" s="6"/>
      <c r="U163" s="6"/>
      <c r="V163" s="7"/>
      <c r="W163" s="7"/>
      <c r="X163" s="6">
        <v>76</v>
      </c>
      <c r="Y163" s="5">
        <f>LOG10(X163)</f>
        <v>1.8808135922807914</v>
      </c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2.75">
      <c r="A164" s="4" t="s">
        <v>44</v>
      </c>
      <c r="B164" s="4"/>
      <c r="C164" s="5"/>
      <c r="D164" s="5"/>
      <c r="E164" s="6"/>
      <c r="F164" s="6"/>
      <c r="G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"/>
      <c r="W164" s="7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2.75">
      <c r="A165" s="4" t="s">
        <v>45</v>
      </c>
      <c r="B165" s="4"/>
      <c r="C165" s="5"/>
      <c r="D165" s="5"/>
      <c r="E165" s="6">
        <v>96</v>
      </c>
      <c r="F165" s="6">
        <f>E165*1000</f>
        <v>96000</v>
      </c>
      <c r="G165" s="5">
        <f>LOG10(F165)</f>
        <v>4.982271233039568</v>
      </c>
      <c r="H165" s="6">
        <v>2600</v>
      </c>
      <c r="I165" s="5">
        <f>LOG10(H165)</f>
        <v>3.4149733479708178</v>
      </c>
      <c r="J165" s="6">
        <v>2100</v>
      </c>
      <c r="K165" s="5">
        <f>LOG10(J165)</f>
        <v>3.322219294733919</v>
      </c>
      <c r="L165" s="6">
        <v>850</v>
      </c>
      <c r="M165" s="5">
        <f>LOG10(L165)</f>
        <v>2.929418925714293</v>
      </c>
      <c r="N165" s="5">
        <f>(3.141592654*J165*L165)/4</f>
        <v>1401935.7218475002</v>
      </c>
      <c r="O165" s="5">
        <f>LOG10(N165)</f>
        <v>6.146728101871091</v>
      </c>
      <c r="P165" s="6"/>
      <c r="Q165" s="6"/>
      <c r="R165" s="6"/>
      <c r="S165" s="6"/>
      <c r="T165" s="6"/>
      <c r="U165" s="6"/>
      <c r="V165" s="7">
        <v>596</v>
      </c>
      <c r="W165" s="5">
        <f>LOG10(V165)</f>
        <v>2.7752462597402365</v>
      </c>
      <c r="X165" s="6">
        <v>490</v>
      </c>
      <c r="Y165" s="5">
        <f>LOG10(X165)</f>
        <v>2.690196080028514</v>
      </c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Haseeb Randhawa</dc:creator>
  <cp:keywords/>
  <dc:description/>
  <cp:lastModifiedBy>Haseeb Randhawa</cp:lastModifiedBy>
  <dcterms:created xsi:type="dcterms:W3CDTF">2009-07-31T03:04:07Z</dcterms:created>
  <cp:category/>
  <cp:version/>
  <cp:contentType/>
  <cp:contentStatus/>
</cp:coreProperties>
</file>