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Matteo\Desktop\Monte Tamara 17-03-22\REVISIONS\ROUND 2\"/>
    </mc:Choice>
  </mc:AlternateContent>
  <xr:revisionPtr revIDLastSave="0" documentId="13_ncr:1_{598879F7-0F19-45C0-9ADE-18772266850A}" xr6:coauthVersionLast="47" xr6:coauthVersionMax="47" xr10:uidLastSave="{00000000-0000-0000-0000-000000000000}"/>
  <bookViews>
    <workbookView xWindow="-108" yWindow="-108" windowWidth="23256" windowHeight="12576" tabRatio="674" firstSheet="6" activeTab="14" xr2:uid="{00000000-000D-0000-FFFF-FFFF00000000}"/>
  </bookViews>
  <sheets>
    <sheet name="S0-Samples" sheetId="15" r:id="rId1"/>
    <sheet name="S1-Grt" sheetId="1" r:id="rId2"/>
    <sheet name="S2-Cpx" sheetId="3" r:id="rId3"/>
    <sheet name="S3-Amp" sheetId="4" r:id="rId4"/>
    <sheet name="S4-Ep" sheetId="16" r:id="rId5"/>
    <sheet name="S5-Chl" sheetId="17" r:id="rId6"/>
    <sheet name="S6-Sp" sheetId="5" r:id="rId7"/>
    <sheet name="S7-Bi-sulfosalts" sheetId="13" r:id="rId8"/>
    <sheet name="S8-Apy-Py-Po" sheetId="7" r:id="rId9"/>
    <sheet name="S9-Ccp" sheetId="8" r:id="rId10"/>
    <sheet name="S10-Gn" sheetId="9" r:id="rId11"/>
    <sheet name="S11-Stn" sheetId="10" r:id="rId12"/>
    <sheet name="S12-Cst" sheetId="11" r:id="rId13"/>
    <sheet name="S13-Sch (EPMA)" sheetId="12" r:id="rId14"/>
    <sheet name="S14-Sch (LA-ICP-MS)" sheetId="14"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2" i="13" l="1"/>
  <c r="D22" i="13"/>
  <c r="E22" i="13"/>
  <c r="F22" i="13"/>
  <c r="G22" i="13"/>
  <c r="H22" i="13"/>
  <c r="I22" i="13"/>
  <c r="J22" i="13"/>
  <c r="K22" i="13"/>
  <c r="L22" i="13"/>
  <c r="M22" i="13"/>
  <c r="N22" i="13"/>
  <c r="O22" i="13"/>
  <c r="P22" i="13"/>
  <c r="Q22" i="13"/>
  <c r="R22" i="13"/>
  <c r="S22" i="13"/>
  <c r="T22" i="13"/>
  <c r="U22" i="13"/>
  <c r="V22" i="13"/>
  <c r="W22" i="13"/>
  <c r="B22" i="13"/>
  <c r="G19" i="17"/>
  <c r="W44" i="13"/>
  <c r="V44" i="13"/>
  <c r="U44" i="13"/>
  <c r="T44" i="13"/>
  <c r="S44" i="13"/>
  <c r="R44" i="13"/>
  <c r="Q44" i="13"/>
  <c r="P44" i="13"/>
  <c r="O44" i="13"/>
  <c r="N44" i="13"/>
  <c r="M44" i="13"/>
  <c r="L44" i="13"/>
  <c r="K44" i="13"/>
  <c r="J44" i="13"/>
  <c r="I44" i="13"/>
  <c r="H44" i="13"/>
  <c r="G44" i="13"/>
  <c r="F44" i="13"/>
  <c r="E44" i="13"/>
  <c r="D44" i="13"/>
  <c r="C44" i="13"/>
  <c r="B44" i="13"/>
  <c r="H93" i="7"/>
  <c r="G93" i="7"/>
  <c r="I92" i="5"/>
  <c r="H92" i="5"/>
  <c r="G92" i="5"/>
  <c r="F92" i="5"/>
  <c r="E92" i="5"/>
  <c r="D92" i="5"/>
  <c r="C92" i="5"/>
  <c r="B92" i="5"/>
</calcChain>
</file>

<file path=xl/sharedStrings.xml><?xml version="1.0" encoding="utf-8"?>
<sst xmlns="http://schemas.openxmlformats.org/spreadsheetml/2006/main" count="9651" uniqueCount="822">
  <si>
    <r>
      <rPr>
        <b/>
        <sz val="11"/>
        <color theme="1"/>
        <rFont val="Calibri"/>
        <family val="2"/>
        <scheme val="minor"/>
      </rPr>
      <t>Table S1</t>
    </r>
    <r>
      <rPr>
        <sz val="11"/>
        <color theme="1"/>
        <rFont val="Calibri"/>
        <family val="2"/>
        <scheme val="minor"/>
      </rPr>
      <t xml:space="preserve"> - Electron microprobe analyses of garnets from the San Pietro skarn. All data in wt%. Major element data normalized by means of program Norm (E.T.H. Z</t>
    </r>
    <r>
      <rPr>
        <sz val="11"/>
        <color theme="1"/>
        <rFont val="Calibri"/>
        <family val="2"/>
      </rPr>
      <t>ü</t>
    </r>
    <r>
      <rPr>
        <sz val="11"/>
        <color theme="1"/>
        <rFont val="Calibri"/>
        <family val="2"/>
        <scheme val="minor"/>
      </rPr>
      <t>rich).</t>
    </r>
  </si>
  <si>
    <t>Different colours indicate single grains where analyses were performed, e.g., from core to rim.</t>
  </si>
  <si>
    <t>core</t>
  </si>
  <si>
    <t>rim</t>
  </si>
  <si>
    <t>core-to-rim profile in Fig. 10</t>
  </si>
  <si>
    <t>Sample</t>
  </si>
  <si>
    <t xml:space="preserve">MTB4-A1-106 </t>
  </si>
  <si>
    <t xml:space="preserve">MTB4-A1-107 </t>
  </si>
  <si>
    <t xml:space="preserve">MTB4-A1-108 </t>
  </si>
  <si>
    <t xml:space="preserve">MTB4-A1-109 </t>
  </si>
  <si>
    <t xml:space="preserve">MTB4-A1-110 </t>
  </si>
  <si>
    <t xml:space="preserve">MTB4-A1-111 </t>
  </si>
  <si>
    <t xml:space="preserve">MTB4-A1-112 </t>
  </si>
  <si>
    <t xml:space="preserve">MTB4-A1-113 </t>
  </si>
  <si>
    <t xml:space="preserve">MTB4-A1-114 </t>
  </si>
  <si>
    <t xml:space="preserve">MTB4-C-117 </t>
  </si>
  <si>
    <t xml:space="preserve">MTB4-C-118 </t>
  </si>
  <si>
    <t xml:space="preserve">MTB4-C-119 </t>
  </si>
  <si>
    <t xml:space="preserve">MTB4-C-120 </t>
  </si>
  <si>
    <t xml:space="preserve">MTB4-C-121 </t>
  </si>
  <si>
    <t xml:space="preserve">MTB4-C-122 </t>
  </si>
  <si>
    <t xml:space="preserve">MTB4-C-123 </t>
  </si>
  <si>
    <t xml:space="preserve">MTB4-C-124 </t>
  </si>
  <si>
    <t xml:space="preserve">MTB4-B-125 </t>
  </si>
  <si>
    <t xml:space="preserve">MTB4-B-126 </t>
  </si>
  <si>
    <t xml:space="preserve">MTB4-B-127 </t>
  </si>
  <si>
    <t xml:space="preserve">MTB4-B-128 </t>
  </si>
  <si>
    <t xml:space="preserve">MTB4-B-129 </t>
  </si>
  <si>
    <t xml:space="preserve">MTB4-B-130 </t>
  </si>
  <si>
    <t xml:space="preserve">MTB4-B-131 </t>
  </si>
  <si>
    <t xml:space="preserve">MTB4-B-132 </t>
  </si>
  <si>
    <t xml:space="preserve">MTB4-B-133 </t>
  </si>
  <si>
    <t xml:space="preserve">MTB4-B-134 </t>
  </si>
  <si>
    <t xml:space="preserve">MTB4-B-135 </t>
  </si>
  <si>
    <t xml:space="preserve">MTB4-B-136 </t>
  </si>
  <si>
    <t xml:space="preserve">MTB4-B-137 </t>
  </si>
  <si>
    <t xml:space="preserve">MTB4-B-138 </t>
  </si>
  <si>
    <t xml:space="preserve">MTB4-D-148 </t>
  </si>
  <si>
    <t xml:space="preserve">MTB4-D-149 </t>
  </si>
  <si>
    <t xml:space="preserve">MTB4-D-150 </t>
  </si>
  <si>
    <t xml:space="preserve">MTB4-D-151 </t>
  </si>
  <si>
    <t xml:space="preserve">MTB4-D-152 </t>
  </si>
  <si>
    <t xml:space="preserve">MTB4-D-153 </t>
  </si>
  <si>
    <t xml:space="preserve">MTA3D-C1-65 </t>
  </si>
  <si>
    <t xml:space="preserve">MTA3D-C1-66 </t>
  </si>
  <si>
    <t xml:space="preserve">MTA3D-C1-67 </t>
  </si>
  <si>
    <t xml:space="preserve">MTA3D-C1-68 </t>
  </si>
  <si>
    <t xml:space="preserve">MTA3D-C1-69 </t>
  </si>
  <si>
    <t xml:space="preserve">MTA3D-C1-70 </t>
  </si>
  <si>
    <t xml:space="preserve">MTA3D-C1-71 </t>
  </si>
  <si>
    <t xml:space="preserve">MTA3D-C1-72 </t>
  </si>
  <si>
    <t xml:space="preserve">MTA3D-C1-73 </t>
  </si>
  <si>
    <t xml:space="preserve">MTA3D-C1-74 </t>
  </si>
  <si>
    <t xml:space="preserve">MTA3D-C1-75 </t>
  </si>
  <si>
    <t xml:space="preserve">MTA3D-C1-76 </t>
  </si>
  <si>
    <t xml:space="preserve">MTA3D-C1-77 </t>
  </si>
  <si>
    <t xml:space="preserve">MTA3D-C1-78 </t>
  </si>
  <si>
    <t xml:space="preserve">MTA3D-C1-79 </t>
  </si>
  <si>
    <t xml:space="preserve">MTA3D-C1-80 </t>
  </si>
  <si>
    <t xml:space="preserve">MTA3D-C1-81 </t>
  </si>
  <si>
    <t xml:space="preserve">MTA3D-C1-82 </t>
  </si>
  <si>
    <t xml:space="preserve">VMD5B-B-186 </t>
  </si>
  <si>
    <t xml:space="preserve">VMD5B-B-187 </t>
  </si>
  <si>
    <t>SiO2</t>
  </si>
  <si>
    <t>TiO2</t>
  </si>
  <si>
    <t>Al2O3</t>
  </si>
  <si>
    <t>Cr2O3</t>
  </si>
  <si>
    <t>Fe2O3</t>
  </si>
  <si>
    <t>FeO</t>
  </si>
  <si>
    <t>MnO</t>
  </si>
  <si>
    <t>MgO</t>
  </si>
  <si>
    <t>CaO</t>
  </si>
  <si>
    <t>Na2O</t>
  </si>
  <si>
    <t>K2O</t>
  </si>
  <si>
    <t xml:space="preserve">SnO2  </t>
  </si>
  <si>
    <t xml:space="preserve">V2O3  </t>
  </si>
  <si>
    <t xml:space="preserve">CoO   </t>
  </si>
  <si>
    <t xml:space="preserve">WO3   </t>
  </si>
  <si>
    <t xml:space="preserve">ZnO   </t>
  </si>
  <si>
    <t>Total</t>
  </si>
  <si>
    <t>Stoichiometry - normalization on the basis of  4 cations and 12 charges</t>
  </si>
  <si>
    <t>Si</t>
  </si>
  <si>
    <t>Ti</t>
  </si>
  <si>
    <t>Al</t>
  </si>
  <si>
    <t>Cr</t>
  </si>
  <si>
    <t>Mn</t>
  </si>
  <si>
    <t>Mg</t>
  </si>
  <si>
    <t>Ca</t>
  </si>
  <si>
    <t>Na</t>
  </si>
  <si>
    <t>K</t>
  </si>
  <si>
    <t>End members</t>
  </si>
  <si>
    <t>Grossular</t>
  </si>
  <si>
    <t>Almandine</t>
  </si>
  <si>
    <t>Pyrope</t>
  </si>
  <si>
    <t>Spessartite</t>
  </si>
  <si>
    <t>Andradite</t>
  </si>
  <si>
    <t>Uvarovite</t>
  </si>
  <si>
    <t>Ti-AlGarnet</t>
  </si>
  <si>
    <t>Na-TiGarnet</t>
  </si>
  <si>
    <t>Site distribution and ratios</t>
  </si>
  <si>
    <t>Al(IV)</t>
  </si>
  <si>
    <t>Al(VI)</t>
  </si>
  <si>
    <t>xMg(Fetot)</t>
  </si>
  <si>
    <t>Fe3+/(Fetot)</t>
  </si>
  <si>
    <t>xCa</t>
  </si>
  <si>
    <t>xMn</t>
  </si>
  <si>
    <t>Fe</t>
  </si>
  <si>
    <t>ZnO</t>
  </si>
  <si>
    <t>Sn</t>
  </si>
  <si>
    <t>Co</t>
  </si>
  <si>
    <t>Zn</t>
  </si>
  <si>
    <t>Cd</t>
  </si>
  <si>
    <t>Cu</t>
  </si>
  <si>
    <t>Ag</t>
  </si>
  <si>
    <t>Ni</t>
  </si>
  <si>
    <t>Ge</t>
  </si>
  <si>
    <t>In</t>
  </si>
  <si>
    <t>Pb</t>
  </si>
  <si>
    <t>Bi</t>
  </si>
  <si>
    <t>Sb</t>
  </si>
  <si>
    <t>As</t>
  </si>
  <si>
    <t>Te</t>
  </si>
  <si>
    <t>S</t>
  </si>
  <si>
    <t>Se</t>
  </si>
  <si>
    <t>NiO</t>
  </si>
  <si>
    <t>SnO2</t>
  </si>
  <si>
    <t>TeO2</t>
  </si>
  <si>
    <t xml:space="preserve">Sample    </t>
  </si>
  <si>
    <t xml:space="preserve">MTA4-A1-16 </t>
  </si>
  <si>
    <t xml:space="preserve">MTA4-A1-17 </t>
  </si>
  <si>
    <t xml:space="preserve">MTA4-A1-22 </t>
  </si>
  <si>
    <t xml:space="preserve">MTA4-A1-23 </t>
  </si>
  <si>
    <t xml:space="preserve">MTA4-B-26 </t>
  </si>
  <si>
    <t xml:space="preserve">MTA4-B-27 </t>
  </si>
  <si>
    <t xml:space="preserve">VMD5B-A2-178 </t>
  </si>
  <si>
    <t xml:space="preserve">VMD5B-A2-179 </t>
  </si>
  <si>
    <t xml:space="preserve">VMD5B-A2-180 </t>
  </si>
  <si>
    <t xml:space="preserve">VMD5B-A2-181 </t>
  </si>
  <si>
    <t xml:space="preserve">VMD5B-B-182 </t>
  </si>
  <si>
    <t xml:space="preserve">VMD5B-B-183 </t>
  </si>
  <si>
    <t xml:space="preserve">VMD5B-B-184 </t>
  </si>
  <si>
    <t xml:space="preserve">VMD5B-B-185 </t>
  </si>
  <si>
    <t xml:space="preserve">VMD5B-C-189 </t>
  </si>
  <si>
    <t xml:space="preserve">VMD5B-C-190 </t>
  </si>
  <si>
    <t xml:space="preserve">VMD5B-C-191 </t>
  </si>
  <si>
    <t>Stoichiometry - normalization on the basis of 7 cations and 24 charges</t>
  </si>
  <si>
    <t>Wollastonite</t>
  </si>
  <si>
    <t>Enstatite</t>
  </si>
  <si>
    <t>Ferrosilite</t>
  </si>
  <si>
    <t>Pyroxmangite</t>
  </si>
  <si>
    <t>Acmite</t>
  </si>
  <si>
    <t>Jadeite</t>
  </si>
  <si>
    <t>CaAl2SiO6</t>
  </si>
  <si>
    <t>CaFeAlSiO6</t>
  </si>
  <si>
    <t>CaCrAlSiO6</t>
  </si>
  <si>
    <t>CaTiAl2O6</t>
  </si>
  <si>
    <t>xMgFe(II+)</t>
  </si>
  <si>
    <t>xMgFe(tot)</t>
  </si>
  <si>
    <t>Fe3+/Fetot</t>
  </si>
  <si>
    <r>
      <rPr>
        <b/>
        <sz val="11"/>
        <color theme="1"/>
        <rFont val="Calibri"/>
        <family val="2"/>
        <scheme val="minor"/>
      </rPr>
      <t>Table S3</t>
    </r>
    <r>
      <rPr>
        <sz val="11"/>
        <color theme="1"/>
        <rFont val="Calibri"/>
        <family val="2"/>
        <scheme val="minor"/>
      </rPr>
      <t xml:space="preserve"> - Electron microprobe analyses of amphiboles from the San Pietro skarn. All data in wt%. Major element data normalized by means of program Norm (E.T.H. Zürich).</t>
    </r>
  </si>
  <si>
    <t xml:space="preserve">MTA4-A1-18 </t>
  </si>
  <si>
    <t xml:space="preserve">MTA4-A1-19 </t>
  </si>
  <si>
    <t xml:space="preserve">MTA4-A1-20 </t>
  </si>
  <si>
    <t xml:space="preserve">MTA4-A1-21 </t>
  </si>
  <si>
    <t xml:space="preserve">MTA4-B-24 </t>
  </si>
  <si>
    <t xml:space="preserve">MTA4-B-25 </t>
  </si>
  <si>
    <t xml:space="preserve">VMD5B-A2-174 </t>
  </si>
  <si>
    <t xml:space="preserve">VMD5B-A2-175 </t>
  </si>
  <si>
    <t xml:space="preserve">VMD5B-A2-176 </t>
  </si>
  <si>
    <t xml:space="preserve">VMD5B-A2-177 </t>
  </si>
  <si>
    <t xml:space="preserve">VMD5B-C-188 </t>
  </si>
  <si>
    <t>H2O</t>
  </si>
  <si>
    <t>Stoichiometry - normalization on the basis of 23 oxygens and 15 cations</t>
  </si>
  <si>
    <t>xMg(FeII+)</t>
  </si>
  <si>
    <t>Fe3+/Fe(tot)</t>
  </si>
  <si>
    <t>Na(M4)</t>
  </si>
  <si>
    <t>Na(A)</t>
  </si>
  <si>
    <t>Oxy-Comp,</t>
  </si>
  <si>
    <t>SumCations</t>
  </si>
  <si>
    <t>Vectors substituting from tremolite</t>
  </si>
  <si>
    <t>Tschermaks</t>
  </si>
  <si>
    <t>Cr - Al6</t>
  </si>
  <si>
    <t>Fe3+ - Al6</t>
  </si>
  <si>
    <t>Ti-vector</t>
  </si>
  <si>
    <t>Edenite</t>
  </si>
  <si>
    <t>Plagioclase</t>
  </si>
  <si>
    <t>K - Na(A)</t>
  </si>
  <si>
    <t>Fe2+ - Mg</t>
  </si>
  <si>
    <t>Mn - Mg</t>
  </si>
  <si>
    <t>FM - Ca (M4)</t>
  </si>
  <si>
    <r>
      <rPr>
        <b/>
        <sz val="11"/>
        <color theme="1"/>
        <rFont val="Calibri"/>
        <family val="2"/>
        <scheme val="minor"/>
      </rPr>
      <t>Table S4</t>
    </r>
    <r>
      <rPr>
        <sz val="11"/>
        <color theme="1"/>
        <rFont val="Calibri"/>
        <family val="2"/>
        <scheme val="minor"/>
      </rPr>
      <t xml:space="preserve"> - Electron microprobe analyses of epidotes from the San Pietro skarn. All data in wt%. Major element data normalized by means of program Norm (E.T.H. Zuerich).</t>
    </r>
  </si>
  <si>
    <t xml:space="preserve">MTB4-A1-115 </t>
  </si>
  <si>
    <t xml:space="preserve">MTB4-A1-116 </t>
  </si>
  <si>
    <t xml:space="preserve">MTB4-D-142 </t>
  </si>
  <si>
    <t xml:space="preserve">MTB4-D-143 </t>
  </si>
  <si>
    <t xml:space="preserve">MTB4-D-144 </t>
  </si>
  <si>
    <t xml:space="preserve">MTB4-D-145 </t>
  </si>
  <si>
    <t xml:space="preserve">MTB4-D-146 </t>
  </si>
  <si>
    <t xml:space="preserve">MTB4-D-147 </t>
  </si>
  <si>
    <t>Stoichiometry - normalization on the basis of 12 oxygens and OH group</t>
  </si>
  <si>
    <t>Epidote</t>
  </si>
  <si>
    <t>Zoisite</t>
  </si>
  <si>
    <t>Piemontite</t>
  </si>
  <si>
    <t>Zoi/(Epi+Z</t>
  </si>
  <si>
    <t>#Cations</t>
  </si>
  <si>
    <r>
      <rPr>
        <b/>
        <sz val="11"/>
        <color theme="1"/>
        <rFont val="Calibri"/>
        <family val="2"/>
        <scheme val="minor"/>
      </rPr>
      <t>Table S5</t>
    </r>
    <r>
      <rPr>
        <sz val="11"/>
        <color theme="1"/>
        <rFont val="Calibri"/>
        <family val="2"/>
        <scheme val="minor"/>
      </rPr>
      <t xml:space="preserve"> - Selected electron microprobe analyses of chlorite from the San Pietro skarn. All data in wt%. Major element data normalized by means of program Norm (E.T.H. Zuerich).</t>
    </r>
  </si>
  <si>
    <t xml:space="preserve">Values of the chlorite geothermometer determined after Kranidiotis &amp; MacLean (1987) are given below. </t>
  </si>
  <si>
    <t xml:space="preserve">MTB4-D-139 </t>
  </si>
  <si>
    <t xml:space="preserve">MTB4-D-140 </t>
  </si>
  <si>
    <t xml:space="preserve">MTB4-D-141 </t>
  </si>
  <si>
    <t>Stoichiometry - normalization on the basis of 28 oxygens</t>
  </si>
  <si>
    <t>H</t>
  </si>
  <si>
    <t>Fe/[Fe+Mg]</t>
  </si>
  <si>
    <t>xMg(Fe2+)</t>
  </si>
  <si>
    <t>SUMCations</t>
  </si>
  <si>
    <t>Values of the Al(IV)c parameter and calculated temperature (T°C) for the chlorite geothermometer after Kranidiotis &amp; MacLean (1987) (for AlIV &gt; 1.9 e high Fe)</t>
  </si>
  <si>
    <t>Al(IV)c</t>
  </si>
  <si>
    <t>T°C</t>
  </si>
  <si>
    <r>
      <rPr>
        <b/>
        <sz val="11"/>
        <color theme="1"/>
        <rFont val="Calibri"/>
        <family val="2"/>
        <scheme val="minor"/>
      </rPr>
      <t xml:space="preserve">Table S6 </t>
    </r>
    <r>
      <rPr>
        <sz val="11"/>
        <color theme="1"/>
        <rFont val="Calibri"/>
        <family val="2"/>
        <scheme val="minor"/>
      </rPr>
      <t>- Chemical composition of sphalerite from the San Pietro (a) and the Sinibidraxiu skarn (b). Data in wt%.</t>
    </r>
  </si>
  <si>
    <t xml:space="preserve">VMD5B-B-53 </t>
  </si>
  <si>
    <t xml:space="preserve">VMD5B-B-54 </t>
  </si>
  <si>
    <t xml:space="preserve">VMD5B-A-57 </t>
  </si>
  <si>
    <t xml:space="preserve">VMD5B-A-58 </t>
  </si>
  <si>
    <t xml:space="preserve">VMD5B-A-59 </t>
  </si>
  <si>
    <t xml:space="preserve">VMD5B-A-62 </t>
  </si>
  <si>
    <t xml:space="preserve">VMD5B-A-63 </t>
  </si>
  <si>
    <t xml:space="preserve">VMD5B-A-64 </t>
  </si>
  <si>
    <t xml:space="preserve">VMD5B-A-65 </t>
  </si>
  <si>
    <t xml:space="preserve">VMD5B-A-66 </t>
  </si>
  <si>
    <t xml:space="preserve">MTB1A-A-57 </t>
  </si>
  <si>
    <t xml:space="preserve">MTB1A-A-67 </t>
  </si>
  <si>
    <t xml:space="preserve">MTB1A-A-68 </t>
  </si>
  <si>
    <t xml:space="preserve">MTB1A-H-80 </t>
  </si>
  <si>
    <t xml:space="preserve">MTB1A-H-85 </t>
  </si>
  <si>
    <t xml:space="preserve">MTA3a-A-111 </t>
  </si>
  <si>
    <t xml:space="preserve">MTA3a-A-112 </t>
  </si>
  <si>
    <t xml:space="preserve">MTA3a-B-121 </t>
  </si>
  <si>
    <t xml:space="preserve">MTA3a-B-122 </t>
  </si>
  <si>
    <t xml:space="preserve">MTA3a-B-127 </t>
  </si>
  <si>
    <t xml:space="preserve">MTA3a-C-129 </t>
  </si>
  <si>
    <t xml:space="preserve">MTA3a-C-130 </t>
  </si>
  <si>
    <t xml:space="preserve">MTA3a-C-131 </t>
  </si>
  <si>
    <t xml:space="preserve">MTA3a-C-132 </t>
  </si>
  <si>
    <t xml:space="preserve">MTA3a-C-133 </t>
  </si>
  <si>
    <t xml:space="preserve">MTA3a-C-134 </t>
  </si>
  <si>
    <t xml:space="preserve">MTA3a-D-138 </t>
  </si>
  <si>
    <t xml:space="preserve">MTA3a-D-139 </t>
  </si>
  <si>
    <t xml:space="preserve">MTA3a-G-142 </t>
  </si>
  <si>
    <t xml:space="preserve">MTA2-A-1 </t>
  </si>
  <si>
    <t xml:space="preserve">MTA2-A-2 </t>
  </si>
  <si>
    <t xml:space="preserve">MTA2-A-3 </t>
  </si>
  <si>
    <t xml:space="preserve">MTA2-B-11 </t>
  </si>
  <si>
    <t xml:space="preserve">MTA2-B-12 </t>
  </si>
  <si>
    <t xml:space="preserve">MTA2-B-16 </t>
  </si>
  <si>
    <t xml:space="preserve">MTA2-B-17 </t>
  </si>
  <si>
    <t xml:space="preserve">MTA2-B-22 </t>
  </si>
  <si>
    <t xml:space="preserve">MTA2-B-23 </t>
  </si>
  <si>
    <t xml:space="preserve">MTA2-B-25 </t>
  </si>
  <si>
    <t xml:space="preserve">MTA2-C-30 </t>
  </si>
  <si>
    <t xml:space="preserve">MTA2-D-35 </t>
  </si>
  <si>
    <t xml:space="preserve">MTA2-E-38 </t>
  </si>
  <si>
    <t xml:space="preserve">MTA2-E-39 </t>
  </si>
  <si>
    <t xml:space="preserve">MTA2-E-40 </t>
  </si>
  <si>
    <t xml:space="preserve">MTA2-E-41 </t>
  </si>
  <si>
    <t xml:space="preserve">MTA2-E-42 </t>
  </si>
  <si>
    <t xml:space="preserve">MTA2-E-43 </t>
  </si>
  <si>
    <t xml:space="preserve">MTA2-E-44 </t>
  </si>
  <si>
    <t xml:space="preserve">MTA2-E-45 </t>
  </si>
  <si>
    <t xml:space="preserve">MTA2-E-46 </t>
  </si>
  <si>
    <t xml:space="preserve">MTA2-E-47 </t>
  </si>
  <si>
    <t xml:space="preserve">MTA2-F-51 </t>
  </si>
  <si>
    <t xml:space="preserve">MTA2-F-52 </t>
  </si>
  <si>
    <t xml:space="preserve">MTB3-A-147 </t>
  </si>
  <si>
    <t xml:space="preserve">MTB3-A-148 </t>
  </si>
  <si>
    <t xml:space="preserve">MTB3-A-151 </t>
  </si>
  <si>
    <t xml:space="preserve">Sn    </t>
  </si>
  <si>
    <t>Stoichiometry</t>
  </si>
  <si>
    <t>metals</t>
  </si>
  <si>
    <t xml:space="preserve">semimetals </t>
  </si>
  <si>
    <t xml:space="preserve">S </t>
  </si>
  <si>
    <t>Fe mol%</t>
  </si>
  <si>
    <t>formula (apfu)</t>
  </si>
  <si>
    <t>at%</t>
  </si>
  <si>
    <t xml:space="preserve">SB12-A-2 </t>
  </si>
  <si>
    <t xml:space="preserve">SB12-A-3 </t>
  </si>
  <si>
    <t xml:space="preserve">SB12-A-4 </t>
  </si>
  <si>
    <t xml:space="preserve">SB12-A-12 </t>
  </si>
  <si>
    <t xml:space="preserve">SB12-A-13 </t>
  </si>
  <si>
    <t xml:space="preserve">SB12-A-14 </t>
  </si>
  <si>
    <t xml:space="preserve">SB12-A-15 </t>
  </si>
  <si>
    <t xml:space="preserve">SB12-B-20 </t>
  </si>
  <si>
    <t>total</t>
  </si>
  <si>
    <t xml:space="preserve">MTB1A-A-63 </t>
  </si>
  <si>
    <t xml:space="preserve">MTB1A-A-64 </t>
  </si>
  <si>
    <t xml:space="preserve">MTB1A-A-65 </t>
  </si>
  <si>
    <t xml:space="preserve">MTB1A-A-66 </t>
  </si>
  <si>
    <t xml:space="preserve">MTB1A-A-69 </t>
  </si>
  <si>
    <t xml:space="preserve">MTB1A-A-70 </t>
  </si>
  <si>
    <t xml:space="preserve">MTB1A-A-71 </t>
  </si>
  <si>
    <t xml:space="preserve">MTB1A-H-77 </t>
  </si>
  <si>
    <t xml:space="preserve">MTB1A-H-78 </t>
  </si>
  <si>
    <t xml:space="preserve">MTB1A-E-90 </t>
  </si>
  <si>
    <t xml:space="preserve">MTB3-D-154 </t>
  </si>
  <si>
    <t xml:space="preserve">MTB3-D-155 </t>
  </si>
  <si>
    <t xml:space="preserve">MTB3-D-157 </t>
  </si>
  <si>
    <t xml:space="preserve">VMD5B-B-52 </t>
  </si>
  <si>
    <t xml:space="preserve">VMD5B-A-56 </t>
  </si>
  <si>
    <t xml:space="preserve">VMD5B-C-43 </t>
  </si>
  <si>
    <t xml:space="preserve">VMD5B-C-44 </t>
  </si>
  <si>
    <t xml:space="preserve">VMD5B-C-46 </t>
  </si>
  <si>
    <t xml:space="preserve">VMD5B-A-72 </t>
  </si>
  <si>
    <t xml:space="preserve">VMD5B-C-45 </t>
  </si>
  <si>
    <t xml:space="preserve">VMD5B-C-47 </t>
  </si>
  <si>
    <t xml:space="preserve">VMD5B-A-71 </t>
  </si>
  <si>
    <t>S+Se+Te+As</t>
  </si>
  <si>
    <t>Mineral</t>
  </si>
  <si>
    <t xml:space="preserve">Gustavite </t>
  </si>
  <si>
    <t>Berryite</t>
  </si>
  <si>
    <t xml:space="preserve">Pekoite </t>
  </si>
  <si>
    <t>Pb-cupropavonite?</t>
  </si>
  <si>
    <t xml:space="preserve">Cosalite </t>
  </si>
  <si>
    <t>Cupropavonite</t>
  </si>
  <si>
    <t>Pekoite</t>
  </si>
  <si>
    <t xml:space="preserve">Bismuthinite </t>
  </si>
  <si>
    <t>Xilingolite-Lillianite?</t>
  </si>
  <si>
    <t>Lillianite</t>
  </si>
  <si>
    <t>Salzburgite-Paarite</t>
  </si>
  <si>
    <t>Xilingolite-Lillianite</t>
  </si>
  <si>
    <t>Bismuthinite/“Phase 88.6”</t>
  </si>
  <si>
    <r>
      <rPr>
        <b/>
        <sz val="11"/>
        <color theme="1"/>
        <rFont val="Calibri"/>
        <family val="2"/>
        <scheme val="minor"/>
      </rPr>
      <t xml:space="preserve">Table S8 </t>
    </r>
    <r>
      <rPr>
        <sz val="11"/>
        <color theme="1"/>
        <rFont val="Calibri"/>
        <family val="2"/>
        <scheme val="minor"/>
      </rPr>
      <t>- Chemical composition of arsenopyrite, pyrrhotite and pyrite from the San Pietro and Sinibidraxiu skarn. Data in wt%.</t>
    </r>
  </si>
  <si>
    <t xml:space="preserve">VMD5B-A-69 </t>
  </si>
  <si>
    <t xml:space="preserve">VMD5B-A-70 </t>
  </si>
  <si>
    <t xml:space="preserve">MTB1A-A-58 </t>
  </si>
  <si>
    <t xml:space="preserve">MTB1A-A-59 </t>
  </si>
  <si>
    <t xml:space="preserve">MTB1A-A-60 </t>
  </si>
  <si>
    <t xml:space="preserve">MTB1A-A-61 </t>
  </si>
  <si>
    <t xml:space="preserve">MTB1A-A-72 </t>
  </si>
  <si>
    <t xml:space="preserve">MTB1A-A-73 </t>
  </si>
  <si>
    <t xml:space="preserve">SB12-A-1 </t>
  </si>
  <si>
    <t xml:space="preserve">SB12-A-9 </t>
  </si>
  <si>
    <t xml:space="preserve">SB12-A-10 </t>
  </si>
  <si>
    <t xml:space="preserve">SB12-A-11 </t>
  </si>
  <si>
    <t xml:space="preserve">Formula </t>
  </si>
  <si>
    <t>At%</t>
  </si>
  <si>
    <t xml:space="preserve">MTA2-B-21 </t>
  </si>
  <si>
    <t xml:space="preserve">MTB3-A-143 </t>
  </si>
  <si>
    <t xml:space="preserve">MTB3-A-144 </t>
  </si>
  <si>
    <t xml:space="preserve">MTB3-A-149 </t>
  </si>
  <si>
    <t xml:space="preserve">MTB3-A-152 </t>
  </si>
  <si>
    <t xml:space="preserve">SB12-B-17 </t>
  </si>
  <si>
    <t xml:space="preserve">SB12-B-18 </t>
  </si>
  <si>
    <t xml:space="preserve">Mn    </t>
  </si>
  <si>
    <t xml:space="preserve">Ni    </t>
  </si>
  <si>
    <t xml:space="preserve">Co    </t>
  </si>
  <si>
    <t xml:space="preserve">Ag    </t>
  </si>
  <si>
    <t xml:space="preserve">Pb    </t>
  </si>
  <si>
    <t xml:space="preserve">Fe    </t>
  </si>
  <si>
    <t xml:space="preserve">Cu    </t>
  </si>
  <si>
    <t xml:space="preserve">Zn    </t>
  </si>
  <si>
    <t xml:space="preserve">Cd    </t>
  </si>
  <si>
    <t xml:space="preserve">Ge    </t>
  </si>
  <si>
    <t xml:space="preserve">In    </t>
  </si>
  <si>
    <t xml:space="preserve">Bi    </t>
  </si>
  <si>
    <t xml:space="preserve">Sb    </t>
  </si>
  <si>
    <t xml:space="preserve">As    </t>
  </si>
  <si>
    <t xml:space="preserve">Te    </t>
  </si>
  <si>
    <t xml:space="preserve">S     </t>
  </si>
  <si>
    <t xml:space="preserve">Se    </t>
  </si>
  <si>
    <t xml:space="preserve">MTA2-C-32 </t>
  </si>
  <si>
    <t xml:space="preserve">MTA2-C-33 </t>
  </si>
  <si>
    <t xml:space="preserve">MTB1A-H-83 </t>
  </si>
  <si>
    <t xml:space="preserve">MTB1A-H-84 </t>
  </si>
  <si>
    <t xml:space="preserve">MTB3-A-145 </t>
  </si>
  <si>
    <t xml:space="preserve">MTB3-A-146 </t>
  </si>
  <si>
    <t xml:space="preserve">MTB3-A-153 </t>
  </si>
  <si>
    <t>Formula (1 S)</t>
  </si>
  <si>
    <r>
      <rPr>
        <b/>
        <sz val="11"/>
        <color theme="1"/>
        <rFont val="Calibri"/>
        <family val="2"/>
        <scheme val="minor"/>
      </rPr>
      <t xml:space="preserve">Table S9 </t>
    </r>
    <r>
      <rPr>
        <sz val="11"/>
        <color theme="1"/>
        <rFont val="Calibri"/>
        <family val="2"/>
        <scheme val="minor"/>
      </rPr>
      <t>- Chemical composition of chalcopyrite from the San Pietro skarn. Data in wt%.</t>
    </r>
  </si>
  <si>
    <t xml:space="preserve">VMD5B-B-49 </t>
  </si>
  <si>
    <t xml:space="preserve">VMD5B-B-50 </t>
  </si>
  <si>
    <t xml:space="preserve">VMD5B-B-51 </t>
  </si>
  <si>
    <t xml:space="preserve">MTB1A-A-56 </t>
  </si>
  <si>
    <t xml:space="preserve">MTB1A-H-79 </t>
  </si>
  <si>
    <t xml:space="preserve">MTB1A-H-82 </t>
  </si>
  <si>
    <t xml:space="preserve">MTA2-A-4 </t>
  </si>
  <si>
    <t xml:space="preserve">MTA2-C-31 </t>
  </si>
  <si>
    <t xml:space="preserve">MTA2-F-53 </t>
  </si>
  <si>
    <t xml:space="preserve">MTA3a-A-113 </t>
  </si>
  <si>
    <t xml:space="preserve">MTA3a-B-128 </t>
  </si>
  <si>
    <t xml:space="preserve">MTB3-A-150 </t>
  </si>
  <si>
    <t xml:space="preserve">   Mn    </t>
  </si>
  <si>
    <t xml:space="preserve">   Ni    </t>
  </si>
  <si>
    <t xml:space="preserve">   Co    </t>
  </si>
  <si>
    <t xml:space="preserve">   Ag    </t>
  </si>
  <si>
    <t xml:space="preserve">   Pb    </t>
  </si>
  <si>
    <t xml:space="preserve">   Fe    </t>
  </si>
  <si>
    <t xml:space="preserve">   Cu    </t>
  </si>
  <si>
    <t xml:space="preserve">   Zn    </t>
  </si>
  <si>
    <t xml:space="preserve">   Cd    </t>
  </si>
  <si>
    <t xml:space="preserve">   Ge    </t>
  </si>
  <si>
    <t xml:space="preserve">   In    </t>
  </si>
  <si>
    <t xml:space="preserve">   Bi    </t>
  </si>
  <si>
    <t xml:space="preserve">   Sb    </t>
  </si>
  <si>
    <t xml:space="preserve">   As    </t>
  </si>
  <si>
    <t xml:space="preserve">   Te    </t>
  </si>
  <si>
    <t xml:space="preserve">   Sn    </t>
  </si>
  <si>
    <t xml:space="preserve">   S     </t>
  </si>
  <si>
    <t xml:space="preserve">   Se    </t>
  </si>
  <si>
    <t xml:space="preserve">  Total  </t>
  </si>
  <si>
    <t>Stoichiometry x 2 S</t>
  </si>
  <si>
    <r>
      <rPr>
        <b/>
        <sz val="11"/>
        <color theme="1"/>
        <rFont val="Calibri"/>
        <family val="2"/>
        <scheme val="minor"/>
      </rPr>
      <t xml:space="preserve">Table S10 </t>
    </r>
    <r>
      <rPr>
        <sz val="11"/>
        <color theme="1"/>
        <rFont val="Calibri"/>
        <family val="2"/>
        <scheme val="minor"/>
      </rPr>
      <t>- Chemical composition of galena from the San Pietro and the Sinibidraxiu skarn deposits. Data in wt%.</t>
    </r>
  </si>
  <si>
    <t xml:space="preserve">MTA2-D-36 </t>
  </si>
  <si>
    <t xml:space="preserve">MTA2-D-37 </t>
  </si>
  <si>
    <t xml:space="preserve">MTA2-F-54 </t>
  </si>
  <si>
    <t xml:space="preserve">MTA2-F-55 </t>
  </si>
  <si>
    <t xml:space="preserve">MTB1A-A-62 </t>
  </si>
  <si>
    <t xml:space="preserve">MTB1A-E-89 </t>
  </si>
  <si>
    <t xml:space="preserve">MTA3a-A-114 </t>
  </si>
  <si>
    <t xml:space="preserve">MTA3a-B-119 </t>
  </si>
  <si>
    <t xml:space="preserve">MTA3a-B-126 </t>
  </si>
  <si>
    <t xml:space="preserve">SB12-A-5 </t>
  </si>
  <si>
    <t xml:space="preserve">SB12-A-6 </t>
  </si>
  <si>
    <t xml:space="preserve">SB12-A-7 </t>
  </si>
  <si>
    <t xml:space="preserve">SB12-A-8 </t>
  </si>
  <si>
    <t xml:space="preserve">SB12-A-16 </t>
  </si>
  <si>
    <r>
      <rPr>
        <b/>
        <sz val="11"/>
        <color theme="1"/>
        <rFont val="Calibri"/>
        <family val="2"/>
        <scheme val="minor"/>
      </rPr>
      <t xml:space="preserve">Table S11 </t>
    </r>
    <r>
      <rPr>
        <sz val="11"/>
        <color theme="1"/>
        <rFont val="Calibri"/>
        <family val="2"/>
        <scheme val="minor"/>
      </rPr>
      <t>- Chemical composition of stannite blebs from the San Pietro skarn. Data in wt%. The ratios of Fe (stannite) vs Zn (k</t>
    </r>
    <r>
      <rPr>
        <sz val="11"/>
        <color theme="1"/>
        <rFont val="Calibri"/>
        <family val="2"/>
      </rPr>
      <t>ë</t>
    </r>
    <r>
      <rPr>
        <sz val="11"/>
        <color theme="1"/>
        <rFont val="Calibri"/>
        <family val="2"/>
        <scheme val="minor"/>
      </rPr>
      <t xml:space="preserve">sterite) components in stannite and of Fe vs Zn in associated sphalerite, the values of the </t>
    </r>
    <r>
      <rPr>
        <i/>
        <sz val="11"/>
        <color theme="1"/>
        <rFont val="Calibri"/>
        <family val="2"/>
        <scheme val="minor"/>
      </rPr>
      <t>Kd</t>
    </r>
    <r>
      <rPr>
        <sz val="11"/>
        <color theme="1"/>
        <rFont val="Calibri"/>
        <family val="2"/>
        <scheme val="minor"/>
      </rPr>
      <t xml:space="preserve"> of the Fe and Zn partitioning and the temperatures (T°C) calculated after Nakamura and Shima (1982) are given below.</t>
    </r>
  </si>
  <si>
    <t xml:space="preserve">MTB1A-B-74 </t>
  </si>
  <si>
    <t xml:space="preserve">MTB1A-B-75 </t>
  </si>
  <si>
    <t xml:space="preserve">MTB1A-H-81 </t>
  </si>
  <si>
    <t xml:space="preserve">MTB1A-C-86 </t>
  </si>
  <si>
    <t xml:space="preserve">MTA2-B-14 </t>
  </si>
  <si>
    <t xml:space="preserve">MTA2-B-15 </t>
  </si>
  <si>
    <t xml:space="preserve">MTA2-B-24 </t>
  </si>
  <si>
    <t xml:space="preserve">MTA2-F-48 </t>
  </si>
  <si>
    <t xml:space="preserve">MTA2-F-49 </t>
  </si>
  <si>
    <t xml:space="preserve">MTA2-F-50 </t>
  </si>
  <si>
    <t xml:space="preserve">MTA3a-G-140 </t>
  </si>
  <si>
    <t xml:space="preserve">MTA3a-G-141 </t>
  </si>
  <si>
    <t xml:space="preserve">Total  </t>
  </si>
  <si>
    <t>Stoichiometry x 4 S</t>
  </si>
  <si>
    <t>Stannite geothermometry</t>
  </si>
  <si>
    <t>Components in stannite</t>
  </si>
  <si>
    <t>Cu2FeSnS4/Cu2ZnSnS4</t>
  </si>
  <si>
    <t>Components in sphalerite</t>
  </si>
  <si>
    <t>Fe vs Zn (at%)</t>
  </si>
  <si>
    <t>log Kd</t>
  </si>
  <si>
    <r>
      <rPr>
        <b/>
        <sz val="11"/>
        <color theme="1"/>
        <rFont val="Calibri"/>
        <family val="2"/>
        <scheme val="minor"/>
      </rPr>
      <t xml:space="preserve">Table S12 - </t>
    </r>
    <r>
      <rPr>
        <sz val="11"/>
        <color theme="1"/>
        <rFont val="Calibri"/>
        <family val="2"/>
        <scheme val="minor"/>
      </rPr>
      <t xml:space="preserve">EPMA analyses of cassiterite crystals from the San Pietro skarn. Data in wt% oxides. Iron oxide data recalculated according to ferric Fe are added. </t>
    </r>
  </si>
  <si>
    <t>sample</t>
  </si>
  <si>
    <t>ore facies</t>
  </si>
  <si>
    <t>In2O3</t>
  </si>
  <si>
    <t xml:space="preserve">MTA2-B-7 </t>
  </si>
  <si>
    <t xml:space="preserve">MTA2-B-8 </t>
  </si>
  <si>
    <t xml:space="preserve">MTA2-B-9 </t>
  </si>
  <si>
    <t xml:space="preserve">MTA2-B-10 </t>
  </si>
  <si>
    <t xml:space="preserve">MTA2-B-26 </t>
  </si>
  <si>
    <t xml:space="preserve">MTA2-C-29 </t>
  </si>
  <si>
    <t xml:space="preserve">MTA3a-A-118 </t>
  </si>
  <si>
    <t xml:space="preserve">MTB1A-B-76 </t>
  </si>
  <si>
    <t xml:space="preserve">VMd5B-A1-2 </t>
  </si>
  <si>
    <t xml:space="preserve">VMd5B-A1-3 </t>
  </si>
  <si>
    <t xml:space="preserve">VMd5B-A2-1 </t>
  </si>
  <si>
    <t xml:space="preserve">VMd5B-A2-2 </t>
  </si>
  <si>
    <t xml:space="preserve">VMd5B-A2-3 </t>
  </si>
  <si>
    <t xml:space="preserve">VMd5B-A3-1 </t>
  </si>
  <si>
    <t xml:space="preserve">VMd5B-A3-2 </t>
  </si>
  <si>
    <t xml:space="preserve">VMd5B-A3-3 </t>
  </si>
  <si>
    <t xml:space="preserve">VMd5B-A3-4 </t>
  </si>
  <si>
    <t xml:space="preserve">VMd5B-A4-1 </t>
  </si>
  <si>
    <t xml:space="preserve">VMd5B-A4-2 </t>
  </si>
  <si>
    <t xml:space="preserve">VMd5B-A4-3 </t>
  </si>
  <si>
    <t xml:space="preserve">VMD5B-A1-154 </t>
  </si>
  <si>
    <t xml:space="preserve">VMD5B-A1-155 </t>
  </si>
  <si>
    <t xml:space="preserve">VMD5B-A1-156 </t>
  </si>
  <si>
    <t xml:space="preserve">VMD5B-A1-157 </t>
  </si>
  <si>
    <t xml:space="preserve">VMD5B-A1-158 </t>
  </si>
  <si>
    <t xml:space="preserve">VMD5B-A2-164 </t>
  </si>
  <si>
    <t xml:space="preserve">VMD5B-A2-165 </t>
  </si>
  <si>
    <t xml:space="preserve">VMD5B-A2-166 </t>
  </si>
  <si>
    <t xml:space="preserve">VMD5B-A2-167 </t>
  </si>
  <si>
    <t xml:space="preserve">VMD5B-A2-168 </t>
  </si>
  <si>
    <t xml:space="preserve">SB11-A-1 </t>
  </si>
  <si>
    <t xml:space="preserve">SB11-A-2 </t>
  </si>
  <si>
    <t xml:space="preserve">SB11-A-3 </t>
  </si>
  <si>
    <t xml:space="preserve">SB11-A-4 </t>
  </si>
  <si>
    <t xml:space="preserve">SB11-A-5 </t>
  </si>
  <si>
    <t xml:space="preserve">SB11-A-6 </t>
  </si>
  <si>
    <t xml:space="preserve">SB11-A-7 </t>
  </si>
  <si>
    <t xml:space="preserve">SB11-A-8 </t>
  </si>
  <si>
    <t xml:space="preserve">SB11-A-9 </t>
  </si>
  <si>
    <t xml:space="preserve">SB11-A-10 </t>
  </si>
  <si>
    <t xml:space="preserve">SB11-B-11 </t>
  </si>
  <si>
    <t xml:space="preserve">SB11-B-12 </t>
  </si>
  <si>
    <t xml:space="preserve">SB11-B-13 </t>
  </si>
  <si>
    <t xml:space="preserve">SB11-B-14 </t>
  </si>
  <si>
    <t xml:space="preserve">SB11-B-15 </t>
  </si>
  <si>
    <t xml:space="preserve">SB11-A-28 </t>
  </si>
  <si>
    <t xml:space="preserve">SB11-A-29 </t>
  </si>
  <si>
    <t xml:space="preserve">SB11-A-30 </t>
  </si>
  <si>
    <t xml:space="preserve">SB11-A-31 </t>
  </si>
  <si>
    <t xml:space="preserve">SB11-A-32 </t>
  </si>
  <si>
    <t xml:space="preserve">SB11-A-33 </t>
  </si>
  <si>
    <t xml:space="preserve">SB11-A-34 </t>
  </si>
  <si>
    <t xml:space="preserve">SB11-A-35 </t>
  </si>
  <si>
    <t xml:space="preserve">SB11-A-36 </t>
  </si>
  <si>
    <t xml:space="preserve">SB11-A-37 </t>
  </si>
  <si>
    <t>position</t>
  </si>
  <si>
    <t xml:space="preserve">   Na2O  </t>
  </si>
  <si>
    <t xml:space="preserve">   Al2O3 </t>
  </si>
  <si>
    <t xml:space="preserve">   SnO2  </t>
  </si>
  <si>
    <t xml:space="preserve">   MnO   </t>
  </si>
  <si>
    <t xml:space="preserve">   K2O   </t>
  </si>
  <si>
    <t xml:space="preserve">   MgO   </t>
  </si>
  <si>
    <t xml:space="preserve">   SiO2  </t>
  </si>
  <si>
    <t xml:space="preserve">   Cr2O3 </t>
  </si>
  <si>
    <t xml:space="preserve">   FeO   </t>
  </si>
  <si>
    <t xml:space="preserve">   CaO   </t>
  </si>
  <si>
    <t xml:space="preserve">   V2O3  </t>
  </si>
  <si>
    <t xml:space="preserve">   CoO   </t>
  </si>
  <si>
    <t xml:space="preserve">   TiO2  </t>
  </si>
  <si>
    <t xml:space="preserve">   WO3   </t>
  </si>
  <si>
    <r>
      <rPr>
        <b/>
        <sz val="11"/>
        <color theme="1"/>
        <rFont val="Calibri"/>
        <family val="2"/>
        <scheme val="minor"/>
      </rPr>
      <t xml:space="preserve">Table S13 - </t>
    </r>
    <r>
      <rPr>
        <sz val="11"/>
        <color theme="1"/>
        <rFont val="Calibri"/>
        <family val="2"/>
        <scheme val="minor"/>
      </rPr>
      <t>EPMA analyses of scheelite crystals from Sinibidraxiu and San Pietro skarns. Data in wt% oxides. Localization of data points (as core to rim) is given for each crystal, indicated by means of a different colour.</t>
    </r>
  </si>
  <si>
    <t>bdl</t>
  </si>
  <si>
    <r>
      <rPr>
        <b/>
        <sz val="11"/>
        <color theme="1"/>
        <rFont val="Calibri"/>
        <family val="2"/>
        <scheme val="minor"/>
      </rPr>
      <t>Table S14</t>
    </r>
    <r>
      <rPr>
        <sz val="11"/>
        <color theme="1"/>
        <rFont val="Calibri"/>
        <family val="2"/>
        <scheme val="minor"/>
      </rPr>
      <t xml:space="preserve"> - LA-ICP-MS trace element data of scheelite in representative samples from the skarn ores at San Pietro and Sinibidraxiu. All data in ppm. Values normalized to chondrite, of internal standard error and of limits of detection (99% confidence) for each analysis are reported below.</t>
    </r>
  </si>
  <si>
    <t xml:space="preserve">Groups of light-coloured cells indicate data obtained across single grains. </t>
  </si>
  <si>
    <t>Element</t>
  </si>
  <si>
    <t>Li7</t>
  </si>
  <si>
    <t>Be9</t>
  </si>
  <si>
    <t>B11</t>
  </si>
  <si>
    <t>Mg25</t>
  </si>
  <si>
    <t>Si29</t>
  </si>
  <si>
    <t>P31</t>
  </si>
  <si>
    <t>Ca43</t>
  </si>
  <si>
    <t>Ca44</t>
  </si>
  <si>
    <t>Sc45</t>
  </si>
  <si>
    <t>Ti49</t>
  </si>
  <si>
    <t>V51</t>
  </si>
  <si>
    <t>Cr53</t>
  </si>
  <si>
    <t>Mn55</t>
  </si>
  <si>
    <t>Co59</t>
  </si>
  <si>
    <t>Ni60</t>
  </si>
  <si>
    <t>Cu65</t>
  </si>
  <si>
    <t>Zn66</t>
  </si>
  <si>
    <t>Ga69</t>
  </si>
  <si>
    <t>Ge73</t>
  </si>
  <si>
    <t>As75</t>
  </si>
  <si>
    <t>Se77</t>
  </si>
  <si>
    <t>Rb85</t>
  </si>
  <si>
    <t>Sr88</t>
  </si>
  <si>
    <t>Y89</t>
  </si>
  <si>
    <t>Zr90</t>
  </si>
  <si>
    <t>Nb93</t>
  </si>
  <si>
    <t>Mo95</t>
  </si>
  <si>
    <t>Cd111</t>
  </si>
  <si>
    <t>In113</t>
  </si>
  <si>
    <t>In115</t>
  </si>
  <si>
    <t>Sn118</t>
  </si>
  <si>
    <t>Sb121</t>
  </si>
  <si>
    <t>Cs133</t>
  </si>
  <si>
    <t>Ba137</t>
  </si>
  <si>
    <t>La139</t>
  </si>
  <si>
    <t>Ce140</t>
  </si>
  <si>
    <t>Pr141</t>
  </si>
  <si>
    <t>Nd146</t>
  </si>
  <si>
    <t>Sm149</t>
  </si>
  <si>
    <t>Eu151</t>
  </si>
  <si>
    <t>Gd157</t>
  </si>
  <si>
    <t>Tb159</t>
  </si>
  <si>
    <t>Dy163</t>
  </si>
  <si>
    <t>Ho165</t>
  </si>
  <si>
    <t>Er167</t>
  </si>
  <si>
    <t>Tm169</t>
  </si>
  <si>
    <t>Yb173</t>
  </si>
  <si>
    <t>Lu175</t>
  </si>
  <si>
    <t>Hf177</t>
  </si>
  <si>
    <t>Ta181</t>
  </si>
  <si>
    <t>W182</t>
  </si>
  <si>
    <t>Tl205</t>
  </si>
  <si>
    <t>Pb208</t>
  </si>
  <si>
    <t>Bi209</t>
  </si>
  <si>
    <t>Th232</t>
  </si>
  <si>
    <t>U238</t>
  </si>
  <si>
    <t>VMd5b_sch_1-rim</t>
  </si>
  <si>
    <t>&lt;0.00</t>
  </si>
  <si>
    <t>VMd5b_sch_2-mid</t>
  </si>
  <si>
    <t>VMd5b_sch_3-core</t>
  </si>
  <si>
    <t>VMd5b_sch_4-mid</t>
  </si>
  <si>
    <t>VMd5b_sch_5-rim</t>
  </si>
  <si>
    <t>VMd5b_sch_6-rim</t>
  </si>
  <si>
    <t>VMd5b_sch_7-mid</t>
  </si>
  <si>
    <t>VMd5b_sch_8-core</t>
  </si>
  <si>
    <t>VMd5b_sch_9-mid</t>
  </si>
  <si>
    <t>VMd5b_sch_10-rim</t>
  </si>
  <si>
    <t>Sinibidraxiu</t>
  </si>
  <si>
    <t>SB11_sch_1-rim</t>
  </si>
  <si>
    <t>SB11_sch_2-mid</t>
  </si>
  <si>
    <t>SB11_sch_3-core</t>
  </si>
  <si>
    <t>SB11_sch_4-mid</t>
  </si>
  <si>
    <t>SB11_sch_5-rim</t>
  </si>
  <si>
    <t>SB11_sch_6-core</t>
  </si>
  <si>
    <t>SB11_sch_7-rim</t>
  </si>
  <si>
    <t>SB11_sch_8-rim</t>
  </si>
  <si>
    <t>SB11_sch_9-mid-core</t>
  </si>
  <si>
    <t>SB11_sch_10-core-mid</t>
  </si>
  <si>
    <t>SB11_sch_11-rim</t>
  </si>
  <si>
    <t>SB11_sch_12-rim</t>
  </si>
  <si>
    <t>SB11_sch_13-mid-core</t>
  </si>
  <si>
    <t>SB11_sch_14-core-mid</t>
  </si>
  <si>
    <t>SB11_sch_15-rim</t>
  </si>
  <si>
    <t>Trace element concentrations normalised to chondrite</t>
  </si>
  <si>
    <t>Eu/Eu*</t>
  </si>
  <si>
    <t>Minimum detection limits (99% confidence)</t>
  </si>
  <si>
    <t>&lt;0.00000</t>
  </si>
  <si>
    <t>Total with Fe2O3</t>
  </si>
  <si>
    <t>Ore facies</t>
  </si>
  <si>
    <t>Formula (apfu)</t>
  </si>
  <si>
    <t xml:space="preserve">San Pietro </t>
  </si>
  <si>
    <t xml:space="preserve">Sinibidraxiu </t>
  </si>
  <si>
    <t>Internal standard error</t>
  </si>
  <si>
    <t>San Pietro</t>
  </si>
  <si>
    <t>Ore Facies</t>
  </si>
  <si>
    <t>Position</t>
  </si>
  <si>
    <t>edge</t>
  </si>
  <si>
    <r>
      <rPr>
        <b/>
        <sz val="11"/>
        <color theme="1"/>
        <rFont val="Calibri"/>
        <family val="2"/>
        <scheme val="minor"/>
      </rPr>
      <t>Table S2</t>
    </r>
    <r>
      <rPr>
        <sz val="11"/>
        <color theme="1"/>
        <rFont val="Calibri"/>
        <family val="2"/>
        <scheme val="minor"/>
      </rPr>
      <t xml:space="preserve"> - Electron microprobe analyses of clinopyroxenes from the San Pietro skarn. All data in wt%. Major element data normalized by means of program Norm (E.T.H. Zürich).</t>
    </r>
  </si>
  <si>
    <t>% Diopside</t>
  </si>
  <si>
    <t>% Hedenbergite</t>
  </si>
  <si>
    <t>% Johannsenite</t>
  </si>
  <si>
    <t>Labels: sp-mag = sphalerite-magnetite, ccp-apy = chalcopyrite-arsenopyrite, ccp-sch = chalcopyrite-scheelite.</t>
  </si>
  <si>
    <t>Coordinates</t>
  </si>
  <si>
    <t>Mining level</t>
  </si>
  <si>
    <t>Skarn zone</t>
  </si>
  <si>
    <t>Textures</t>
  </si>
  <si>
    <t>Mineral association</t>
  </si>
  <si>
    <t>Type</t>
  </si>
  <si>
    <t>Methods</t>
  </si>
  <si>
    <t>VMd1</t>
  </si>
  <si>
    <t>39° 8'53.55"N  8°45'2.87"E</t>
  </si>
  <si>
    <t>352 m a.s.l.</t>
  </si>
  <si>
    <t>Fine grained,  banded light green skarn</t>
  </si>
  <si>
    <t>Thin section</t>
  </si>
  <si>
    <t>OM-RL-TL</t>
  </si>
  <si>
    <t>VMd2</t>
  </si>
  <si>
    <t>Coarse, dark green clinopyroxene-amphibole skarn with sphalerite-chalcopyrite grains</t>
  </si>
  <si>
    <t>VMd3</t>
  </si>
  <si>
    <t>Fibrous, banded dark green clinopyroxene-amphibole skarn with chalcopyrite grains</t>
  </si>
  <si>
    <t>39° 8'54.62"N  8°45'3.48"E</t>
  </si>
  <si>
    <t>Polished slab</t>
  </si>
  <si>
    <t>OM-RL; SEM-EDS</t>
  </si>
  <si>
    <t>Coarse, dark green clinopyroxene-amphibole skarn with scheelite and chalcopyrite</t>
  </si>
  <si>
    <t>OM-RL-TL; SEM-EDS; EPMA; LA-ICP-MS</t>
  </si>
  <si>
    <t>VMd6</t>
  </si>
  <si>
    <t>39° 8'55.45"N 8°44'55.65"E</t>
  </si>
  <si>
    <t>303 m a.s.l.</t>
  </si>
  <si>
    <t>Medium grained, dark green, banded, fibrous skarn with chalcopyrite-sphalerite</t>
  </si>
  <si>
    <t>Massive magnetite and chalcopyrite aggregate</t>
  </si>
  <si>
    <t>OM-RL</t>
  </si>
  <si>
    <t>Coarse, dark green garnet skarn with chalcopyrite</t>
  </si>
  <si>
    <t>OM-RL-TL; SEM-EDS</t>
  </si>
  <si>
    <t>Coarse, brownish garnet skarn with Fe-oxides or hydroxides</t>
  </si>
  <si>
    <t>Coarse, dark green garnet skarn with magnetite-sphalerite</t>
  </si>
  <si>
    <t>VMd9</t>
  </si>
  <si>
    <t>Coarse clinopyroxene skarn with magnetite and chalcopyrite</t>
  </si>
  <si>
    <t>VMd10</t>
  </si>
  <si>
    <t>Arsenopyrite with interstitial scheelite in a carbonate-quartz gangue</t>
  </si>
  <si>
    <t>39° 8'54.79"N  8°45'4.56"E</t>
  </si>
  <si>
    <t>377 m a.s.l.</t>
  </si>
  <si>
    <t>MTA2</t>
  </si>
  <si>
    <t>Polished mount</t>
  </si>
  <si>
    <t>OM-RL; SEM-EDS; EPMA</t>
  </si>
  <si>
    <t>MTA4</t>
  </si>
  <si>
    <t>MTB3</t>
  </si>
  <si>
    <t>MTB4</t>
  </si>
  <si>
    <t>Skarn Zone</t>
  </si>
  <si>
    <t>Mineral assemblage</t>
  </si>
  <si>
    <t>SBd1</t>
  </si>
  <si>
    <t>39° 9'37.46"N  8°44'54.35"E</t>
  </si>
  <si>
    <t>275 m a.s.l.</t>
  </si>
  <si>
    <t>Marble</t>
  </si>
  <si>
    <t>White-brownish calcite-dolomite marble with sporadic galena grains</t>
  </si>
  <si>
    <t>SB2</t>
  </si>
  <si>
    <t>218 m a.s.l.</t>
  </si>
  <si>
    <t>Very fine, granoblastic marble</t>
  </si>
  <si>
    <t>SB7A</t>
  </si>
  <si>
    <t xml:space="preserve">Idiomorphic arsenopyrite in the carbonate gangue with late black sphalerite </t>
  </si>
  <si>
    <t>SB7B</t>
  </si>
  <si>
    <t>Idiomorphic arsenopyrite in the carbonate gangue with late black sphalerite</t>
  </si>
  <si>
    <t>SB7C</t>
  </si>
  <si>
    <t xml:space="preserve">Arsenopyrite veinlet with sphalerite and galena </t>
  </si>
  <si>
    <t>SB7D</t>
  </si>
  <si>
    <t xml:space="preserve">Massive galena and chalcopyrite enclosing subordinate dark sphalerite </t>
  </si>
  <si>
    <t>SB8B1</t>
  </si>
  <si>
    <t>Arsenopyrite enclosed in massive sphalerite and chalcopyrite</t>
  </si>
  <si>
    <t>OM-RL; SEM</t>
  </si>
  <si>
    <t>SB8B2</t>
  </si>
  <si>
    <t>Idiomorphic arsenopyrite enclosed in massive sphalerite with chalcopyrite and subordinate galena</t>
  </si>
  <si>
    <t>SB8C</t>
  </si>
  <si>
    <t>Aggregate of idiomorphic and fractured arsenopyrite crystals in the carbonate-quartz gangue</t>
  </si>
  <si>
    <t>SB8D</t>
  </si>
  <si>
    <t>Centimetre-sized arsenopyrite crystal</t>
  </si>
  <si>
    <t>SB8E</t>
  </si>
  <si>
    <t>Tiny arsenopyrite idiomorphic crystals enclosed in massive black sphalerite</t>
  </si>
  <si>
    <t>SB9</t>
  </si>
  <si>
    <t>Dark sphalerite aggregates in the carbonate-quartz gangue</t>
  </si>
  <si>
    <t>SB10A1</t>
  </si>
  <si>
    <t>Idiomorphic dark sphalerite in the carbonate-quartz gangue with subordinate chalcopyrite</t>
  </si>
  <si>
    <t>SB10A2</t>
  </si>
  <si>
    <t>SB10B1</t>
  </si>
  <si>
    <t>Interstitial dark and reddish sphalerite in the carbonate-quartz gangue</t>
  </si>
  <si>
    <t>SB10B2</t>
  </si>
  <si>
    <t>SB11A</t>
  </si>
  <si>
    <t>Idiomorphic scheelite with subordinate dark sphalerite in the carbonate-quartz gangue</t>
  </si>
  <si>
    <t>SB11B</t>
  </si>
  <si>
    <t xml:space="preserve">Idiomorphic scheelite with subordinate dark sphalerite in the carbonate-quartz gangue </t>
  </si>
  <si>
    <t>SB11C</t>
  </si>
  <si>
    <t>SB12</t>
  </si>
  <si>
    <t>Centimetre-sized idiomorphic arsenopyrite crystals in the carbonate-quartz gangue</t>
  </si>
  <si>
    <t>OM-RL-TL; SEM-EDS; EPMA</t>
  </si>
  <si>
    <t>SB13</t>
  </si>
  <si>
    <t>Grey calcite-dolomite-quartz marble with thin darker layers</t>
  </si>
  <si>
    <t xml:space="preserve">Cal+Qz </t>
  </si>
  <si>
    <t>Apy+Gn</t>
  </si>
  <si>
    <t>Apy+Sp+Ccp+Po+Gn</t>
  </si>
  <si>
    <t>Sp+Ccp+Po+Gn</t>
  </si>
  <si>
    <t>Apy+Sp+Ccp+Gn</t>
  </si>
  <si>
    <t>Sp+Ccp+Po+Py+Gn</t>
  </si>
  <si>
    <t>Apy+Sp+Gn</t>
  </si>
  <si>
    <t>Cal+Dol+Qz</t>
  </si>
  <si>
    <t>Cpx+Ep+Am</t>
  </si>
  <si>
    <t>Sp+Ccp+Apy+Py+Gn±Po±Mrc</t>
  </si>
  <si>
    <t>Apy+Sp+Ccp±Po±Gn</t>
  </si>
  <si>
    <t>Apy±Sp</t>
  </si>
  <si>
    <t>Sp+Apy±Gn</t>
  </si>
  <si>
    <r>
      <rPr>
        <b/>
        <sz val="11"/>
        <color theme="1"/>
        <rFont val="Calibri"/>
        <family val="2"/>
        <scheme val="minor"/>
      </rPr>
      <t>Table S0</t>
    </r>
    <r>
      <rPr>
        <sz val="11"/>
        <color theme="1"/>
        <rFont val="Calibri"/>
        <family val="2"/>
        <scheme val="minor"/>
      </rPr>
      <t xml:space="preserve"> - Location, description and type of samples from San Pietro and Sinibidraxiu.</t>
    </r>
  </si>
  <si>
    <r>
      <rPr>
        <b/>
        <sz val="11"/>
        <color theme="1"/>
        <rFont val="Calibri"/>
        <family val="2"/>
        <scheme val="minor"/>
      </rPr>
      <t xml:space="preserve">Table S7 </t>
    </r>
    <r>
      <rPr>
        <sz val="11"/>
        <color theme="1"/>
        <rFont val="Calibri"/>
        <family val="2"/>
        <scheme val="minor"/>
      </rPr>
      <t xml:space="preserve">- Chemical composition of Bi-bearing sulfides and sulfosalts from the San Pietro skarn (data in wt%) . </t>
    </r>
  </si>
  <si>
    <t>Arsenopyrite</t>
  </si>
  <si>
    <t>Pyrrhotite</t>
  </si>
  <si>
    <t>Pyrite</t>
  </si>
  <si>
    <t>-</t>
  </si>
  <si>
    <t>REE+Y</t>
  </si>
  <si>
    <t>HREEnorm</t>
  </si>
  <si>
    <t>MREEnorm</t>
  </si>
  <si>
    <t>LREEnorm</t>
  </si>
  <si>
    <t>mid</t>
  </si>
  <si>
    <t>mid-core</t>
  </si>
  <si>
    <t>core-mid</t>
  </si>
  <si>
    <t>n.d.</t>
  </si>
  <si>
    <t>Fe3+</t>
  </si>
  <si>
    <t>Fe2+</t>
  </si>
  <si>
    <t>Labels for the ore facies: Sp-Mag = sphalerite-magnetite, Ccp-Apy = chalcopyrite-arsenopyrite.</t>
  </si>
  <si>
    <t>Labels for the ore facies: Sp-Mag = sphalerite-magnetite, Ccp-Apy = chalcopyrite-arsenopyrite, Ccp-Sch = chalcopyrite-scheelite.</t>
  </si>
  <si>
    <t>Labels for the ore facies in the San Pietro skarn: Ccp-Sch = chalcopyrite-scheelite, Ccp-Apy = chalcopyrite-arsenopyrite, Sp-Mag = sphalerite-magnetite, Py-Sp = pyrite-sphalerite.</t>
  </si>
  <si>
    <t>nd</t>
  </si>
  <si>
    <t>Ccp-Sch (zone 1)</t>
  </si>
  <si>
    <t>Ccp-Apy (Zone 3b)</t>
  </si>
  <si>
    <t>Py-Sp (zone 3a)</t>
  </si>
  <si>
    <t>Sp-Mag (zone 2)</t>
  </si>
  <si>
    <t>Ccp-Apy (zone 3b)</t>
  </si>
  <si>
    <t>(</t>
  </si>
  <si>
    <t xml:space="preserve">MTA3A-G-140 </t>
  </si>
  <si>
    <t xml:space="preserve">MTA3A-G-141 </t>
  </si>
  <si>
    <t xml:space="preserve">MTA3A-D-137 </t>
  </si>
  <si>
    <t xml:space="preserve">MTA3A-D-136 </t>
  </si>
  <si>
    <t xml:space="preserve">MTA3A-D-135 </t>
  </si>
  <si>
    <t xml:space="preserve">MTA3A-B-124 </t>
  </si>
  <si>
    <t xml:space="preserve">MTA3A-A-115 </t>
  </si>
  <si>
    <t>Formed after</t>
  </si>
  <si>
    <t>coarse-grained Cpx</t>
  </si>
  <si>
    <t>fine-grained Cpx</t>
  </si>
  <si>
    <t>Massive sphalerite-chalcopyrite-pyrite-galena ore with bluish covellite alteration</t>
  </si>
  <si>
    <t>Massive sphalerite-chalcopyrite-galena ore</t>
  </si>
  <si>
    <t>Light brown garnet-calcite skarn with sphalerite-chalcopyrite-galena-magnetite/hematite mineralization</t>
  </si>
  <si>
    <t>OM-RL;-TL SEM-EDS; EPMA</t>
  </si>
  <si>
    <t>Semi-massive sphalerite-chalcopyrite-galena ore with accessory Fe-oxides in garnet-calcite gangue</t>
  </si>
  <si>
    <t>Sp+Ccp+Gn+Cst+Stn</t>
  </si>
  <si>
    <t xml:space="preserve">Massive arsenopyrite-chalcopyrite  in clinopyroxene-amphibole-quartz-calcite  gangue </t>
  </si>
  <si>
    <t xml:space="preserve">Clinopyroxene-amphibole skarn with arsenopyrite-chalcopyrite aggregates </t>
  </si>
  <si>
    <t>Cpx-Am; Sp+Ccp+Py</t>
  </si>
  <si>
    <t>Am; +Sp+Ccp+Gn+Py</t>
  </si>
  <si>
    <t>Cpx; Mag+Sch+Bi+Bi-Sulfos+Ccp+Cst</t>
  </si>
  <si>
    <t>Cpx+Am+Ep; Sp+Py+Gn</t>
  </si>
  <si>
    <t>Am; Mag+Ccp</t>
  </si>
  <si>
    <t>Grt+Cpx; Cst+Bi+Mol+Bi-Sulf+Sp</t>
  </si>
  <si>
    <t>Grt+Cpx; Hem+Mag+Am</t>
  </si>
  <si>
    <t>Cpx+Am+Chl; Hem+Mag+Ccp+Gn</t>
  </si>
  <si>
    <t>Cal+Qz; Apy+Sp+Sch</t>
  </si>
  <si>
    <t xml:space="preserve"> Grt+Cal; Sp+Ccp+Gn+Mag+Hem+Cst+Stn</t>
  </si>
  <si>
    <t>Grt+Cal; Sp+Ccp+Gn+Mag+Hem</t>
  </si>
  <si>
    <t>Cpx+Cal+Fl+Am; Ccp</t>
  </si>
  <si>
    <t xml:space="preserve">Cpx-Amp+Qz+Cal; Apy+Ccp+Py+Bi-Sulfos+Po+Stn+Cst+Mol+Bi </t>
  </si>
  <si>
    <t>Amp+Cpx+Wo; Apy+Ccp In Qz-Cal</t>
  </si>
  <si>
    <t>Sp+Py+Ccp+Po+Bi-Sulfos</t>
  </si>
  <si>
    <t>Light brown garnet skarn with subordinate epidote-chlorite and  interstitial calcite</t>
  </si>
  <si>
    <t>Grt+Ep+Chl+Cal</t>
  </si>
  <si>
    <t>Massive sphalerite-pyrite-chalcopyrite ore with minor pyrrhotite and accessory Bi sulfosalts</t>
  </si>
  <si>
    <t>SB-c1</t>
  </si>
  <si>
    <t>SBD</t>
  </si>
  <si>
    <t xml:space="preserve">Carbonate-quartz fibrous aggregates intergrown with  sulfides </t>
  </si>
  <si>
    <t>Cal+Dol+Qz; Sph+Gn+Py+Ccp</t>
  </si>
  <si>
    <t>Cal+Qz; Gn</t>
  </si>
  <si>
    <t>Qz; Apy+Sp±Ccp±Po</t>
  </si>
  <si>
    <t>Cal+Qz; Sp±Ccp±Py</t>
  </si>
  <si>
    <t>Cal+Qz; Sp</t>
  </si>
  <si>
    <t>Cal+Dol; Qz; Sch+Sp</t>
  </si>
  <si>
    <t>Cal+Dol+Qz; Sch+Sp</t>
  </si>
  <si>
    <t>Cal+Dol+Qz; Apy</t>
  </si>
  <si>
    <t>Green fne-grained clinopyroxene-amphibole with interstitial calcite-fluorite and  chalcopyrite</t>
  </si>
  <si>
    <t>Coarse-grained carbonate-quartz fibrous aggregates with rare idiomorphic arsenopyrite</t>
  </si>
  <si>
    <t>ppm</t>
  </si>
  <si>
    <t>wt%</t>
  </si>
  <si>
    <t>Detection limits</t>
  </si>
  <si>
    <t>Detection Limits</t>
  </si>
  <si>
    <t>MTA3d</t>
  </si>
  <si>
    <t>MTB1d</t>
  </si>
  <si>
    <t>VMd4b</t>
  </si>
  <si>
    <t>VMd4a</t>
  </si>
  <si>
    <t>VMd5a</t>
  </si>
  <si>
    <t>VMd5b</t>
  </si>
  <si>
    <t>VMd7a</t>
  </si>
  <si>
    <t>VMd7b</t>
  </si>
  <si>
    <t>VMd8a</t>
  </si>
  <si>
    <t>VMd8b</t>
  </si>
  <si>
    <t>VMd8c</t>
  </si>
  <si>
    <t>MTB1a</t>
  </si>
  <si>
    <t>MTA3a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</si>
</sst>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00"/>
    <numFmt numFmtId="166" formatCode="0.0E+00"/>
    <numFmt numFmtId="167" formatCode="0E+00"/>
    <numFmt numFmtId="168" formatCode="0.000_);\(0.000\)"/>
  </numFmts>
  <fonts count="17" x14ac:knownFonts="1">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rgb="FF0070C0"/>
      <name val="Calibri"/>
      <family val="2"/>
      <scheme val="minor"/>
    </font>
    <font>
      <b/>
      <sz val="11"/>
      <color theme="8" tint="-0.249977111117893"/>
      <name val="Calibri"/>
      <family val="2"/>
      <scheme val="minor"/>
    </font>
    <font>
      <sz val="11"/>
      <color theme="4" tint="-0.249977111117893"/>
      <name val="Calibri"/>
      <family val="2"/>
      <scheme val="minor"/>
    </font>
    <font>
      <i/>
      <sz val="11"/>
      <color theme="1"/>
      <name val="Calibri"/>
      <family val="2"/>
      <scheme val="minor"/>
    </font>
    <font>
      <sz val="11"/>
      <color theme="9" tint="-0.249977111117893"/>
      <name val="Calibri"/>
      <family val="2"/>
      <scheme val="minor"/>
    </font>
    <font>
      <sz val="11"/>
      <color rgb="FF242021"/>
      <name val="Calibri"/>
      <family val="2"/>
      <scheme val="minor"/>
    </font>
    <font>
      <sz val="11"/>
      <color theme="5" tint="-0.249977111117893"/>
      <name val="Calibri"/>
      <family val="2"/>
      <scheme val="minor"/>
    </font>
    <font>
      <sz val="11"/>
      <color theme="8" tint="-0.249977111117893"/>
      <name val="Calibri"/>
      <family val="2"/>
      <scheme val="minor"/>
    </font>
    <font>
      <sz val="11"/>
      <color theme="1"/>
      <name val="Calibri"/>
      <family val="2"/>
    </font>
    <font>
      <b/>
      <sz val="11"/>
      <name val="Calibri"/>
      <family val="2"/>
      <scheme val="minor"/>
    </font>
    <font>
      <b/>
      <sz val="10"/>
      <color theme="1"/>
      <name val="Calibri"/>
      <family val="2"/>
      <scheme val="minor"/>
    </font>
    <font>
      <sz val="10"/>
      <color theme="1"/>
      <name val="Calibri"/>
      <family val="2"/>
      <scheme val="minor"/>
    </font>
    <font>
      <sz val="10"/>
      <color rgb="FF000000"/>
      <name val="Calibri"/>
      <family val="2"/>
      <scheme val="minor"/>
    </font>
  </fonts>
  <fills count="8">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5" tint="0.59999389629810485"/>
        <bgColor indexed="64"/>
      </patternFill>
    </fill>
  </fills>
  <borders count="1">
    <border>
      <left/>
      <right/>
      <top/>
      <bottom/>
      <diagonal/>
    </border>
  </borders>
  <cellStyleXfs count="1">
    <xf numFmtId="0" fontId="0" fillId="0" borderId="0"/>
  </cellStyleXfs>
  <cellXfs count="114">
    <xf numFmtId="0" fontId="0" fillId="0" borderId="0" xfId="0"/>
    <xf numFmtId="0" fontId="0" fillId="0" borderId="0" xfId="0"/>
    <xf numFmtId="0" fontId="6" fillId="0" borderId="0" xfId="0" applyFont="1"/>
    <xf numFmtId="0" fontId="0" fillId="0" borderId="0" xfId="0" applyAlignment="1">
      <alignment horizontal="left"/>
    </xf>
    <xf numFmtId="0" fontId="0" fillId="0" borderId="0" xfId="0"/>
    <xf numFmtId="0" fontId="0" fillId="0" borderId="0" xfId="0" applyFill="1"/>
    <xf numFmtId="0" fontId="2" fillId="0" borderId="0" xfId="0" applyFont="1" applyFill="1"/>
    <xf numFmtId="0" fontId="3" fillId="0" borderId="0" xfId="0" applyFont="1" applyFill="1"/>
    <xf numFmtId="0" fontId="0" fillId="0" borderId="0" xfId="0" applyFill="1" applyAlignment="1">
      <alignment horizontal="center"/>
    </xf>
    <xf numFmtId="0" fontId="0" fillId="0" borderId="0" xfId="0" applyFill="1" applyAlignment="1"/>
    <xf numFmtId="0" fontId="0" fillId="0" borderId="0" xfId="0"/>
    <xf numFmtId="0" fontId="0" fillId="0" borderId="0" xfId="0" applyAlignment="1">
      <alignment horizontal="center"/>
    </xf>
    <xf numFmtId="0" fontId="0" fillId="0" borderId="0" xfId="0" applyAlignment="1">
      <alignment horizontal="right"/>
    </xf>
    <xf numFmtId="0" fontId="0" fillId="0" borderId="0" xfId="0" applyFill="1" applyBorder="1" applyAlignment="1">
      <alignment horizontal="center"/>
    </xf>
    <xf numFmtId="2" fontId="0" fillId="0" borderId="0" xfId="0" applyNumberFormat="1" applyFill="1" applyBorder="1" applyAlignment="1">
      <alignment horizontal="center"/>
    </xf>
    <xf numFmtId="164" fontId="0" fillId="0" borderId="0" xfId="0" applyNumberFormat="1" applyFill="1" applyBorder="1" applyAlignment="1">
      <alignment horizontal="center"/>
    </xf>
    <xf numFmtId="0" fontId="3" fillId="0" borderId="0" xfId="0" applyFont="1" applyFill="1" applyBorder="1" applyAlignment="1">
      <alignment horizontal="center"/>
    </xf>
    <xf numFmtId="2" fontId="3" fillId="0" borderId="0" xfId="0" applyNumberFormat="1" applyFont="1" applyFill="1" applyBorder="1" applyAlignment="1">
      <alignment horizontal="center"/>
    </xf>
    <xf numFmtId="0" fontId="0" fillId="0" borderId="0" xfId="0" applyFill="1" applyBorder="1"/>
    <xf numFmtId="2" fontId="0" fillId="0" borderId="0" xfId="0" applyNumberFormat="1" applyFill="1" applyBorder="1"/>
    <xf numFmtId="0" fontId="2" fillId="0" borderId="0" xfId="0" applyFont="1" applyFill="1" applyBorder="1" applyAlignment="1"/>
    <xf numFmtId="0" fontId="0" fillId="0" borderId="0" xfId="0" applyFill="1" applyBorder="1" applyAlignment="1">
      <alignment horizontal="left"/>
    </xf>
    <xf numFmtId="0" fontId="0" fillId="0" borderId="0" xfId="0" applyFill="1" applyBorder="1" applyAlignment="1">
      <alignment horizontal="right"/>
    </xf>
    <xf numFmtId="0" fontId="0" fillId="0" borderId="0" xfId="0" applyBorder="1" applyAlignment="1">
      <alignment horizontal="center"/>
    </xf>
    <xf numFmtId="2" fontId="0" fillId="0" borderId="0" xfId="0" applyNumberFormat="1" applyBorder="1" applyAlignment="1">
      <alignment horizontal="center"/>
    </xf>
    <xf numFmtId="0" fontId="2" fillId="0" borderId="0" xfId="0" applyFont="1" applyFill="1" applyBorder="1" applyAlignment="1">
      <alignment horizontal="left"/>
    </xf>
    <xf numFmtId="0" fontId="0" fillId="0" borderId="0" xfId="0" applyBorder="1"/>
    <xf numFmtId="164" fontId="0" fillId="0" borderId="0" xfId="0" applyNumberFormat="1" applyBorder="1" applyAlignment="1">
      <alignment horizontal="center"/>
    </xf>
    <xf numFmtId="0" fontId="2" fillId="0" borderId="0" xfId="0" applyFont="1" applyBorder="1"/>
    <xf numFmtId="1" fontId="0" fillId="0" borderId="0" xfId="0" applyNumberFormat="1" applyBorder="1" applyAlignment="1">
      <alignment horizontal="center"/>
    </xf>
    <xf numFmtId="1" fontId="3" fillId="0" borderId="0" xfId="0" applyNumberFormat="1" applyFont="1" applyBorder="1" applyAlignment="1">
      <alignment horizontal="center"/>
    </xf>
    <xf numFmtId="0" fontId="2" fillId="0" borderId="0" xfId="0" applyFont="1" applyFill="1" applyBorder="1"/>
    <xf numFmtId="0" fontId="14"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0" xfId="0" applyFont="1" applyBorder="1"/>
    <xf numFmtId="164" fontId="0" fillId="0" borderId="0" xfId="0" applyNumberFormat="1" applyBorder="1"/>
    <xf numFmtId="2" fontId="0" fillId="0" borderId="0" xfId="0" applyNumberFormat="1" applyBorder="1"/>
    <xf numFmtId="0" fontId="0" fillId="0" borderId="0" xfId="0" applyBorder="1" applyAlignment="1">
      <alignment horizontal="center"/>
    </xf>
    <xf numFmtId="0" fontId="3" fillId="0" borderId="0" xfId="0" applyFont="1" applyBorder="1" applyAlignment="1">
      <alignment horizontal="center"/>
    </xf>
    <xf numFmtId="0" fontId="6" fillId="0" borderId="0" xfId="0" applyFont="1" applyBorder="1"/>
    <xf numFmtId="0" fontId="5" fillId="0" borderId="0" xfId="0" applyFont="1" applyFill="1" applyBorder="1"/>
    <xf numFmtId="165" fontId="0" fillId="0" borderId="0" xfId="0" applyNumberFormat="1" applyFill="1" applyBorder="1" applyAlignment="1">
      <alignment horizontal="center"/>
    </xf>
    <xf numFmtId="0" fontId="3" fillId="0" borderId="0" xfId="0" applyFont="1" applyFill="1" applyBorder="1"/>
    <xf numFmtId="0" fontId="1" fillId="0" borderId="0" xfId="0" applyFont="1" applyFill="1" applyBorder="1" applyAlignment="1">
      <alignment horizontal="center"/>
    </xf>
    <xf numFmtId="0" fontId="8" fillId="0" borderId="0" xfId="0" applyFont="1" applyFill="1" applyBorder="1" applyAlignment="1">
      <alignment horizontal="center"/>
    </xf>
    <xf numFmtId="0" fontId="10" fillId="0" borderId="0" xfId="0" applyFont="1" applyFill="1" applyBorder="1" applyAlignment="1">
      <alignment horizontal="center"/>
    </xf>
    <xf numFmtId="0" fontId="11" fillId="0" borderId="0" xfId="0" applyFont="1" applyFill="1" applyBorder="1" applyAlignment="1">
      <alignment horizontal="center"/>
    </xf>
    <xf numFmtId="0" fontId="0" fillId="0" borderId="0" xfId="0" applyBorder="1" applyAlignment="1">
      <alignment horizontal="left"/>
    </xf>
    <xf numFmtId="0" fontId="3" fillId="0" borderId="0" xfId="0" applyFont="1" applyBorder="1" applyAlignment="1">
      <alignment horizontal="left"/>
    </xf>
    <xf numFmtId="0" fontId="1" fillId="0" borderId="0" xfId="0" applyFont="1" applyBorder="1" applyAlignment="1">
      <alignment horizontal="left"/>
    </xf>
    <xf numFmtId="0" fontId="9" fillId="0" borderId="0" xfId="0" applyFont="1" applyBorder="1" applyAlignment="1">
      <alignment horizontal="left"/>
    </xf>
    <xf numFmtId="0" fontId="14" fillId="0" borderId="0" xfId="0" applyFont="1" applyBorder="1" applyAlignment="1">
      <alignment vertical="center" wrapText="1"/>
    </xf>
    <xf numFmtId="0" fontId="0" fillId="0" borderId="0" xfId="0" applyFont="1" applyBorder="1"/>
    <xf numFmtId="167" fontId="0" fillId="0" borderId="0" xfId="0" applyNumberFormat="1" applyFill="1" applyBorder="1" applyAlignment="1">
      <alignment horizontal="center"/>
    </xf>
    <xf numFmtId="166" fontId="0" fillId="0" borderId="0" xfId="0" applyNumberFormat="1" applyFill="1" applyBorder="1" applyAlignment="1">
      <alignment horizontal="center"/>
    </xf>
    <xf numFmtId="0" fontId="2" fillId="0" borderId="0" xfId="0" applyFont="1" applyBorder="1" applyAlignment="1">
      <alignment horizontal="left"/>
    </xf>
    <xf numFmtId="0" fontId="0" fillId="5" borderId="0" xfId="0" applyFill="1" applyBorder="1" applyAlignment="1">
      <alignment horizontal="center"/>
    </xf>
    <xf numFmtId="0" fontId="0" fillId="6" borderId="0" xfId="0" applyFill="1" applyBorder="1" applyAlignment="1">
      <alignment horizontal="center"/>
    </xf>
    <xf numFmtId="0" fontId="4" fillId="0" borderId="0" xfId="0" applyFont="1" applyBorder="1" applyAlignment="1">
      <alignment horizontal="center"/>
    </xf>
    <xf numFmtId="2" fontId="0" fillId="5" borderId="0" xfId="0" applyNumberFormat="1" applyFill="1" applyBorder="1" applyAlignment="1">
      <alignment horizontal="center"/>
    </xf>
    <xf numFmtId="2" fontId="0" fillId="0" borderId="0" xfId="0" applyNumberFormat="1" applyFont="1" applyBorder="1" applyAlignment="1">
      <alignment horizontal="left"/>
    </xf>
    <xf numFmtId="2" fontId="0" fillId="0" borderId="0" xfId="0" applyNumberFormat="1" applyFont="1" applyBorder="1"/>
    <xf numFmtId="2" fontId="2" fillId="0" borderId="0" xfId="0" applyNumberFormat="1" applyFont="1" applyBorder="1" applyAlignment="1"/>
    <xf numFmtId="2" fontId="0" fillId="3" borderId="0" xfId="0" applyNumberFormat="1" applyFill="1" applyBorder="1" applyAlignment="1">
      <alignment horizontal="center"/>
    </xf>
    <xf numFmtId="2" fontId="0" fillId="4" borderId="0" xfId="0" applyNumberFormat="1" applyFill="1" applyBorder="1" applyAlignment="1">
      <alignment horizontal="center"/>
    </xf>
    <xf numFmtId="2" fontId="2" fillId="0" borderId="0" xfId="0" applyNumberFormat="1" applyFont="1" applyFill="1" applyBorder="1" applyAlignment="1"/>
    <xf numFmtId="0" fontId="3" fillId="2" borderId="0" xfId="0" applyFont="1" applyFill="1" applyBorder="1"/>
    <xf numFmtId="0" fontId="3" fillId="5" borderId="0" xfId="0" applyFont="1" applyFill="1" applyBorder="1"/>
    <xf numFmtId="0" fontId="13" fillId="0" borderId="0" xfId="0" applyFont="1" applyFill="1" applyBorder="1"/>
    <xf numFmtId="165" fontId="0" fillId="0" borderId="0" xfId="0" applyNumberFormat="1"/>
    <xf numFmtId="0" fontId="2" fillId="0" borderId="0" xfId="0" applyFont="1" applyBorder="1" applyAlignment="1">
      <alignment horizontal="center"/>
    </xf>
    <xf numFmtId="0" fontId="13" fillId="0" borderId="0" xfId="0" applyFont="1" applyBorder="1" applyAlignment="1">
      <alignment horizontal="center"/>
    </xf>
    <xf numFmtId="0" fontId="3" fillId="2" borderId="0" xfId="0" applyFont="1" applyFill="1" applyBorder="1" applyAlignment="1">
      <alignment horizontal="left"/>
    </xf>
    <xf numFmtId="0" fontId="3" fillId="5" borderId="0" xfId="0" applyFont="1" applyFill="1" applyBorder="1" applyAlignment="1">
      <alignment horizontal="left"/>
    </xf>
    <xf numFmtId="165" fontId="0" fillId="0" borderId="0" xfId="0" applyNumberFormat="1" applyBorder="1"/>
    <xf numFmtId="165" fontId="0" fillId="0" borderId="0" xfId="0" applyNumberFormat="1" applyFill="1" applyBorder="1"/>
    <xf numFmtId="165" fontId="0" fillId="0" borderId="0" xfId="0" applyNumberFormat="1" applyFill="1"/>
    <xf numFmtId="2" fontId="0" fillId="0" borderId="0" xfId="0" applyNumberFormat="1" applyAlignment="1">
      <alignment horizontal="center"/>
    </xf>
    <xf numFmtId="164" fontId="0" fillId="0" borderId="0" xfId="0" applyNumberFormat="1"/>
    <xf numFmtId="0" fontId="2" fillId="0" borderId="0" xfId="0" applyFont="1"/>
    <xf numFmtId="164" fontId="0" fillId="0" borderId="0" xfId="0" applyNumberFormat="1" applyAlignment="1">
      <alignment horizontal="center"/>
    </xf>
    <xf numFmtId="2" fontId="0" fillId="0" borderId="0" xfId="0" applyNumberFormat="1"/>
    <xf numFmtId="0" fontId="0" fillId="5" borderId="0" xfId="0" applyFill="1" applyBorder="1" applyAlignment="1"/>
    <xf numFmtId="0" fontId="0" fillId="6" borderId="0" xfId="0" applyFill="1" applyBorder="1" applyAlignment="1"/>
    <xf numFmtId="2" fontId="0" fillId="4" borderId="0" xfId="0" applyNumberFormat="1" applyFill="1" applyBorder="1" applyAlignment="1"/>
    <xf numFmtId="2" fontId="0" fillId="2" borderId="0" xfId="0" applyNumberFormat="1" applyFill="1" applyBorder="1" applyAlignment="1"/>
    <xf numFmtId="1" fontId="0" fillId="0" borderId="0" xfId="0" applyNumberFormat="1" applyAlignment="1">
      <alignment horizontal="center"/>
    </xf>
    <xf numFmtId="0" fontId="15"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0" fillId="0" borderId="0" xfId="0" applyAlignment="1">
      <alignment horizontal="left"/>
    </xf>
    <xf numFmtId="0" fontId="13" fillId="0" borderId="0" xfId="0" applyFont="1" applyBorder="1"/>
    <xf numFmtId="1" fontId="0" fillId="0" borderId="0" xfId="0" applyNumberFormat="1" applyFill="1" applyBorder="1" applyAlignment="1">
      <alignment horizontal="center"/>
    </xf>
    <xf numFmtId="168" fontId="0" fillId="0" borderId="0" xfId="0" applyNumberFormat="1" applyBorder="1" applyAlignment="1">
      <alignment horizontal="center"/>
    </xf>
    <xf numFmtId="168" fontId="0" fillId="0" borderId="0" xfId="0" applyNumberFormat="1" applyFill="1" applyBorder="1" applyAlignment="1">
      <alignment horizontal="center"/>
    </xf>
    <xf numFmtId="2" fontId="0" fillId="0" borderId="0" xfId="0" applyNumberFormat="1" applyFill="1" applyAlignment="1">
      <alignment horizontal="center"/>
    </xf>
    <xf numFmtId="2" fontId="0" fillId="0" borderId="0" xfId="0" applyNumberFormat="1" applyFont="1"/>
    <xf numFmtId="2" fontId="7" fillId="4" borderId="0" xfId="0" applyNumberFormat="1" applyFont="1" applyFill="1" applyAlignment="1">
      <alignment horizontal="center"/>
    </xf>
    <xf numFmtId="2" fontId="7" fillId="3" borderId="0" xfId="0" applyNumberFormat="1" applyFont="1" applyFill="1" applyAlignment="1">
      <alignment horizontal="center"/>
    </xf>
    <xf numFmtId="2" fontId="7" fillId="5" borderId="0" xfId="0" applyNumberFormat="1" applyFont="1" applyFill="1" applyAlignment="1">
      <alignment horizontal="center"/>
    </xf>
    <xf numFmtId="2" fontId="7" fillId="0" borderId="0" xfId="0" applyNumberFormat="1" applyFont="1" applyAlignment="1">
      <alignment horizontal="center"/>
    </xf>
    <xf numFmtId="2" fontId="2" fillId="0" borderId="0" xfId="0" applyNumberFormat="1" applyFont="1"/>
    <xf numFmtId="2" fontId="2" fillId="0" borderId="0" xfId="0" applyNumberFormat="1" applyFont="1" applyFill="1" applyBorder="1"/>
    <xf numFmtId="2" fontId="0" fillId="7" borderId="0" xfId="0" applyNumberFormat="1" applyFill="1" applyBorder="1" applyAlignment="1">
      <alignment horizontal="center"/>
    </xf>
    <xf numFmtId="2" fontId="0" fillId="0" borderId="0" xfId="0" applyNumberFormat="1" applyFill="1" applyBorder="1" applyAlignment="1">
      <alignment horizontal="left"/>
    </xf>
    <xf numFmtId="2" fontId="0" fillId="5" borderId="0" xfId="0" applyNumberFormat="1" applyFill="1" applyBorder="1" applyAlignment="1"/>
    <xf numFmtId="2" fontId="0" fillId="5" borderId="0" xfId="0" applyNumberFormat="1" applyFill="1"/>
    <xf numFmtId="2" fontId="3" fillId="0" borderId="0" xfId="0" applyNumberFormat="1" applyFont="1" applyBorder="1" applyAlignment="1">
      <alignment horizontal="center"/>
    </xf>
    <xf numFmtId="2" fontId="2" fillId="0" borderId="0" xfId="0" applyNumberFormat="1" applyFont="1" applyBorder="1" applyAlignment="1">
      <alignment horizontal="left"/>
    </xf>
    <xf numFmtId="2" fontId="2" fillId="0" borderId="0" xfId="0" applyNumberFormat="1" applyFont="1" applyBorder="1"/>
    <xf numFmtId="2" fontId="0" fillId="6" borderId="0" xfId="0" applyNumberFormat="1" applyFill="1" applyBorder="1" applyAlignment="1"/>
    <xf numFmtId="2" fontId="0" fillId="3" borderId="0" xfId="0" applyNumberFormat="1" applyFill="1" applyBorder="1" applyAlignment="1"/>
    <xf numFmtId="2" fontId="13" fillId="0" borderId="0" xfId="0" applyNumberFormat="1" applyFont="1" applyBorder="1"/>
    <xf numFmtId="0" fontId="0" fillId="0" borderId="0" xfId="0" applyAlignment="1">
      <alignment horizontal="left"/>
    </xf>
    <xf numFmtId="0" fontId="0" fillId="0" borderId="0" xfId="0" applyAlignment="1">
      <alignment horizontal="left"/>
    </xf>
  </cellXfs>
  <cellStyles count="1">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3244042</xdr:colOff>
      <xdr:row>0</xdr:row>
      <xdr:rowOff>0</xdr:rowOff>
    </xdr:from>
    <xdr:to>
      <xdr:col>18</xdr:col>
      <xdr:colOff>546216</xdr:colOff>
      <xdr:row>35</xdr:row>
      <xdr:rowOff>16881</xdr:rowOff>
    </xdr:to>
    <xdr:pic>
      <xdr:nvPicPr>
        <xdr:cNvPr id="2" name="Immagine 1">
          <a:extLst>
            <a:ext uri="{FF2B5EF4-FFF2-40B4-BE49-F238E27FC236}">
              <a16:creationId xmlns:a16="http://schemas.microsoft.com/office/drawing/2014/main" id="{3261DA5E-ADFA-973F-6B71-1159532372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88842" y="0"/>
          <a:ext cx="6653992" cy="6156355"/>
        </a:xfrm>
        <a:prstGeom prst="rect">
          <a:avLst/>
        </a:prstGeom>
        <a:solidFill>
          <a:schemeClr val="bg1"/>
        </a:solidFill>
      </xdr:spPr>
    </xdr:pic>
    <xdr:clientData/>
  </xdr:twoCellAnchor>
  <xdr:twoCellAnchor editAs="oneCell">
    <xdr:from>
      <xdr:col>8</xdr:col>
      <xdr:colOff>155171</xdr:colOff>
      <xdr:row>36</xdr:row>
      <xdr:rowOff>145128</xdr:rowOff>
    </xdr:from>
    <xdr:to>
      <xdr:col>17</xdr:col>
      <xdr:colOff>435206</xdr:colOff>
      <xdr:row>72</xdr:row>
      <xdr:rowOff>136371</xdr:rowOff>
    </xdr:to>
    <xdr:pic>
      <xdr:nvPicPr>
        <xdr:cNvPr id="3" name="Immagine 2">
          <a:extLst>
            <a:ext uri="{FF2B5EF4-FFF2-40B4-BE49-F238E27FC236}">
              <a16:creationId xmlns:a16="http://schemas.microsoft.com/office/drawing/2014/main" id="{F5A40B84-E89C-0F36-B4A3-F0AE87A3F4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8955789" y="6629055"/>
          <a:ext cx="5766435" cy="6544443"/>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8DE-C23C-4672-A1DB-5ED00D081D5B}">
  <dimension ref="A1:H55"/>
  <sheetViews>
    <sheetView topLeftCell="A3" zoomScale="145" zoomScaleNormal="145" workbookViewId="0">
      <selection activeCell="A21" sqref="A21"/>
    </sheetView>
  </sheetViews>
  <sheetFormatPr defaultRowHeight="14.4" x14ac:dyDescent="0.3"/>
  <cols>
    <col min="1" max="1" width="14.5546875" style="26" customWidth="1"/>
    <col min="2" max="2" width="30.88671875" style="26" customWidth="1"/>
    <col min="3" max="3" width="14.33203125" style="26" customWidth="1"/>
    <col min="4" max="4" width="12.88671875" style="26" customWidth="1"/>
    <col min="5" max="5" width="83.44140625" style="26" customWidth="1"/>
    <col min="6" max="6" width="54.77734375" style="26" customWidth="1"/>
    <col min="7" max="7" width="18.33203125" style="26" customWidth="1"/>
    <col min="8" max="8" width="47.44140625" style="26" customWidth="1"/>
    <col min="9" max="16384" width="8.88671875" style="26"/>
  </cols>
  <sheetData>
    <row r="1" spans="1:8" x14ac:dyDescent="0.3">
      <c r="A1" s="26" t="s">
        <v>730</v>
      </c>
    </row>
    <row r="3" spans="1:8" s="52" customFormat="1" x14ac:dyDescent="0.3">
      <c r="A3" s="51" t="s">
        <v>617</v>
      </c>
      <c r="B3" s="51"/>
      <c r="C3" s="51"/>
      <c r="D3" s="51"/>
      <c r="E3" s="51"/>
      <c r="F3" s="51"/>
      <c r="G3" s="51"/>
      <c r="H3" s="51"/>
    </row>
    <row r="4" spans="1:8" x14ac:dyDescent="0.3">
      <c r="A4" s="32" t="s">
        <v>5</v>
      </c>
      <c r="B4" s="32" t="s">
        <v>626</v>
      </c>
      <c r="C4" s="32" t="s">
        <v>627</v>
      </c>
      <c r="D4" s="32" t="s">
        <v>628</v>
      </c>
      <c r="E4" s="32" t="s">
        <v>629</v>
      </c>
      <c r="F4" s="32" t="s">
        <v>630</v>
      </c>
      <c r="G4" s="32" t="s">
        <v>631</v>
      </c>
      <c r="H4" s="32" t="s">
        <v>632</v>
      </c>
    </row>
    <row r="5" spans="1:8" x14ac:dyDescent="0.3">
      <c r="A5" s="33" t="s">
        <v>633</v>
      </c>
      <c r="B5" s="33" t="s">
        <v>634</v>
      </c>
      <c r="C5" s="33" t="s">
        <v>635</v>
      </c>
      <c r="D5" s="33">
        <v>1</v>
      </c>
      <c r="E5" s="33" t="s">
        <v>636</v>
      </c>
      <c r="F5" s="33" t="s">
        <v>725</v>
      </c>
      <c r="G5" s="33" t="s">
        <v>637</v>
      </c>
      <c r="H5" s="33" t="s">
        <v>638</v>
      </c>
    </row>
    <row r="6" spans="1:8" x14ac:dyDescent="0.3">
      <c r="A6" s="33" t="s">
        <v>639</v>
      </c>
      <c r="B6" s="33" t="s">
        <v>634</v>
      </c>
      <c r="C6" s="33" t="s">
        <v>635</v>
      </c>
      <c r="D6" s="33">
        <v>1</v>
      </c>
      <c r="E6" s="33" t="s">
        <v>640</v>
      </c>
      <c r="F6" s="33" t="s">
        <v>774</v>
      </c>
      <c r="G6" s="33" t="s">
        <v>637</v>
      </c>
      <c r="H6" s="33" t="s">
        <v>638</v>
      </c>
    </row>
    <row r="7" spans="1:8" x14ac:dyDescent="0.3">
      <c r="A7" s="33" t="s">
        <v>641</v>
      </c>
      <c r="B7" s="33" t="s">
        <v>634</v>
      </c>
      <c r="C7" s="33" t="s">
        <v>635</v>
      </c>
      <c r="D7" s="33">
        <v>1</v>
      </c>
      <c r="E7" s="33" t="s">
        <v>642</v>
      </c>
      <c r="F7" s="33" t="s">
        <v>775</v>
      </c>
      <c r="G7" s="33" t="s">
        <v>637</v>
      </c>
      <c r="H7" s="33" t="s">
        <v>638</v>
      </c>
    </row>
    <row r="8" spans="1:8" x14ac:dyDescent="0.3">
      <c r="A8" s="33" t="s">
        <v>812</v>
      </c>
      <c r="B8" s="33" t="s">
        <v>643</v>
      </c>
      <c r="C8" s="33" t="s">
        <v>635</v>
      </c>
      <c r="D8" s="33">
        <v>3</v>
      </c>
      <c r="E8" s="33" t="s">
        <v>766</v>
      </c>
      <c r="F8" s="33" t="s">
        <v>726</v>
      </c>
      <c r="G8" s="33" t="s">
        <v>644</v>
      </c>
      <c r="H8" s="33" t="s">
        <v>645</v>
      </c>
    </row>
    <row r="9" spans="1:8" x14ac:dyDescent="0.3">
      <c r="A9" s="33" t="s">
        <v>811</v>
      </c>
      <c r="B9" s="33" t="s">
        <v>643</v>
      </c>
      <c r="C9" s="33" t="s">
        <v>635</v>
      </c>
      <c r="D9" s="33">
        <v>3</v>
      </c>
      <c r="E9" s="33" t="s">
        <v>766</v>
      </c>
      <c r="F9" s="33" t="s">
        <v>726</v>
      </c>
      <c r="G9" s="33" t="s">
        <v>644</v>
      </c>
      <c r="H9" s="33" t="s">
        <v>645</v>
      </c>
    </row>
    <row r="10" spans="1:8" x14ac:dyDescent="0.3">
      <c r="A10" s="33" t="s">
        <v>813</v>
      </c>
      <c r="B10" s="33" t="s">
        <v>643</v>
      </c>
      <c r="C10" s="33" t="s">
        <v>635</v>
      </c>
      <c r="D10" s="33">
        <v>1</v>
      </c>
      <c r="E10" s="33" t="s">
        <v>646</v>
      </c>
      <c r="F10" s="33" t="s">
        <v>776</v>
      </c>
      <c r="G10" s="33" t="s">
        <v>637</v>
      </c>
      <c r="H10" s="33" t="s">
        <v>647</v>
      </c>
    </row>
    <row r="11" spans="1:8" x14ac:dyDescent="0.3">
      <c r="A11" s="33" t="s">
        <v>814</v>
      </c>
      <c r="B11" s="33" t="s">
        <v>643</v>
      </c>
      <c r="C11" s="33" t="s">
        <v>635</v>
      </c>
      <c r="D11" s="33">
        <v>1</v>
      </c>
      <c r="E11" s="33" t="s">
        <v>646</v>
      </c>
      <c r="F11" s="33" t="s">
        <v>776</v>
      </c>
      <c r="G11" s="33" t="s">
        <v>637</v>
      </c>
      <c r="H11" s="33" t="s">
        <v>647</v>
      </c>
    </row>
    <row r="12" spans="1:8" x14ac:dyDescent="0.3">
      <c r="A12" s="33" t="s">
        <v>648</v>
      </c>
      <c r="B12" s="33" t="s">
        <v>649</v>
      </c>
      <c r="C12" s="33" t="s">
        <v>650</v>
      </c>
      <c r="D12" s="33">
        <v>1</v>
      </c>
      <c r="E12" s="33" t="s">
        <v>651</v>
      </c>
      <c r="F12" s="33" t="s">
        <v>777</v>
      </c>
      <c r="G12" s="33" t="s">
        <v>637</v>
      </c>
      <c r="H12" s="33" t="s">
        <v>638</v>
      </c>
    </row>
    <row r="13" spans="1:8" x14ac:dyDescent="0.3">
      <c r="A13" s="33" t="s">
        <v>815</v>
      </c>
      <c r="B13" s="33" t="s">
        <v>649</v>
      </c>
      <c r="C13" s="33" t="s">
        <v>650</v>
      </c>
      <c r="D13" s="33">
        <v>4</v>
      </c>
      <c r="E13" s="33" t="s">
        <v>652</v>
      </c>
      <c r="F13" s="33" t="s">
        <v>778</v>
      </c>
      <c r="G13" s="33" t="s">
        <v>637</v>
      </c>
      <c r="H13" s="33" t="s">
        <v>638</v>
      </c>
    </row>
    <row r="14" spans="1:8" x14ac:dyDescent="0.3">
      <c r="A14" s="33" t="s">
        <v>816</v>
      </c>
      <c r="B14" s="33" t="s">
        <v>649</v>
      </c>
      <c r="C14" s="33" t="s">
        <v>650</v>
      </c>
      <c r="D14" s="33">
        <v>4</v>
      </c>
      <c r="E14" s="33" t="s">
        <v>652</v>
      </c>
      <c r="F14" s="33" t="s">
        <v>778</v>
      </c>
      <c r="G14" s="33" t="s">
        <v>644</v>
      </c>
      <c r="H14" s="33" t="s">
        <v>653</v>
      </c>
    </row>
    <row r="15" spans="1:8" x14ac:dyDescent="0.3">
      <c r="A15" s="33" t="s">
        <v>817</v>
      </c>
      <c r="B15" s="33" t="s">
        <v>643</v>
      </c>
      <c r="C15" s="33" t="s">
        <v>635</v>
      </c>
      <c r="D15" s="33">
        <v>1</v>
      </c>
      <c r="E15" s="33" t="s">
        <v>654</v>
      </c>
      <c r="F15" s="33" t="s">
        <v>779</v>
      </c>
      <c r="G15" s="33" t="s">
        <v>637</v>
      </c>
      <c r="H15" s="33" t="s">
        <v>655</v>
      </c>
    </row>
    <row r="16" spans="1:8" x14ac:dyDescent="0.3">
      <c r="A16" s="33" t="s">
        <v>818</v>
      </c>
      <c r="B16" s="33" t="s">
        <v>643</v>
      </c>
      <c r="C16" s="33" t="s">
        <v>635</v>
      </c>
      <c r="D16" s="33">
        <v>1</v>
      </c>
      <c r="E16" s="33" t="s">
        <v>656</v>
      </c>
      <c r="F16" s="33" t="s">
        <v>780</v>
      </c>
      <c r="G16" s="33" t="s">
        <v>637</v>
      </c>
      <c r="H16" s="33" t="s">
        <v>638</v>
      </c>
    </row>
    <row r="17" spans="1:8" x14ac:dyDescent="0.3">
      <c r="A17" s="33" t="s">
        <v>819</v>
      </c>
      <c r="B17" s="33" t="s">
        <v>643</v>
      </c>
      <c r="C17" s="33" t="s">
        <v>635</v>
      </c>
      <c r="D17" s="33">
        <v>1</v>
      </c>
      <c r="E17" s="33" t="s">
        <v>657</v>
      </c>
      <c r="F17" s="33" t="s">
        <v>780</v>
      </c>
      <c r="G17" s="33" t="s">
        <v>637</v>
      </c>
      <c r="H17" s="33" t="s">
        <v>638</v>
      </c>
    </row>
    <row r="18" spans="1:8" x14ac:dyDescent="0.3">
      <c r="A18" s="33" t="s">
        <v>658</v>
      </c>
      <c r="B18" s="33" t="s">
        <v>643</v>
      </c>
      <c r="C18" s="33" t="s">
        <v>635</v>
      </c>
      <c r="D18" s="33">
        <v>1</v>
      </c>
      <c r="E18" s="33" t="s">
        <v>659</v>
      </c>
      <c r="F18" s="33" t="s">
        <v>781</v>
      </c>
      <c r="G18" s="33" t="s">
        <v>637</v>
      </c>
      <c r="H18" s="33" t="s">
        <v>655</v>
      </c>
    </row>
    <row r="19" spans="1:8" x14ac:dyDescent="0.3">
      <c r="A19" s="33" t="s">
        <v>660</v>
      </c>
      <c r="B19" s="33" t="s">
        <v>649</v>
      </c>
      <c r="C19" s="33" t="s">
        <v>650</v>
      </c>
      <c r="D19" s="33">
        <v>3</v>
      </c>
      <c r="E19" s="33" t="s">
        <v>661</v>
      </c>
      <c r="F19" s="33" t="s">
        <v>782</v>
      </c>
      <c r="G19" s="33" t="s">
        <v>637</v>
      </c>
      <c r="H19" s="33" t="s">
        <v>638</v>
      </c>
    </row>
    <row r="20" spans="1:8" x14ac:dyDescent="0.3">
      <c r="A20" s="87" t="s">
        <v>664</v>
      </c>
      <c r="B20" s="87" t="s">
        <v>662</v>
      </c>
      <c r="C20" s="87" t="s">
        <v>663</v>
      </c>
      <c r="D20" s="87">
        <v>2</v>
      </c>
      <c r="E20" s="87" t="s">
        <v>767</v>
      </c>
      <c r="F20" s="87" t="s">
        <v>771</v>
      </c>
      <c r="G20" s="87" t="s">
        <v>665</v>
      </c>
      <c r="H20" s="87" t="s">
        <v>666</v>
      </c>
    </row>
    <row r="21" spans="1:8" x14ac:dyDescent="0.3">
      <c r="A21" s="87" t="s">
        <v>821</v>
      </c>
      <c r="B21" s="87" t="s">
        <v>662</v>
      </c>
      <c r="C21" s="87" t="s">
        <v>663</v>
      </c>
      <c r="D21" s="87">
        <v>2</v>
      </c>
      <c r="E21" s="87" t="s">
        <v>770</v>
      </c>
      <c r="F21" s="87" t="s">
        <v>783</v>
      </c>
      <c r="G21" s="87" t="s">
        <v>665</v>
      </c>
      <c r="H21" s="87" t="s">
        <v>666</v>
      </c>
    </row>
    <row r="22" spans="1:8" x14ac:dyDescent="0.3">
      <c r="A22" s="87" t="s">
        <v>809</v>
      </c>
      <c r="B22" s="87" t="s">
        <v>662</v>
      </c>
      <c r="C22" s="87" t="s">
        <v>663</v>
      </c>
      <c r="D22" s="87">
        <v>2</v>
      </c>
      <c r="E22" s="88" t="s">
        <v>768</v>
      </c>
      <c r="F22" s="88" t="s">
        <v>784</v>
      </c>
      <c r="G22" s="88" t="s">
        <v>665</v>
      </c>
      <c r="H22" s="88" t="s">
        <v>666</v>
      </c>
    </row>
    <row r="23" spans="1:8" x14ac:dyDescent="0.3">
      <c r="A23" s="87" t="s">
        <v>667</v>
      </c>
      <c r="B23" s="87" t="s">
        <v>662</v>
      </c>
      <c r="C23" s="87" t="s">
        <v>663</v>
      </c>
      <c r="D23" s="87">
        <v>1</v>
      </c>
      <c r="E23" s="88" t="s">
        <v>803</v>
      </c>
      <c r="F23" s="88" t="s">
        <v>785</v>
      </c>
      <c r="G23" s="88" t="s">
        <v>637</v>
      </c>
      <c r="H23" s="88" t="s">
        <v>769</v>
      </c>
    </row>
    <row r="24" spans="1:8" x14ac:dyDescent="0.3">
      <c r="A24" s="88" t="s">
        <v>820</v>
      </c>
      <c r="B24" s="88" t="s">
        <v>643</v>
      </c>
      <c r="C24" s="88" t="s">
        <v>663</v>
      </c>
      <c r="D24" s="88">
        <v>3</v>
      </c>
      <c r="E24" s="87" t="s">
        <v>772</v>
      </c>
      <c r="F24" s="87" t="s">
        <v>786</v>
      </c>
      <c r="G24" s="87" t="s">
        <v>665</v>
      </c>
      <c r="H24" s="87" t="s">
        <v>666</v>
      </c>
    </row>
    <row r="25" spans="1:8" x14ac:dyDescent="0.3">
      <c r="A25" s="88" t="s">
        <v>810</v>
      </c>
      <c r="B25" s="88" t="s">
        <v>643</v>
      </c>
      <c r="C25" s="88" t="s">
        <v>635</v>
      </c>
      <c r="D25" s="88">
        <v>3</v>
      </c>
      <c r="E25" s="88" t="s">
        <v>773</v>
      </c>
      <c r="F25" s="88" t="s">
        <v>787</v>
      </c>
      <c r="G25" s="88" t="s">
        <v>637</v>
      </c>
      <c r="H25" s="88" t="s">
        <v>638</v>
      </c>
    </row>
    <row r="26" spans="1:8" x14ac:dyDescent="0.3">
      <c r="A26" s="87" t="s">
        <v>668</v>
      </c>
      <c r="B26" s="87" t="s">
        <v>643</v>
      </c>
      <c r="C26" s="87" t="s">
        <v>635</v>
      </c>
      <c r="D26" s="87">
        <v>3</v>
      </c>
      <c r="E26" s="87" t="s">
        <v>791</v>
      </c>
      <c r="F26" s="87" t="s">
        <v>788</v>
      </c>
      <c r="G26" s="87" t="s">
        <v>665</v>
      </c>
      <c r="H26" s="87" t="s">
        <v>666</v>
      </c>
    </row>
    <row r="27" spans="1:8" x14ac:dyDescent="0.3">
      <c r="A27" s="87" t="s">
        <v>669</v>
      </c>
      <c r="B27" s="87" t="s">
        <v>643</v>
      </c>
      <c r="C27" s="87" t="s">
        <v>635</v>
      </c>
      <c r="D27" s="87">
        <v>1</v>
      </c>
      <c r="E27" s="87" t="s">
        <v>789</v>
      </c>
      <c r="F27" s="87" t="s">
        <v>790</v>
      </c>
      <c r="G27" s="87" t="s">
        <v>637</v>
      </c>
      <c r="H27" s="87" t="s">
        <v>714</v>
      </c>
    </row>
    <row r="28" spans="1:8" x14ac:dyDescent="0.3">
      <c r="A28" s="34"/>
      <c r="B28" s="34"/>
      <c r="C28" s="34"/>
      <c r="D28" s="34"/>
      <c r="E28" s="34"/>
      <c r="F28" s="34"/>
      <c r="G28" s="34"/>
      <c r="H28" s="34"/>
    </row>
    <row r="30" spans="1:8" ht="14.4" customHeight="1" x14ac:dyDescent="0.3">
      <c r="A30" s="51" t="s">
        <v>591</v>
      </c>
      <c r="B30" s="51"/>
      <c r="C30" s="51"/>
      <c r="D30" s="51"/>
      <c r="E30" s="51"/>
      <c r="F30" s="51"/>
      <c r="G30" s="51"/>
      <c r="H30" s="51"/>
    </row>
    <row r="31" spans="1:8" x14ac:dyDescent="0.3">
      <c r="A31" s="32" t="s">
        <v>5</v>
      </c>
      <c r="B31" s="32" t="s">
        <v>626</v>
      </c>
      <c r="C31" s="32" t="s">
        <v>627</v>
      </c>
      <c r="D31" s="32" t="s">
        <v>670</v>
      </c>
      <c r="E31" s="32" t="s">
        <v>629</v>
      </c>
      <c r="F31" s="32" t="s">
        <v>671</v>
      </c>
      <c r="G31" s="32" t="s">
        <v>631</v>
      </c>
      <c r="H31" s="32" t="s">
        <v>632</v>
      </c>
    </row>
    <row r="32" spans="1:8" x14ac:dyDescent="0.3">
      <c r="A32" s="33" t="s">
        <v>672</v>
      </c>
      <c r="B32" s="33" t="s">
        <v>673</v>
      </c>
      <c r="C32" s="33" t="s">
        <v>674</v>
      </c>
      <c r="D32" s="33" t="s">
        <v>675</v>
      </c>
      <c r="E32" s="33" t="s">
        <v>676</v>
      </c>
      <c r="F32" s="33" t="s">
        <v>796</v>
      </c>
      <c r="G32" s="33" t="s">
        <v>665</v>
      </c>
      <c r="H32" s="33" t="s">
        <v>653</v>
      </c>
    </row>
    <row r="33" spans="1:8" x14ac:dyDescent="0.3">
      <c r="A33" s="33" t="s">
        <v>677</v>
      </c>
      <c r="B33" s="33" t="s">
        <v>673</v>
      </c>
      <c r="C33" s="33" t="s">
        <v>678</v>
      </c>
      <c r="D33" s="33" t="s">
        <v>675</v>
      </c>
      <c r="E33" s="33" t="s">
        <v>679</v>
      </c>
      <c r="F33" s="33" t="s">
        <v>717</v>
      </c>
      <c r="G33" s="33" t="s">
        <v>637</v>
      </c>
      <c r="H33" s="33" t="s">
        <v>638</v>
      </c>
    </row>
    <row r="34" spans="1:8" x14ac:dyDescent="0.3">
      <c r="A34" s="33" t="s">
        <v>680</v>
      </c>
      <c r="B34" s="33" t="s">
        <v>673</v>
      </c>
      <c r="C34" s="33" t="s">
        <v>674</v>
      </c>
      <c r="D34" s="33">
        <v>2</v>
      </c>
      <c r="E34" s="33" t="s">
        <v>681</v>
      </c>
      <c r="F34" s="33" t="s">
        <v>718</v>
      </c>
      <c r="G34" s="33" t="s">
        <v>665</v>
      </c>
      <c r="H34" s="33" t="s">
        <v>653</v>
      </c>
    </row>
    <row r="35" spans="1:8" x14ac:dyDescent="0.3">
      <c r="A35" s="33" t="s">
        <v>682</v>
      </c>
      <c r="B35" s="33" t="s">
        <v>673</v>
      </c>
      <c r="C35" s="33" t="s">
        <v>674</v>
      </c>
      <c r="D35" s="33">
        <v>2</v>
      </c>
      <c r="E35" s="33" t="s">
        <v>683</v>
      </c>
      <c r="F35" s="33" t="s">
        <v>719</v>
      </c>
      <c r="G35" s="33" t="s">
        <v>665</v>
      </c>
      <c r="H35" s="33" t="s">
        <v>653</v>
      </c>
    </row>
    <row r="36" spans="1:8" x14ac:dyDescent="0.3">
      <c r="A36" s="33" t="s">
        <v>684</v>
      </c>
      <c r="B36" s="33" t="s">
        <v>673</v>
      </c>
      <c r="C36" s="33" t="s">
        <v>674</v>
      </c>
      <c r="D36" s="33">
        <v>5</v>
      </c>
      <c r="E36" s="33" t="s">
        <v>685</v>
      </c>
      <c r="F36" s="33" t="s">
        <v>720</v>
      </c>
      <c r="G36" s="33" t="s">
        <v>665</v>
      </c>
      <c r="H36" s="33" t="s">
        <v>653</v>
      </c>
    </row>
    <row r="37" spans="1:8" x14ac:dyDescent="0.3">
      <c r="A37" s="33" t="s">
        <v>686</v>
      </c>
      <c r="B37" s="33" t="s">
        <v>673</v>
      </c>
      <c r="C37" s="33" t="s">
        <v>674</v>
      </c>
      <c r="D37" s="33">
        <v>5</v>
      </c>
      <c r="E37" s="33" t="s">
        <v>687</v>
      </c>
      <c r="F37" s="33" t="s">
        <v>719</v>
      </c>
      <c r="G37" s="33" t="s">
        <v>665</v>
      </c>
      <c r="H37" s="33" t="s">
        <v>653</v>
      </c>
    </row>
    <row r="38" spans="1:8" x14ac:dyDescent="0.3">
      <c r="A38" s="33" t="s">
        <v>688</v>
      </c>
      <c r="B38" s="33" t="s">
        <v>673</v>
      </c>
      <c r="C38" s="33" t="s">
        <v>678</v>
      </c>
      <c r="D38" s="33">
        <v>2</v>
      </c>
      <c r="E38" s="33" t="s">
        <v>689</v>
      </c>
      <c r="F38" s="33" t="s">
        <v>721</v>
      </c>
      <c r="G38" s="33" t="s">
        <v>665</v>
      </c>
      <c r="H38" s="33" t="s">
        <v>690</v>
      </c>
    </row>
    <row r="39" spans="1:8" ht="18" customHeight="1" x14ac:dyDescent="0.3">
      <c r="A39" s="33" t="s">
        <v>691</v>
      </c>
      <c r="B39" s="33" t="s">
        <v>673</v>
      </c>
      <c r="C39" s="33" t="s">
        <v>678</v>
      </c>
      <c r="D39" s="33">
        <v>2</v>
      </c>
      <c r="E39" s="33" t="s">
        <v>692</v>
      </c>
      <c r="F39" s="33" t="s">
        <v>727</v>
      </c>
      <c r="G39" s="33" t="s">
        <v>665</v>
      </c>
      <c r="H39" s="33" t="s">
        <v>653</v>
      </c>
    </row>
    <row r="40" spans="1:8" x14ac:dyDescent="0.3">
      <c r="A40" s="33" t="s">
        <v>693</v>
      </c>
      <c r="B40" s="33" t="s">
        <v>673</v>
      </c>
      <c r="C40" s="33" t="s">
        <v>678</v>
      </c>
      <c r="D40" s="33">
        <v>4</v>
      </c>
      <c r="E40" s="33" t="s">
        <v>694</v>
      </c>
      <c r="F40" s="33" t="s">
        <v>797</v>
      </c>
      <c r="G40" s="33" t="s">
        <v>665</v>
      </c>
      <c r="H40" s="33" t="s">
        <v>653</v>
      </c>
    </row>
    <row r="41" spans="1:8" x14ac:dyDescent="0.3">
      <c r="A41" s="33" t="s">
        <v>695</v>
      </c>
      <c r="B41" s="33" t="s">
        <v>673</v>
      </c>
      <c r="C41" s="33" t="s">
        <v>678</v>
      </c>
      <c r="D41" s="33">
        <v>1</v>
      </c>
      <c r="E41" s="33" t="s">
        <v>696</v>
      </c>
      <c r="F41" s="33" t="s">
        <v>728</v>
      </c>
      <c r="G41" s="33" t="s">
        <v>665</v>
      </c>
      <c r="H41" s="33" t="s">
        <v>645</v>
      </c>
    </row>
    <row r="42" spans="1:8" x14ac:dyDescent="0.3">
      <c r="A42" s="33" t="s">
        <v>697</v>
      </c>
      <c r="B42" s="33" t="s">
        <v>673</v>
      </c>
      <c r="C42" s="33" t="s">
        <v>678</v>
      </c>
      <c r="D42" s="33">
        <v>2</v>
      </c>
      <c r="E42" s="33" t="s">
        <v>698</v>
      </c>
      <c r="F42" s="33" t="s">
        <v>729</v>
      </c>
      <c r="G42" s="33" t="s">
        <v>665</v>
      </c>
      <c r="H42" s="33" t="s">
        <v>653</v>
      </c>
    </row>
    <row r="43" spans="1:8" x14ac:dyDescent="0.3">
      <c r="A43" s="33" t="s">
        <v>699</v>
      </c>
      <c r="B43" s="33" t="s">
        <v>673</v>
      </c>
      <c r="C43" s="33" t="s">
        <v>678</v>
      </c>
      <c r="D43" s="33">
        <v>3</v>
      </c>
      <c r="E43" s="33" t="s">
        <v>700</v>
      </c>
      <c r="F43" s="33" t="s">
        <v>722</v>
      </c>
      <c r="G43" s="33" t="s">
        <v>665</v>
      </c>
      <c r="H43" s="33" t="s">
        <v>645</v>
      </c>
    </row>
    <row r="44" spans="1:8" x14ac:dyDescent="0.3">
      <c r="A44" s="33" t="s">
        <v>701</v>
      </c>
      <c r="B44" s="33" t="s">
        <v>673</v>
      </c>
      <c r="C44" s="33" t="s">
        <v>674</v>
      </c>
      <c r="D44" s="33">
        <v>2</v>
      </c>
      <c r="E44" s="33" t="s">
        <v>702</v>
      </c>
      <c r="F44" s="33" t="s">
        <v>798</v>
      </c>
      <c r="G44" s="33" t="s">
        <v>665</v>
      </c>
      <c r="H44" s="33" t="s">
        <v>653</v>
      </c>
    </row>
    <row r="45" spans="1:8" x14ac:dyDescent="0.3">
      <c r="A45" s="33" t="s">
        <v>703</v>
      </c>
      <c r="B45" s="33" t="s">
        <v>673</v>
      </c>
      <c r="C45" s="33" t="s">
        <v>678</v>
      </c>
      <c r="D45" s="33">
        <v>2</v>
      </c>
      <c r="E45" s="33" t="s">
        <v>702</v>
      </c>
      <c r="F45" s="33" t="s">
        <v>798</v>
      </c>
      <c r="G45" s="33" t="s">
        <v>665</v>
      </c>
      <c r="H45" s="33" t="s">
        <v>655</v>
      </c>
    </row>
    <row r="46" spans="1:8" x14ac:dyDescent="0.3">
      <c r="A46" s="33" t="s">
        <v>704</v>
      </c>
      <c r="B46" s="33" t="s">
        <v>673</v>
      </c>
      <c r="C46" s="33" t="s">
        <v>678</v>
      </c>
      <c r="D46" s="33">
        <v>3</v>
      </c>
      <c r="E46" s="33" t="s">
        <v>705</v>
      </c>
      <c r="F46" s="33" t="s">
        <v>799</v>
      </c>
      <c r="G46" s="33" t="s">
        <v>637</v>
      </c>
      <c r="H46" s="33" t="s">
        <v>655</v>
      </c>
    </row>
    <row r="47" spans="1:8" x14ac:dyDescent="0.3">
      <c r="A47" s="33" t="s">
        <v>706</v>
      </c>
      <c r="B47" s="33" t="s">
        <v>673</v>
      </c>
      <c r="C47" s="33" t="s">
        <v>678</v>
      </c>
      <c r="D47" s="33">
        <v>3</v>
      </c>
      <c r="E47" s="33" t="s">
        <v>705</v>
      </c>
      <c r="F47" s="33" t="s">
        <v>799</v>
      </c>
      <c r="G47" s="33" t="s">
        <v>637</v>
      </c>
      <c r="H47" s="33" t="s">
        <v>655</v>
      </c>
    </row>
    <row r="48" spans="1:8" x14ac:dyDescent="0.3">
      <c r="A48" s="33" t="s">
        <v>707</v>
      </c>
      <c r="B48" s="33" t="s">
        <v>673</v>
      </c>
      <c r="C48" s="33" t="s">
        <v>678</v>
      </c>
      <c r="D48" s="33">
        <v>3</v>
      </c>
      <c r="E48" s="33" t="s">
        <v>708</v>
      </c>
      <c r="F48" s="33" t="s">
        <v>801</v>
      </c>
      <c r="G48" s="33" t="s">
        <v>637</v>
      </c>
      <c r="H48" s="33" t="s">
        <v>647</v>
      </c>
    </row>
    <row r="49" spans="1:8" x14ac:dyDescent="0.3">
      <c r="A49" s="33" t="s">
        <v>709</v>
      </c>
      <c r="B49" s="33" t="s">
        <v>673</v>
      </c>
      <c r="C49" s="33" t="s">
        <v>678</v>
      </c>
      <c r="D49" s="33">
        <v>3</v>
      </c>
      <c r="E49" s="33" t="s">
        <v>710</v>
      </c>
      <c r="F49" s="33" t="s">
        <v>801</v>
      </c>
      <c r="G49" s="33" t="s">
        <v>637</v>
      </c>
      <c r="H49" s="33" t="s">
        <v>655</v>
      </c>
    </row>
    <row r="50" spans="1:8" x14ac:dyDescent="0.3">
      <c r="A50" s="33" t="s">
        <v>711</v>
      </c>
      <c r="B50" s="33" t="s">
        <v>673</v>
      </c>
      <c r="C50" s="33" t="s">
        <v>678</v>
      </c>
      <c r="D50" s="33">
        <v>3</v>
      </c>
      <c r="E50" s="33" t="s">
        <v>710</v>
      </c>
      <c r="F50" s="33" t="s">
        <v>800</v>
      </c>
      <c r="G50" s="33" t="s">
        <v>665</v>
      </c>
      <c r="H50" s="33" t="s">
        <v>655</v>
      </c>
    </row>
    <row r="51" spans="1:8" x14ac:dyDescent="0.3">
      <c r="A51" s="33" t="s">
        <v>712</v>
      </c>
      <c r="B51" s="33" t="s">
        <v>673</v>
      </c>
      <c r="C51" s="33" t="s">
        <v>678</v>
      </c>
      <c r="D51" s="33">
        <v>2</v>
      </c>
      <c r="E51" s="33" t="s">
        <v>713</v>
      </c>
      <c r="F51" s="33" t="s">
        <v>723</v>
      </c>
      <c r="G51" s="33" t="s">
        <v>665</v>
      </c>
      <c r="H51" s="33" t="s">
        <v>714</v>
      </c>
    </row>
    <row r="52" spans="1:8" x14ac:dyDescent="0.3">
      <c r="A52" s="33" t="s">
        <v>715</v>
      </c>
      <c r="B52" s="33" t="s">
        <v>673</v>
      </c>
      <c r="C52" s="33" t="s">
        <v>678</v>
      </c>
      <c r="D52" s="33" t="s">
        <v>675</v>
      </c>
      <c r="E52" s="33" t="s">
        <v>716</v>
      </c>
      <c r="F52" s="33" t="s">
        <v>724</v>
      </c>
      <c r="G52" s="33" t="s">
        <v>637</v>
      </c>
      <c r="H52" s="33" t="s">
        <v>655</v>
      </c>
    </row>
    <row r="53" spans="1:8" x14ac:dyDescent="0.3">
      <c r="A53" s="33" t="s">
        <v>792</v>
      </c>
      <c r="B53" s="33" t="s">
        <v>673</v>
      </c>
      <c r="C53" s="33" t="s">
        <v>674</v>
      </c>
      <c r="D53" s="33">
        <v>3</v>
      </c>
      <c r="E53" s="33" t="s">
        <v>804</v>
      </c>
      <c r="F53" s="33" t="s">
        <v>802</v>
      </c>
      <c r="G53" s="33" t="s">
        <v>637</v>
      </c>
      <c r="H53" s="33" t="s">
        <v>638</v>
      </c>
    </row>
    <row r="54" spans="1:8" x14ac:dyDescent="0.3">
      <c r="A54" s="33" t="s">
        <v>793</v>
      </c>
      <c r="B54" s="33" t="s">
        <v>673</v>
      </c>
      <c r="C54" s="33" t="s">
        <v>674</v>
      </c>
      <c r="D54" s="33">
        <v>3</v>
      </c>
      <c r="E54" s="33" t="s">
        <v>794</v>
      </c>
      <c r="F54" s="33" t="s">
        <v>795</v>
      </c>
      <c r="G54" s="33" t="s">
        <v>637</v>
      </c>
      <c r="H54" s="33" t="s">
        <v>638</v>
      </c>
    </row>
    <row r="55" spans="1:8" ht="15" customHeight="1" x14ac:dyDescent="0.3"/>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3F1B5-0849-4072-9483-706874041D80}">
  <dimension ref="A1:AB29"/>
  <sheetViews>
    <sheetView topLeftCell="A12" workbookViewId="0">
      <selection activeCell="Q6" sqref="Q6:Q23"/>
    </sheetView>
  </sheetViews>
  <sheetFormatPr defaultRowHeight="14.4" x14ac:dyDescent="0.3"/>
  <cols>
    <col min="1" max="1" width="9.88671875" style="1" customWidth="1"/>
    <col min="2" max="4" width="12" style="1" bestFit="1" customWidth="1"/>
    <col min="5" max="5" width="11.77734375" style="1" bestFit="1" customWidth="1"/>
    <col min="6" max="7" width="11.88671875" style="1" bestFit="1" customWidth="1"/>
    <col min="8" max="8" width="11.6640625" style="1" bestFit="1" customWidth="1"/>
    <col min="9" max="9" width="10.6640625" style="1" bestFit="1" customWidth="1"/>
    <col min="10" max="10" width="10.44140625" style="1" bestFit="1" customWidth="1"/>
    <col min="11" max="12" width="12.6640625" style="1" bestFit="1" customWidth="1"/>
    <col min="13" max="13" width="11.6640625" style="1" bestFit="1" customWidth="1"/>
    <col min="14" max="16384" width="8.88671875" style="1"/>
  </cols>
  <sheetData>
    <row r="1" spans="1:28" x14ac:dyDescent="0.3">
      <c r="A1" s="1" t="s">
        <v>376</v>
      </c>
    </row>
    <row r="2" spans="1:28" x14ac:dyDescent="0.3">
      <c r="A2" s="1" t="s">
        <v>747</v>
      </c>
    </row>
    <row r="4" spans="1:28" x14ac:dyDescent="0.3">
      <c r="A4" s="60" t="s">
        <v>612</v>
      </c>
      <c r="B4" s="85" t="s">
        <v>750</v>
      </c>
      <c r="C4" s="85"/>
      <c r="D4" s="85"/>
      <c r="E4" s="84" t="s">
        <v>753</v>
      </c>
      <c r="F4" s="84"/>
      <c r="G4" s="84"/>
      <c r="H4" s="84"/>
      <c r="I4" s="84"/>
      <c r="J4" s="104" t="s">
        <v>754</v>
      </c>
      <c r="K4" s="104"/>
      <c r="L4" s="104"/>
      <c r="M4" s="105"/>
      <c r="O4" s="79" t="s">
        <v>807</v>
      </c>
      <c r="P4" s="26"/>
      <c r="Q4" s="26"/>
      <c r="R4" s="9"/>
      <c r="S4" s="9"/>
      <c r="T4" s="9"/>
      <c r="U4" s="9"/>
      <c r="V4" s="9"/>
      <c r="W4" s="9"/>
      <c r="X4" s="9"/>
      <c r="Y4" s="9"/>
      <c r="Z4" s="9"/>
      <c r="AA4" s="9"/>
      <c r="AB4" s="5"/>
    </row>
    <row r="5" spans="1:28" x14ac:dyDescent="0.3">
      <c r="A5" s="60" t="s">
        <v>5</v>
      </c>
      <c r="B5" s="24" t="s">
        <v>377</v>
      </c>
      <c r="C5" s="24" t="s">
        <v>378</v>
      </c>
      <c r="D5" s="24" t="s">
        <v>379</v>
      </c>
      <c r="E5" s="106" t="s">
        <v>383</v>
      </c>
      <c r="F5" s="106" t="s">
        <v>384</v>
      </c>
      <c r="G5" s="106" t="s">
        <v>385</v>
      </c>
      <c r="H5" s="106" t="s">
        <v>386</v>
      </c>
      <c r="I5" s="106" t="s">
        <v>387</v>
      </c>
      <c r="J5" s="106" t="s">
        <v>380</v>
      </c>
      <c r="K5" s="106" t="s">
        <v>381</v>
      </c>
      <c r="L5" s="106" t="s">
        <v>382</v>
      </c>
      <c r="M5" s="106" t="s">
        <v>388</v>
      </c>
      <c r="O5" s="26"/>
      <c r="P5" s="26" t="s">
        <v>805</v>
      </c>
      <c r="Q5" s="26" t="s">
        <v>806</v>
      </c>
      <c r="R5" s="5"/>
      <c r="S5" s="5"/>
      <c r="T5" s="7"/>
      <c r="U5" s="7"/>
      <c r="V5" s="7"/>
      <c r="W5" s="7"/>
      <c r="X5" s="7"/>
      <c r="Y5" s="7"/>
      <c r="Z5" s="7"/>
      <c r="AA5" s="7"/>
      <c r="AB5" s="7"/>
    </row>
    <row r="6" spans="1:28" x14ac:dyDescent="0.3">
      <c r="A6" s="103" t="s">
        <v>389</v>
      </c>
      <c r="B6" s="14">
        <v>3.8100000000000002E-2</v>
      </c>
      <c r="C6" s="14" t="s">
        <v>520</v>
      </c>
      <c r="D6" s="14" t="s">
        <v>520</v>
      </c>
      <c r="E6" s="14" t="s">
        <v>520</v>
      </c>
      <c r="F6" s="14" t="s">
        <v>520</v>
      </c>
      <c r="G6" s="14" t="s">
        <v>520</v>
      </c>
      <c r="H6" s="14" t="s">
        <v>520</v>
      </c>
      <c r="I6" s="14" t="s">
        <v>520</v>
      </c>
      <c r="J6" s="14" t="s">
        <v>520</v>
      </c>
      <c r="K6" s="14" t="s">
        <v>520</v>
      </c>
      <c r="L6" s="14" t="s">
        <v>520</v>
      </c>
      <c r="M6" s="14" t="s">
        <v>520</v>
      </c>
      <c r="O6" s="26" t="s">
        <v>85</v>
      </c>
      <c r="P6" s="29">
        <v>350</v>
      </c>
      <c r="Q6" s="24">
        <v>3.5000000000000003E-2</v>
      </c>
      <c r="R6" s="5"/>
      <c r="S6" s="5"/>
      <c r="T6" s="5"/>
      <c r="U6" s="5"/>
      <c r="V6" s="5"/>
      <c r="W6" s="5"/>
      <c r="X6" s="5"/>
      <c r="Y6" s="5"/>
      <c r="Z6" s="5"/>
      <c r="AA6" s="5"/>
      <c r="AB6" s="5"/>
    </row>
    <row r="7" spans="1:28" x14ac:dyDescent="0.3">
      <c r="A7" s="103" t="s">
        <v>390</v>
      </c>
      <c r="B7" s="14" t="s">
        <v>520</v>
      </c>
      <c r="C7" s="14" t="s">
        <v>520</v>
      </c>
      <c r="D7" s="14" t="s">
        <v>520</v>
      </c>
      <c r="E7" s="14">
        <v>3.5799999999999998E-2</v>
      </c>
      <c r="F7" s="14" t="s">
        <v>520</v>
      </c>
      <c r="G7" s="14" t="s">
        <v>520</v>
      </c>
      <c r="H7" s="14" t="s">
        <v>520</v>
      </c>
      <c r="I7" s="14" t="s">
        <v>520</v>
      </c>
      <c r="J7" s="14" t="s">
        <v>520</v>
      </c>
      <c r="K7" s="14">
        <v>4.0800000000000003E-2</v>
      </c>
      <c r="L7" s="14" t="s">
        <v>520</v>
      </c>
      <c r="M7" s="14" t="s">
        <v>520</v>
      </c>
      <c r="O7" s="26" t="s">
        <v>114</v>
      </c>
      <c r="P7" s="29">
        <v>350</v>
      </c>
      <c r="Q7" s="24">
        <v>3.5000000000000003E-2</v>
      </c>
      <c r="R7" s="5"/>
      <c r="S7" s="5"/>
      <c r="T7" s="5"/>
      <c r="U7" s="5"/>
      <c r="V7" s="5"/>
      <c r="W7" s="5"/>
      <c r="X7" s="5"/>
      <c r="Y7" s="5"/>
      <c r="Z7" s="5"/>
      <c r="AA7" s="5"/>
      <c r="AB7" s="5"/>
    </row>
    <row r="8" spans="1:28" x14ac:dyDescent="0.3">
      <c r="A8" s="103" t="s">
        <v>391</v>
      </c>
      <c r="B8" s="14">
        <v>0.12859999999999999</v>
      </c>
      <c r="C8" s="14" t="s">
        <v>520</v>
      </c>
      <c r="D8" s="14" t="s">
        <v>520</v>
      </c>
      <c r="E8" s="14">
        <v>6.5299999999999997E-2</v>
      </c>
      <c r="F8" s="14">
        <v>4.4699999999999997E-2</v>
      </c>
      <c r="G8" s="14" t="s">
        <v>520</v>
      </c>
      <c r="H8" s="14" t="s">
        <v>520</v>
      </c>
      <c r="I8" s="14">
        <v>9.6299999999999997E-2</v>
      </c>
      <c r="J8" s="14">
        <v>4.6399999999999997E-2</v>
      </c>
      <c r="K8" s="14" t="s">
        <v>520</v>
      </c>
      <c r="L8" s="14">
        <v>7.3800000000000004E-2</v>
      </c>
      <c r="M8" s="14" t="s">
        <v>520</v>
      </c>
      <c r="O8" s="26" t="s">
        <v>109</v>
      </c>
      <c r="P8" s="29">
        <v>350</v>
      </c>
      <c r="Q8" s="24">
        <v>3.5000000000000003E-2</v>
      </c>
      <c r="R8" s="5"/>
      <c r="S8" s="5"/>
      <c r="T8" s="5"/>
      <c r="U8" s="5"/>
      <c r="V8" s="5"/>
      <c r="W8" s="5"/>
      <c r="X8" s="5"/>
      <c r="Y8" s="5"/>
      <c r="Z8" s="5"/>
      <c r="AA8" s="5"/>
      <c r="AB8" s="5"/>
    </row>
    <row r="9" spans="1:28" x14ac:dyDescent="0.3">
      <c r="A9" s="103" t="s">
        <v>392</v>
      </c>
      <c r="B9" s="14" t="s">
        <v>520</v>
      </c>
      <c r="C9" s="14" t="s">
        <v>520</v>
      </c>
      <c r="D9" s="14">
        <v>2.9600000000000001E-2</v>
      </c>
      <c r="E9" s="14" t="s">
        <v>520</v>
      </c>
      <c r="F9" s="14" t="s">
        <v>520</v>
      </c>
      <c r="G9" s="14" t="s">
        <v>520</v>
      </c>
      <c r="H9" s="14">
        <v>0.1041</v>
      </c>
      <c r="I9" s="14">
        <v>5.67E-2</v>
      </c>
      <c r="J9" s="14" t="s">
        <v>520</v>
      </c>
      <c r="K9" s="14" t="s">
        <v>520</v>
      </c>
      <c r="L9" s="14">
        <v>7.4499999999999997E-2</v>
      </c>
      <c r="M9" s="14">
        <v>6.54E-2</v>
      </c>
      <c r="O9" s="74" t="s">
        <v>113</v>
      </c>
      <c r="P9" s="29">
        <v>260</v>
      </c>
      <c r="Q9" s="24">
        <v>2.5999999999999999E-2</v>
      </c>
      <c r="R9" s="5"/>
      <c r="S9" s="5"/>
      <c r="T9" s="5"/>
      <c r="U9" s="5"/>
      <c r="V9" s="5"/>
      <c r="W9" s="5"/>
      <c r="X9" s="5"/>
      <c r="Y9" s="5"/>
      <c r="Z9" s="5"/>
      <c r="AA9" s="5"/>
      <c r="AB9" s="5"/>
    </row>
    <row r="10" spans="1:28" x14ac:dyDescent="0.3">
      <c r="A10" s="103" t="s">
        <v>393</v>
      </c>
      <c r="B10" s="14">
        <v>0.14829999999999999</v>
      </c>
      <c r="C10" s="14">
        <v>5.1299999999999998E-2</v>
      </c>
      <c r="D10" s="14">
        <v>0.1966</v>
      </c>
      <c r="E10" s="14" t="s">
        <v>520</v>
      </c>
      <c r="F10" s="14" t="s">
        <v>520</v>
      </c>
      <c r="G10" s="14" t="s">
        <v>520</v>
      </c>
      <c r="H10" s="14">
        <v>4.65E-2</v>
      </c>
      <c r="I10" s="14" t="s">
        <v>520</v>
      </c>
      <c r="J10" s="14" t="s">
        <v>520</v>
      </c>
      <c r="K10" s="14">
        <v>0.1148</v>
      </c>
      <c r="L10" s="14">
        <v>6.5600000000000006E-2</v>
      </c>
      <c r="M10" s="14" t="s">
        <v>520</v>
      </c>
      <c r="O10" s="74" t="s">
        <v>117</v>
      </c>
      <c r="P10" s="29">
        <v>450</v>
      </c>
      <c r="Q10" s="24">
        <v>4.4999999999999998E-2</v>
      </c>
      <c r="R10" s="5"/>
      <c r="S10" s="5"/>
      <c r="T10" s="5"/>
      <c r="U10" s="5"/>
      <c r="V10" s="5"/>
      <c r="W10" s="5"/>
      <c r="X10" s="5"/>
      <c r="Y10" s="5"/>
      <c r="Z10" s="5"/>
      <c r="AA10" s="5"/>
      <c r="AB10" s="5"/>
    </row>
    <row r="11" spans="1:28" x14ac:dyDescent="0.3">
      <c r="A11" s="103" t="s">
        <v>394</v>
      </c>
      <c r="B11" s="14">
        <v>30.81</v>
      </c>
      <c r="C11" s="14">
        <v>30.35</v>
      </c>
      <c r="D11" s="14">
        <v>30.64</v>
      </c>
      <c r="E11" s="14">
        <v>29.85</v>
      </c>
      <c r="F11" s="14">
        <v>30.47</v>
      </c>
      <c r="G11" s="14">
        <v>30.09</v>
      </c>
      <c r="H11" s="14">
        <v>29.29</v>
      </c>
      <c r="I11" s="14">
        <v>29.48</v>
      </c>
      <c r="J11" s="14">
        <v>30.75</v>
      </c>
      <c r="K11" s="14">
        <v>30.66</v>
      </c>
      <c r="L11" s="14">
        <v>30.51</v>
      </c>
      <c r="M11" s="14">
        <v>29.73</v>
      </c>
      <c r="O11" s="26" t="s">
        <v>106</v>
      </c>
      <c r="P11" s="29">
        <v>330</v>
      </c>
      <c r="Q11" s="24">
        <v>3.3000000000000002E-2</v>
      </c>
      <c r="R11" s="5"/>
      <c r="S11" s="5"/>
      <c r="T11" s="5"/>
      <c r="U11" s="5"/>
      <c r="V11" s="5"/>
      <c r="W11" s="5"/>
      <c r="X11" s="5"/>
      <c r="Y11" s="5"/>
      <c r="Z11" s="5"/>
      <c r="AA11" s="5"/>
      <c r="AB11" s="5"/>
    </row>
    <row r="12" spans="1:28" x14ac:dyDescent="0.3">
      <c r="A12" s="103" t="s">
        <v>395</v>
      </c>
      <c r="B12" s="14">
        <v>34.06</v>
      </c>
      <c r="C12" s="14">
        <v>34.35</v>
      </c>
      <c r="D12" s="14">
        <v>34.72</v>
      </c>
      <c r="E12" s="14">
        <v>34</v>
      </c>
      <c r="F12" s="14">
        <v>33.450000000000003</v>
      </c>
      <c r="G12" s="14">
        <v>33.51</v>
      </c>
      <c r="H12" s="14">
        <v>34.78</v>
      </c>
      <c r="I12" s="14">
        <v>34.479999999999997</v>
      </c>
      <c r="J12" s="14">
        <v>34.35</v>
      </c>
      <c r="K12" s="14">
        <v>34.409999999999997</v>
      </c>
      <c r="L12" s="14">
        <v>34.01</v>
      </c>
      <c r="M12" s="14">
        <v>33.94</v>
      </c>
      <c r="O12" s="26" t="s">
        <v>112</v>
      </c>
      <c r="P12" s="29">
        <v>550</v>
      </c>
      <c r="Q12" s="24">
        <v>5.5E-2</v>
      </c>
      <c r="R12" s="5"/>
      <c r="S12" s="5"/>
      <c r="T12" s="5"/>
      <c r="U12" s="5"/>
      <c r="V12" s="5"/>
      <c r="W12" s="5"/>
      <c r="X12" s="5"/>
      <c r="Y12" s="5"/>
      <c r="Z12" s="5"/>
      <c r="AA12" s="5"/>
      <c r="AB12" s="5"/>
    </row>
    <row r="13" spans="1:28" x14ac:dyDescent="0.3">
      <c r="A13" s="103" t="s">
        <v>396</v>
      </c>
      <c r="B13" s="14">
        <v>9.2499999999999999E-2</v>
      </c>
      <c r="C13" s="14">
        <v>7.6499999999999999E-2</v>
      </c>
      <c r="D13" s="14" t="s">
        <v>520</v>
      </c>
      <c r="E13" s="14">
        <v>1.73</v>
      </c>
      <c r="F13" s="14">
        <v>1.44</v>
      </c>
      <c r="G13" s="14">
        <v>1.03</v>
      </c>
      <c r="H13" s="14">
        <v>1.1200000000000001</v>
      </c>
      <c r="I13" s="14">
        <v>1.34</v>
      </c>
      <c r="J13" s="14" t="s">
        <v>520</v>
      </c>
      <c r="K13" s="14" t="s">
        <v>520</v>
      </c>
      <c r="L13" s="14">
        <v>0.12520000000000001</v>
      </c>
      <c r="M13" s="14">
        <v>1.5</v>
      </c>
      <c r="O13" s="26" t="s">
        <v>110</v>
      </c>
      <c r="P13" s="29">
        <v>650</v>
      </c>
      <c r="Q13" s="24">
        <v>6.5000000000000002E-2</v>
      </c>
      <c r="R13" s="5"/>
      <c r="S13" s="5"/>
      <c r="T13" s="5"/>
      <c r="U13" s="5"/>
      <c r="V13" s="5"/>
      <c r="W13" s="5"/>
      <c r="X13" s="5"/>
      <c r="Y13" s="5"/>
      <c r="Z13" s="5"/>
      <c r="AA13" s="5"/>
      <c r="AB13" s="5"/>
    </row>
    <row r="14" spans="1:28" x14ac:dyDescent="0.3">
      <c r="A14" s="103" t="s">
        <v>397</v>
      </c>
      <c r="B14" s="14" t="s">
        <v>520</v>
      </c>
      <c r="C14" s="14" t="s">
        <v>520</v>
      </c>
      <c r="D14" s="14" t="s">
        <v>520</v>
      </c>
      <c r="E14" s="14" t="s">
        <v>520</v>
      </c>
      <c r="F14" s="14" t="s">
        <v>520</v>
      </c>
      <c r="G14" s="14" t="s">
        <v>520</v>
      </c>
      <c r="H14" s="14" t="s">
        <v>520</v>
      </c>
      <c r="I14" s="14" t="s">
        <v>520</v>
      </c>
      <c r="J14" s="14" t="s">
        <v>520</v>
      </c>
      <c r="K14" s="14" t="s">
        <v>520</v>
      </c>
      <c r="L14" s="14" t="s">
        <v>520</v>
      </c>
      <c r="M14" s="14" t="s">
        <v>520</v>
      </c>
      <c r="O14" s="26" t="s">
        <v>111</v>
      </c>
      <c r="P14" s="29">
        <v>280</v>
      </c>
      <c r="Q14" s="24">
        <v>2.8000000000000001E-2</v>
      </c>
      <c r="R14" s="5"/>
      <c r="S14" s="5"/>
      <c r="T14" s="5"/>
      <c r="U14" s="5"/>
      <c r="V14" s="5"/>
      <c r="W14" s="5"/>
      <c r="X14" s="5"/>
      <c r="Y14" s="5"/>
      <c r="Z14" s="5"/>
      <c r="AA14" s="5"/>
      <c r="AB14" s="5"/>
    </row>
    <row r="15" spans="1:28" x14ac:dyDescent="0.3">
      <c r="A15" s="103" t="s">
        <v>398</v>
      </c>
      <c r="B15" s="14" t="s">
        <v>520</v>
      </c>
      <c r="C15" s="14" t="s">
        <v>520</v>
      </c>
      <c r="D15" s="14" t="s">
        <v>520</v>
      </c>
      <c r="E15" s="14">
        <v>2.6100000000000002E-2</v>
      </c>
      <c r="F15" s="14">
        <v>7.5200000000000003E-2</v>
      </c>
      <c r="G15" s="14" t="s">
        <v>520</v>
      </c>
      <c r="H15" s="14">
        <v>7.2099999999999997E-2</v>
      </c>
      <c r="I15" s="14" t="s">
        <v>520</v>
      </c>
      <c r="J15" s="14" t="s">
        <v>520</v>
      </c>
      <c r="K15" s="14">
        <v>3.0700000000000002E-2</v>
      </c>
      <c r="L15" s="14">
        <v>9.4899999999999998E-2</v>
      </c>
      <c r="M15" s="14">
        <v>2.93E-2</v>
      </c>
      <c r="O15" s="26" t="s">
        <v>115</v>
      </c>
      <c r="P15" s="29">
        <v>230</v>
      </c>
      <c r="Q15" s="24">
        <v>2.3E-2</v>
      </c>
      <c r="R15" s="5"/>
      <c r="S15" s="5"/>
      <c r="T15" s="5"/>
      <c r="U15" s="5"/>
      <c r="V15" s="5"/>
      <c r="W15" s="5"/>
      <c r="X15" s="5"/>
      <c r="Y15" s="5"/>
      <c r="Z15" s="5"/>
      <c r="AA15" s="5"/>
      <c r="AB15" s="5"/>
    </row>
    <row r="16" spans="1:28" x14ac:dyDescent="0.3">
      <c r="A16" s="103" t="s">
        <v>399</v>
      </c>
      <c r="B16" s="14" t="s">
        <v>520</v>
      </c>
      <c r="C16" s="14" t="s">
        <v>520</v>
      </c>
      <c r="D16" s="14" t="s">
        <v>520</v>
      </c>
      <c r="E16" s="14" t="s">
        <v>520</v>
      </c>
      <c r="F16" s="14" t="s">
        <v>520</v>
      </c>
      <c r="G16" s="14" t="s">
        <v>520</v>
      </c>
      <c r="H16" s="14" t="s">
        <v>520</v>
      </c>
      <c r="I16" s="14" t="s">
        <v>520</v>
      </c>
      <c r="J16" s="14" t="s">
        <v>520</v>
      </c>
      <c r="K16" s="14" t="s">
        <v>520</v>
      </c>
      <c r="L16" s="14" t="s">
        <v>520</v>
      </c>
      <c r="M16" s="14" t="s">
        <v>520</v>
      </c>
      <c r="O16" s="18" t="s">
        <v>116</v>
      </c>
      <c r="P16" s="91">
        <v>600</v>
      </c>
      <c r="Q16" s="14">
        <v>0.06</v>
      </c>
      <c r="R16" s="5"/>
      <c r="S16" s="5"/>
      <c r="T16" s="5"/>
      <c r="U16" s="5"/>
      <c r="V16" s="5"/>
      <c r="W16" s="5"/>
      <c r="X16" s="5"/>
      <c r="Y16" s="5"/>
      <c r="Z16" s="5"/>
      <c r="AA16" s="5"/>
      <c r="AB16" s="5"/>
    </row>
    <row r="17" spans="1:28" x14ac:dyDescent="0.3">
      <c r="A17" s="103" t="s">
        <v>400</v>
      </c>
      <c r="B17" s="14">
        <v>0.1467</v>
      </c>
      <c r="C17" s="14">
        <v>0.21390000000000001</v>
      </c>
      <c r="D17" s="14">
        <v>0.16420000000000001</v>
      </c>
      <c r="E17" s="17">
        <v>0.2019</v>
      </c>
      <c r="F17" s="17">
        <v>6.7199999999999996E-2</v>
      </c>
      <c r="G17" s="17">
        <v>0.19220000000000001</v>
      </c>
      <c r="H17" s="17">
        <v>0.23419999999999999</v>
      </c>
      <c r="I17" s="17">
        <v>0.15540000000000001</v>
      </c>
      <c r="J17" s="17">
        <v>7.8700000000000006E-2</v>
      </c>
      <c r="K17" s="17">
        <v>0.28260000000000002</v>
      </c>
      <c r="L17" s="17">
        <v>0.17150000000000001</v>
      </c>
      <c r="M17" s="17">
        <v>8.5000000000000006E-2</v>
      </c>
      <c r="O17" s="18" t="s">
        <v>118</v>
      </c>
      <c r="P17" s="91">
        <v>200</v>
      </c>
      <c r="Q17" s="14">
        <v>0.02</v>
      </c>
      <c r="R17" s="5"/>
      <c r="S17" s="5"/>
      <c r="T17" s="5"/>
      <c r="U17" s="5"/>
      <c r="V17" s="5"/>
      <c r="W17" s="5"/>
      <c r="X17" s="5"/>
      <c r="Y17" s="5"/>
      <c r="Z17" s="5"/>
      <c r="AA17" s="5"/>
      <c r="AB17" s="5"/>
    </row>
    <row r="18" spans="1:28" x14ac:dyDescent="0.3">
      <c r="A18" s="103" t="s">
        <v>401</v>
      </c>
      <c r="B18" s="14" t="s">
        <v>520</v>
      </c>
      <c r="C18" s="14" t="s">
        <v>520</v>
      </c>
      <c r="D18" s="14" t="s">
        <v>520</v>
      </c>
      <c r="E18" s="14" t="s">
        <v>520</v>
      </c>
      <c r="F18" s="14" t="s">
        <v>520</v>
      </c>
      <c r="G18" s="14" t="s">
        <v>520</v>
      </c>
      <c r="H18" s="14" t="s">
        <v>520</v>
      </c>
      <c r="I18" s="14" t="s">
        <v>520</v>
      </c>
      <c r="J18" s="14" t="s">
        <v>520</v>
      </c>
      <c r="K18" s="14" t="s">
        <v>520</v>
      </c>
      <c r="L18" s="14" t="s">
        <v>520</v>
      </c>
      <c r="M18" s="14" t="s">
        <v>520</v>
      </c>
      <c r="O18" s="74" t="s">
        <v>119</v>
      </c>
      <c r="P18" s="29">
        <v>450</v>
      </c>
      <c r="Q18" s="24">
        <v>4.4999999999999998E-2</v>
      </c>
      <c r="R18" s="5"/>
      <c r="S18" s="5"/>
      <c r="T18" s="5"/>
      <c r="U18" s="5"/>
      <c r="V18" s="5"/>
      <c r="W18" s="5"/>
      <c r="X18" s="5"/>
      <c r="Y18" s="5"/>
      <c r="Z18" s="5"/>
      <c r="AA18" s="5"/>
      <c r="AB18" s="5"/>
    </row>
    <row r="19" spans="1:28" x14ac:dyDescent="0.3">
      <c r="A19" s="103" t="s">
        <v>402</v>
      </c>
      <c r="B19" s="14">
        <v>6.9500000000000006E-2</v>
      </c>
      <c r="C19" s="14" t="s">
        <v>520</v>
      </c>
      <c r="D19" s="14" t="s">
        <v>520</v>
      </c>
      <c r="E19" s="14" t="s">
        <v>520</v>
      </c>
      <c r="F19" s="14" t="s">
        <v>520</v>
      </c>
      <c r="G19" s="14">
        <v>6.1800000000000001E-2</v>
      </c>
      <c r="H19" s="14" t="s">
        <v>520</v>
      </c>
      <c r="I19" s="14" t="s">
        <v>520</v>
      </c>
      <c r="J19" s="14" t="s">
        <v>520</v>
      </c>
      <c r="K19" s="14">
        <v>4.2200000000000001E-2</v>
      </c>
      <c r="L19" s="14" t="s">
        <v>520</v>
      </c>
      <c r="M19" s="14">
        <v>0.10390000000000001</v>
      </c>
      <c r="O19" s="18" t="s">
        <v>120</v>
      </c>
      <c r="P19" s="91">
        <v>200</v>
      </c>
      <c r="Q19" s="14">
        <v>0.02</v>
      </c>
      <c r="R19" s="5"/>
      <c r="S19" s="5"/>
      <c r="T19" s="5"/>
      <c r="U19" s="5"/>
      <c r="V19" s="5"/>
      <c r="W19" s="5"/>
      <c r="X19" s="5"/>
      <c r="Y19" s="5"/>
      <c r="Z19" s="5"/>
      <c r="AA19" s="5"/>
      <c r="AB19" s="5"/>
    </row>
    <row r="20" spans="1:28" x14ac:dyDescent="0.3">
      <c r="A20" s="103" t="s">
        <v>403</v>
      </c>
      <c r="B20" s="14" t="s">
        <v>520</v>
      </c>
      <c r="C20" s="14" t="s">
        <v>520</v>
      </c>
      <c r="D20" s="14" t="s">
        <v>520</v>
      </c>
      <c r="E20" s="14" t="s">
        <v>520</v>
      </c>
      <c r="F20" s="14">
        <v>8.6800000000000002E-2</v>
      </c>
      <c r="G20" s="14">
        <v>6.5699999999999995E-2</v>
      </c>
      <c r="H20" s="14" t="s">
        <v>520</v>
      </c>
      <c r="I20" s="14" t="s">
        <v>520</v>
      </c>
      <c r="J20" s="14">
        <v>0.104</v>
      </c>
      <c r="K20" s="14" t="s">
        <v>520</v>
      </c>
      <c r="L20" s="14" t="s">
        <v>520</v>
      </c>
      <c r="M20" s="14">
        <v>8.9399999999999993E-2</v>
      </c>
      <c r="O20" s="18" t="s">
        <v>121</v>
      </c>
      <c r="P20" s="91">
        <v>500</v>
      </c>
      <c r="Q20" s="14">
        <v>0.05</v>
      </c>
      <c r="R20" s="5"/>
      <c r="S20" s="5"/>
      <c r="T20" s="5"/>
      <c r="U20" s="5"/>
      <c r="V20" s="5"/>
      <c r="W20" s="5"/>
      <c r="X20" s="5"/>
      <c r="Y20" s="5"/>
      <c r="Z20" s="5"/>
      <c r="AA20" s="5"/>
      <c r="AB20" s="5"/>
    </row>
    <row r="21" spans="1:28" x14ac:dyDescent="0.3">
      <c r="A21" s="103" t="s">
        <v>404</v>
      </c>
      <c r="B21" s="14" t="s">
        <v>520</v>
      </c>
      <c r="C21" s="14" t="s">
        <v>520</v>
      </c>
      <c r="D21" s="14" t="s">
        <v>520</v>
      </c>
      <c r="E21" s="14" t="s">
        <v>520</v>
      </c>
      <c r="F21" s="14">
        <v>6.5600000000000006E-2</v>
      </c>
      <c r="G21" s="14">
        <v>0.18179999999999999</v>
      </c>
      <c r="H21" s="14" t="s">
        <v>520</v>
      </c>
      <c r="I21" s="14">
        <v>4.82E-2</v>
      </c>
      <c r="J21" s="14" t="s">
        <v>520</v>
      </c>
      <c r="K21" s="14" t="s">
        <v>520</v>
      </c>
      <c r="L21" s="14">
        <v>6.8099999999999994E-2</v>
      </c>
      <c r="M21" s="14" t="s">
        <v>520</v>
      </c>
      <c r="O21" s="18" t="s">
        <v>275</v>
      </c>
      <c r="P21" s="91">
        <v>330</v>
      </c>
      <c r="Q21" s="14">
        <v>3.3000000000000002E-2</v>
      </c>
      <c r="R21" s="5"/>
      <c r="S21" s="5"/>
      <c r="T21" s="5"/>
      <c r="U21" s="5"/>
      <c r="V21" s="5"/>
      <c r="W21" s="5"/>
      <c r="X21" s="5"/>
      <c r="Y21" s="5"/>
      <c r="Z21" s="5"/>
      <c r="AA21" s="5"/>
      <c r="AB21" s="5"/>
    </row>
    <row r="22" spans="1:28" x14ac:dyDescent="0.3">
      <c r="A22" s="103" t="s">
        <v>405</v>
      </c>
      <c r="B22" s="14">
        <v>34.01</v>
      </c>
      <c r="C22" s="14">
        <v>33.869999999999997</v>
      </c>
      <c r="D22" s="14">
        <v>34.04</v>
      </c>
      <c r="E22" s="14">
        <v>34.35</v>
      </c>
      <c r="F22" s="14">
        <v>34.19</v>
      </c>
      <c r="G22" s="14">
        <v>34.520000000000003</v>
      </c>
      <c r="H22" s="14">
        <v>34.869999999999997</v>
      </c>
      <c r="I22" s="14">
        <v>35.049999999999997</v>
      </c>
      <c r="J22" s="14">
        <v>34.92</v>
      </c>
      <c r="K22" s="14">
        <v>34.270000000000003</v>
      </c>
      <c r="L22" s="14">
        <v>34.909999999999997</v>
      </c>
      <c r="M22" s="14">
        <v>34.799999999999997</v>
      </c>
      <c r="O22" s="26" t="s">
        <v>122</v>
      </c>
      <c r="P22" s="29">
        <v>100</v>
      </c>
      <c r="Q22" s="24">
        <v>0.01</v>
      </c>
      <c r="R22" s="5"/>
      <c r="S22" s="5"/>
      <c r="T22" s="5"/>
      <c r="U22" s="5"/>
      <c r="V22" s="5"/>
      <c r="W22" s="5"/>
      <c r="X22" s="5"/>
      <c r="Y22" s="5"/>
      <c r="Z22" s="5"/>
      <c r="AA22" s="5"/>
      <c r="AB22" s="5"/>
    </row>
    <row r="23" spans="1:28" x14ac:dyDescent="0.3">
      <c r="A23" s="103" t="s">
        <v>406</v>
      </c>
      <c r="B23" s="14" t="s">
        <v>520</v>
      </c>
      <c r="C23" s="14" t="s">
        <v>520</v>
      </c>
      <c r="D23" s="14" t="s">
        <v>520</v>
      </c>
      <c r="E23" s="14" t="s">
        <v>520</v>
      </c>
      <c r="F23" s="14">
        <v>2.1399999999999999E-2</v>
      </c>
      <c r="G23" s="14" t="s">
        <v>520</v>
      </c>
      <c r="H23" s="14" t="s">
        <v>520</v>
      </c>
      <c r="I23" s="14" t="s">
        <v>520</v>
      </c>
      <c r="J23" s="14" t="s">
        <v>520</v>
      </c>
      <c r="K23" s="14" t="s">
        <v>520</v>
      </c>
      <c r="L23" s="14">
        <v>3.0300000000000001E-2</v>
      </c>
      <c r="M23" s="14">
        <v>8.0699999999999994E-2</v>
      </c>
      <c r="O23" s="26" t="s">
        <v>123</v>
      </c>
      <c r="P23" s="29">
        <v>200</v>
      </c>
      <c r="Q23" s="24">
        <v>0.02</v>
      </c>
      <c r="R23" s="5"/>
      <c r="S23" s="5"/>
      <c r="T23" s="5"/>
      <c r="U23" s="5"/>
      <c r="V23" s="5"/>
      <c r="W23" s="5"/>
      <c r="X23" s="5"/>
      <c r="Y23" s="5"/>
      <c r="Z23" s="5"/>
      <c r="AA23" s="5"/>
      <c r="AB23" s="5"/>
    </row>
    <row r="24" spans="1:28" x14ac:dyDescent="0.3">
      <c r="A24" s="103" t="s">
        <v>407</v>
      </c>
      <c r="B24" s="14">
        <v>99.503700000000009</v>
      </c>
      <c r="C24" s="14">
        <v>98.911699999999996</v>
      </c>
      <c r="D24" s="14">
        <v>99.790399999999977</v>
      </c>
      <c r="E24" s="14">
        <v>100.25909999999999</v>
      </c>
      <c r="F24" s="14">
        <v>99.910899999999998</v>
      </c>
      <c r="G24" s="14">
        <v>99.651499999999999</v>
      </c>
      <c r="H24" s="14">
        <v>100.51690000000002</v>
      </c>
      <c r="I24" s="14">
        <v>100.70659999999999</v>
      </c>
      <c r="J24" s="14">
        <v>100.2491</v>
      </c>
      <c r="K24" s="14">
        <v>99.851100000000002</v>
      </c>
      <c r="L24" s="14">
        <v>100.1339</v>
      </c>
      <c r="M24" s="14">
        <v>100.42369999999998</v>
      </c>
      <c r="R24" s="5"/>
      <c r="S24" s="5"/>
      <c r="T24" s="5"/>
      <c r="U24" s="5"/>
      <c r="V24" s="5"/>
      <c r="W24" s="5"/>
      <c r="X24" s="5"/>
      <c r="Y24" s="5"/>
      <c r="Z24" s="5"/>
      <c r="AA24" s="5"/>
      <c r="AB24" s="5"/>
    </row>
    <row r="25" spans="1:28" ht="15" customHeight="1" x14ac:dyDescent="0.3">
      <c r="A25" s="3"/>
      <c r="B25" s="77"/>
      <c r="C25" s="77"/>
      <c r="D25" s="77"/>
      <c r="E25" s="77"/>
      <c r="F25" s="77"/>
      <c r="G25" s="77"/>
      <c r="H25" s="77"/>
      <c r="I25" s="77"/>
      <c r="J25" s="77"/>
      <c r="K25" s="77"/>
      <c r="L25" s="77"/>
      <c r="M25" s="77"/>
      <c r="R25" s="5"/>
      <c r="S25" s="5"/>
      <c r="T25" s="5"/>
      <c r="U25" s="5"/>
      <c r="V25" s="5"/>
      <c r="W25" s="5"/>
      <c r="X25" s="5"/>
      <c r="Y25" s="5"/>
      <c r="Z25" s="5"/>
      <c r="AA25" s="5"/>
      <c r="AB25" s="5"/>
    </row>
    <row r="26" spans="1:28" x14ac:dyDescent="0.3">
      <c r="A26" s="55" t="s">
        <v>408</v>
      </c>
      <c r="B26" s="23"/>
      <c r="C26" s="23"/>
      <c r="D26" s="23"/>
      <c r="E26" s="23"/>
      <c r="F26" s="23"/>
      <c r="G26" s="23"/>
      <c r="H26" s="23"/>
      <c r="I26" s="23"/>
      <c r="J26" s="23"/>
      <c r="K26" s="23"/>
      <c r="L26" s="23"/>
      <c r="M26" s="23"/>
    </row>
    <row r="27" spans="1:28" x14ac:dyDescent="0.3">
      <c r="A27" s="47" t="s">
        <v>277</v>
      </c>
      <c r="B27" s="24">
        <v>2.0607791630705785</v>
      </c>
      <c r="C27" s="24">
        <v>2.0566154305017803</v>
      </c>
      <c r="D27" s="24">
        <v>2.0666574020098825</v>
      </c>
      <c r="E27" s="24">
        <v>2.0500060257280217</v>
      </c>
      <c r="F27" s="24">
        <v>2.0549465852512006</v>
      </c>
      <c r="G27" s="24">
        <v>2.010283430081651</v>
      </c>
      <c r="H27" s="24">
        <v>2.0062743819914659</v>
      </c>
      <c r="I27" s="24">
        <v>2.0001915169003919</v>
      </c>
      <c r="J27" s="24">
        <v>2.0053538377252682</v>
      </c>
      <c r="K27" s="24">
        <v>2.0445311385319069</v>
      </c>
      <c r="L27" s="24">
        <v>1.9958099739427275</v>
      </c>
      <c r="M27" s="24">
        <v>2.0085834799809437</v>
      </c>
    </row>
    <row r="28" spans="1:28" x14ac:dyDescent="0.3">
      <c r="A28" s="47" t="s">
        <v>278</v>
      </c>
      <c r="B28" s="24">
        <v>3.0723537359523094E-3</v>
      </c>
      <c r="C28" s="24">
        <v>1.9376903515756362E-3</v>
      </c>
      <c r="D28" s="24">
        <v>1.4800363783624097E-3</v>
      </c>
      <c r="E28" s="24">
        <v>2.4614209398567885E-3</v>
      </c>
      <c r="F28" s="24">
        <v>2.914508969685657E-3</v>
      </c>
      <c r="G28" s="24">
        <v>7.0417683970367354E-3</v>
      </c>
      <c r="H28" s="24">
        <v>2.5101523731599737E-3</v>
      </c>
      <c r="I28" s="24">
        <v>2.1028149236358229E-3</v>
      </c>
      <c r="J28" s="24">
        <v>2.4634345066951533E-3</v>
      </c>
      <c r="K28" s="24">
        <v>3.6738593041991622E-3</v>
      </c>
      <c r="L28" s="24">
        <v>2.5601654435193186E-3</v>
      </c>
      <c r="M28" s="24">
        <v>4.5912017501556525E-3</v>
      </c>
    </row>
    <row r="29" spans="1:28" x14ac:dyDescent="0.3">
      <c r="A29" s="47" t="s">
        <v>279</v>
      </c>
      <c r="B29" s="23">
        <v>2</v>
      </c>
      <c r="C29" s="23">
        <v>2</v>
      </c>
      <c r="D29" s="23">
        <v>2</v>
      </c>
      <c r="E29" s="23">
        <v>2</v>
      </c>
      <c r="F29" s="23">
        <v>2</v>
      </c>
      <c r="G29" s="23">
        <v>2</v>
      </c>
      <c r="H29" s="23">
        <v>2</v>
      </c>
      <c r="I29" s="23">
        <v>2</v>
      </c>
      <c r="J29" s="23">
        <v>2</v>
      </c>
      <c r="K29" s="23">
        <v>2</v>
      </c>
      <c r="L29" s="23">
        <v>2</v>
      </c>
      <c r="M29" s="23">
        <v>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71F16-FCE3-440D-AE10-33BD543A0E2E}">
  <dimension ref="A1:AJ77"/>
  <sheetViews>
    <sheetView topLeftCell="A47" zoomScaleNormal="100" workbookViewId="0">
      <selection activeCell="J30" sqref="J30"/>
    </sheetView>
  </sheetViews>
  <sheetFormatPr defaultRowHeight="14.4" x14ac:dyDescent="0.3"/>
  <cols>
    <col min="1" max="1" width="8.21875" style="12" customWidth="1"/>
    <col min="2" max="3" width="11.21875" style="1" bestFit="1" customWidth="1"/>
    <col min="4" max="5" width="10.88671875" style="1" bestFit="1" customWidth="1"/>
    <col min="6" max="6" width="12.21875" style="1" bestFit="1" customWidth="1"/>
    <col min="7" max="7" width="12" style="1" bestFit="1" customWidth="1"/>
    <col min="8" max="10" width="13.33203125" style="1" bestFit="1" customWidth="1"/>
    <col min="11" max="14" width="9.33203125" style="1" bestFit="1" customWidth="1"/>
    <col min="15" max="15" width="10.44140625" style="1" bestFit="1" customWidth="1"/>
    <col min="16" max="16384" width="8.88671875" style="1"/>
  </cols>
  <sheetData>
    <row r="1" spans="1:36" x14ac:dyDescent="0.3">
      <c r="A1" s="113" t="s">
        <v>409</v>
      </c>
      <c r="B1" s="113"/>
      <c r="C1" s="113"/>
      <c r="D1" s="113"/>
      <c r="E1" s="113"/>
      <c r="F1" s="113"/>
      <c r="G1" s="113"/>
      <c r="H1" s="113"/>
      <c r="I1" s="113"/>
      <c r="J1" s="113"/>
    </row>
    <row r="2" spans="1:36" x14ac:dyDescent="0.3">
      <c r="W2" s="5"/>
      <c r="X2" s="5"/>
      <c r="Y2" s="5"/>
      <c r="Z2" s="5"/>
      <c r="AA2" s="5"/>
      <c r="AB2" s="5"/>
      <c r="AC2" s="5"/>
      <c r="AD2" s="5"/>
      <c r="AE2" s="5"/>
      <c r="AF2" s="5"/>
      <c r="AG2" s="5"/>
      <c r="AH2" s="5"/>
      <c r="AI2" s="5"/>
      <c r="AJ2" s="5"/>
    </row>
    <row r="3" spans="1:36" x14ac:dyDescent="0.3">
      <c r="Q3" s="79" t="s">
        <v>807</v>
      </c>
      <c r="R3" s="26"/>
      <c r="S3" s="26"/>
      <c r="T3" s="5"/>
      <c r="U3" s="5"/>
      <c r="V3" s="5"/>
      <c r="W3" s="5"/>
      <c r="X3" s="5"/>
      <c r="Y3" s="5"/>
      <c r="Z3" s="5"/>
      <c r="AA3" s="5"/>
      <c r="AB3" s="5"/>
      <c r="AC3" s="6"/>
      <c r="AD3" s="5"/>
      <c r="AE3" s="5"/>
      <c r="AF3" s="5"/>
      <c r="AG3" s="5"/>
      <c r="AH3" s="5"/>
      <c r="AI3" s="5"/>
      <c r="AJ3" s="5"/>
    </row>
    <row r="4" spans="1:36" s="5" customFormat="1" x14ac:dyDescent="0.3">
      <c r="A4" s="107"/>
      <c r="B4" s="65" t="s">
        <v>614</v>
      </c>
      <c r="C4" s="65"/>
      <c r="D4" s="65"/>
      <c r="E4" s="65"/>
      <c r="F4" s="65"/>
      <c r="G4" s="65"/>
      <c r="H4" s="65"/>
      <c r="I4" s="65"/>
      <c r="J4" s="65"/>
      <c r="K4" s="65" t="s">
        <v>615</v>
      </c>
      <c r="L4" s="65"/>
      <c r="M4" s="65"/>
      <c r="N4" s="65"/>
      <c r="O4" s="65"/>
      <c r="P4" s="1"/>
      <c r="Q4" s="26"/>
      <c r="R4" s="26" t="s">
        <v>805</v>
      </c>
      <c r="S4" s="26" t="s">
        <v>806</v>
      </c>
      <c r="W4" s="7"/>
      <c r="X4" s="7"/>
      <c r="Y4" s="7"/>
      <c r="Z4" s="7"/>
      <c r="AA4" s="7"/>
    </row>
    <row r="5" spans="1:36" s="5" customFormat="1" x14ac:dyDescent="0.3">
      <c r="A5" s="103" t="s">
        <v>5</v>
      </c>
      <c r="B5" s="17" t="s">
        <v>410</v>
      </c>
      <c r="C5" s="17" t="s">
        <v>411</v>
      </c>
      <c r="D5" s="17" t="s">
        <v>412</v>
      </c>
      <c r="E5" s="17" t="s">
        <v>413</v>
      </c>
      <c r="F5" s="17" t="s">
        <v>414</v>
      </c>
      <c r="G5" s="17" t="s">
        <v>415</v>
      </c>
      <c r="H5" s="17" t="s">
        <v>416</v>
      </c>
      <c r="I5" s="17" t="s">
        <v>417</v>
      </c>
      <c r="J5" s="17" t="s">
        <v>418</v>
      </c>
      <c r="K5" s="14" t="s">
        <v>419</v>
      </c>
      <c r="L5" s="14" t="s">
        <v>420</v>
      </c>
      <c r="M5" s="14" t="s">
        <v>421</v>
      </c>
      <c r="N5" s="14" t="s">
        <v>422</v>
      </c>
      <c r="O5" s="14" t="s">
        <v>423</v>
      </c>
      <c r="Q5" s="26" t="s">
        <v>85</v>
      </c>
      <c r="R5" s="29">
        <v>350</v>
      </c>
      <c r="S5" s="24">
        <v>3.5000000000000003E-2</v>
      </c>
      <c r="T5" s="7"/>
      <c r="U5" s="7"/>
      <c r="V5" s="7"/>
    </row>
    <row r="6" spans="1:36" s="5" customFormat="1" x14ac:dyDescent="0.3">
      <c r="A6" s="103" t="s">
        <v>85</v>
      </c>
      <c r="B6" s="14" t="s">
        <v>520</v>
      </c>
      <c r="C6" s="14" t="s">
        <v>520</v>
      </c>
      <c r="D6" s="14" t="s">
        <v>520</v>
      </c>
      <c r="E6" s="14" t="s">
        <v>520</v>
      </c>
      <c r="F6" s="14" t="s">
        <v>520</v>
      </c>
      <c r="G6" s="14">
        <v>3.6700000000000003E-2</v>
      </c>
      <c r="H6" s="14" t="s">
        <v>520</v>
      </c>
      <c r="I6" s="14" t="s">
        <v>520</v>
      </c>
      <c r="J6" s="14" t="s">
        <v>520</v>
      </c>
      <c r="K6" s="14">
        <v>5.8599999999999999E-2</v>
      </c>
      <c r="L6" s="14" t="s">
        <v>520</v>
      </c>
      <c r="M6" s="14" t="s">
        <v>520</v>
      </c>
      <c r="N6" s="14" t="s">
        <v>520</v>
      </c>
      <c r="O6" s="14" t="s">
        <v>520</v>
      </c>
      <c r="Q6" s="26" t="s">
        <v>114</v>
      </c>
      <c r="R6" s="29">
        <v>350</v>
      </c>
      <c r="S6" s="24">
        <v>3.5000000000000003E-2</v>
      </c>
    </row>
    <row r="7" spans="1:36" s="5" customFormat="1" x14ac:dyDescent="0.3">
      <c r="A7" s="103" t="s">
        <v>114</v>
      </c>
      <c r="B7" s="14" t="s">
        <v>520</v>
      </c>
      <c r="C7" s="14" t="s">
        <v>520</v>
      </c>
      <c r="D7" s="14">
        <v>5.8999999999999997E-2</v>
      </c>
      <c r="E7" s="14" t="s">
        <v>520</v>
      </c>
      <c r="F7" s="14" t="s">
        <v>520</v>
      </c>
      <c r="G7" s="14" t="s">
        <v>520</v>
      </c>
      <c r="H7" s="14" t="s">
        <v>520</v>
      </c>
      <c r="I7" s="14" t="s">
        <v>520</v>
      </c>
      <c r="J7" s="14" t="s">
        <v>520</v>
      </c>
      <c r="K7" s="14" t="s">
        <v>520</v>
      </c>
      <c r="L7" s="14" t="s">
        <v>520</v>
      </c>
      <c r="M7" s="14" t="s">
        <v>520</v>
      </c>
      <c r="N7" s="14">
        <v>4.0800000000000003E-2</v>
      </c>
      <c r="O7" s="14" t="s">
        <v>520</v>
      </c>
      <c r="Q7" s="26" t="s">
        <v>109</v>
      </c>
      <c r="R7" s="29">
        <v>350</v>
      </c>
      <c r="S7" s="24">
        <v>3.5000000000000003E-2</v>
      </c>
    </row>
    <row r="8" spans="1:36" s="5" customFormat="1" x14ac:dyDescent="0.3">
      <c r="A8" s="103" t="s">
        <v>109</v>
      </c>
      <c r="B8" s="14" t="s">
        <v>520</v>
      </c>
      <c r="C8" s="14" t="s">
        <v>520</v>
      </c>
      <c r="D8" s="14" t="s">
        <v>520</v>
      </c>
      <c r="E8" s="14">
        <v>4.3099999999999999E-2</v>
      </c>
      <c r="F8" s="14">
        <v>4.4699999999999997E-2</v>
      </c>
      <c r="G8" s="14" t="s">
        <v>520</v>
      </c>
      <c r="H8" s="14" t="s">
        <v>520</v>
      </c>
      <c r="I8" s="14" t="s">
        <v>520</v>
      </c>
      <c r="J8" s="14" t="s">
        <v>520</v>
      </c>
      <c r="K8" s="14" t="s">
        <v>520</v>
      </c>
      <c r="L8" s="14" t="s">
        <v>520</v>
      </c>
      <c r="M8" s="14" t="s">
        <v>520</v>
      </c>
      <c r="N8" s="14" t="s">
        <v>520</v>
      </c>
      <c r="O8" s="14" t="s">
        <v>520</v>
      </c>
      <c r="Q8" s="74" t="s">
        <v>113</v>
      </c>
      <c r="R8" s="29">
        <v>260</v>
      </c>
      <c r="S8" s="24">
        <v>2.5999999999999999E-2</v>
      </c>
    </row>
    <row r="9" spans="1:36" s="5" customFormat="1" x14ac:dyDescent="0.3">
      <c r="A9" s="103" t="s">
        <v>113</v>
      </c>
      <c r="B9" s="14">
        <v>0.753</v>
      </c>
      <c r="C9" s="14">
        <v>0.86009999999999998</v>
      </c>
      <c r="D9" s="14">
        <v>0.78010000000000002</v>
      </c>
      <c r="E9" s="14">
        <v>0.76129999999999998</v>
      </c>
      <c r="F9" s="14">
        <v>0.37469999999999998</v>
      </c>
      <c r="G9" s="14">
        <v>9.7600000000000006E-2</v>
      </c>
      <c r="H9" s="14" t="s">
        <v>520</v>
      </c>
      <c r="I9" s="14" t="s">
        <v>520</v>
      </c>
      <c r="J9" s="14" t="s">
        <v>520</v>
      </c>
      <c r="K9" s="14" t="s">
        <v>520</v>
      </c>
      <c r="L9" s="14" t="s">
        <v>520</v>
      </c>
      <c r="M9" s="14" t="s">
        <v>520</v>
      </c>
      <c r="N9" s="14" t="s">
        <v>520</v>
      </c>
      <c r="O9" s="14" t="s">
        <v>520</v>
      </c>
      <c r="Q9" s="74" t="s">
        <v>117</v>
      </c>
      <c r="R9" s="29">
        <v>450</v>
      </c>
      <c r="S9" s="24">
        <v>4.4999999999999998E-2</v>
      </c>
    </row>
    <row r="10" spans="1:36" s="5" customFormat="1" x14ac:dyDescent="0.3">
      <c r="A10" s="103" t="s">
        <v>117</v>
      </c>
      <c r="B10" s="14">
        <v>84.26</v>
      </c>
      <c r="C10" s="14">
        <v>84.12</v>
      </c>
      <c r="D10" s="14">
        <v>84.01</v>
      </c>
      <c r="E10" s="14">
        <v>84.06</v>
      </c>
      <c r="F10" s="14">
        <v>85.34</v>
      </c>
      <c r="G10" s="14">
        <v>85.05</v>
      </c>
      <c r="H10" s="14">
        <v>86.08</v>
      </c>
      <c r="I10" s="14">
        <v>86.28</v>
      </c>
      <c r="J10" s="14">
        <v>86.52</v>
      </c>
      <c r="K10" s="14">
        <v>84.76</v>
      </c>
      <c r="L10" s="14">
        <v>85.92</v>
      </c>
      <c r="M10" s="14">
        <v>86.36</v>
      </c>
      <c r="N10" s="14">
        <v>86.03</v>
      </c>
      <c r="O10" s="14">
        <v>85.88</v>
      </c>
      <c r="Q10" s="26" t="s">
        <v>106</v>
      </c>
      <c r="R10" s="29">
        <v>330</v>
      </c>
      <c r="S10" s="24">
        <v>3.3000000000000002E-2</v>
      </c>
    </row>
    <row r="11" spans="1:36" s="5" customFormat="1" x14ac:dyDescent="0.3">
      <c r="A11" s="103" t="s">
        <v>106</v>
      </c>
      <c r="B11" s="14">
        <v>8.48E-2</v>
      </c>
      <c r="C11" s="14">
        <v>8.7800000000000003E-2</v>
      </c>
      <c r="D11" s="14">
        <v>0.10440000000000001</v>
      </c>
      <c r="E11" s="14">
        <v>0.1467</v>
      </c>
      <c r="F11" s="14">
        <v>0.5423</v>
      </c>
      <c r="G11" s="14">
        <v>0.1062</v>
      </c>
      <c r="H11" s="14" t="s">
        <v>520</v>
      </c>
      <c r="I11" s="14">
        <v>7.4399999999999994E-2</v>
      </c>
      <c r="J11" s="14">
        <v>6.8699999999999997E-2</v>
      </c>
      <c r="K11" s="14">
        <v>1.02</v>
      </c>
      <c r="L11" s="14">
        <v>0.27810000000000001</v>
      </c>
      <c r="M11" s="14">
        <v>0.1101</v>
      </c>
      <c r="N11" s="14">
        <v>0.1065</v>
      </c>
      <c r="O11" s="14">
        <v>0.24210000000000001</v>
      </c>
      <c r="Q11" s="26" t="s">
        <v>112</v>
      </c>
      <c r="R11" s="29">
        <v>550</v>
      </c>
      <c r="S11" s="24">
        <v>5.5E-2</v>
      </c>
    </row>
    <row r="12" spans="1:36" s="5" customFormat="1" x14ac:dyDescent="0.3">
      <c r="A12" s="103" t="s">
        <v>112</v>
      </c>
      <c r="B12" s="14" t="s">
        <v>520</v>
      </c>
      <c r="C12" s="14" t="s">
        <v>520</v>
      </c>
      <c r="D12" s="14" t="s">
        <v>520</v>
      </c>
      <c r="E12" s="14" t="s">
        <v>520</v>
      </c>
      <c r="F12" s="14" t="s">
        <v>520</v>
      </c>
      <c r="G12" s="14" t="s">
        <v>520</v>
      </c>
      <c r="H12" s="14" t="s">
        <v>520</v>
      </c>
      <c r="I12" s="14">
        <v>6.6400000000000001E-2</v>
      </c>
      <c r="J12" s="14" t="s">
        <v>520</v>
      </c>
      <c r="K12" s="14" t="s">
        <v>520</v>
      </c>
      <c r="L12" s="14" t="s">
        <v>520</v>
      </c>
      <c r="M12" s="14" t="s">
        <v>520</v>
      </c>
      <c r="N12" s="14">
        <v>0.1099</v>
      </c>
      <c r="O12" s="14">
        <v>0.21759999999999999</v>
      </c>
      <c r="Q12" s="26" t="s">
        <v>110</v>
      </c>
      <c r="R12" s="29">
        <v>650</v>
      </c>
      <c r="S12" s="24">
        <v>6.5000000000000002E-2</v>
      </c>
    </row>
    <row r="13" spans="1:36" s="5" customFormat="1" x14ac:dyDescent="0.3">
      <c r="A13" s="103" t="s">
        <v>110</v>
      </c>
      <c r="B13" s="14">
        <v>0.18</v>
      </c>
      <c r="C13" s="14">
        <v>0.28999999999999998</v>
      </c>
      <c r="D13" s="14">
        <v>0.34</v>
      </c>
      <c r="E13" s="14">
        <v>0.13</v>
      </c>
      <c r="F13" s="14" t="s">
        <v>520</v>
      </c>
      <c r="G13" s="14">
        <v>0.1555</v>
      </c>
      <c r="H13" s="14">
        <v>0.41399999999999998</v>
      </c>
      <c r="I13" s="14">
        <v>0.23</v>
      </c>
      <c r="J13" s="14" t="s">
        <v>520</v>
      </c>
      <c r="K13" s="14">
        <v>0.10929999999999999</v>
      </c>
      <c r="L13" s="14" t="s">
        <v>520</v>
      </c>
      <c r="M13" s="14">
        <v>0.1149</v>
      </c>
      <c r="N13" s="14" t="s">
        <v>520</v>
      </c>
      <c r="O13" s="14">
        <v>0.36</v>
      </c>
      <c r="Q13" s="26" t="s">
        <v>111</v>
      </c>
      <c r="R13" s="29">
        <v>280</v>
      </c>
      <c r="S13" s="24">
        <v>2.8000000000000001E-2</v>
      </c>
    </row>
    <row r="14" spans="1:36" s="5" customFormat="1" x14ac:dyDescent="0.3">
      <c r="A14" s="103" t="s">
        <v>111</v>
      </c>
      <c r="B14" s="14" t="s">
        <v>520</v>
      </c>
      <c r="C14" s="14" t="s">
        <v>520</v>
      </c>
      <c r="D14" s="14" t="s">
        <v>520</v>
      </c>
      <c r="E14" s="14" t="s">
        <v>520</v>
      </c>
      <c r="F14" s="14" t="s">
        <v>520</v>
      </c>
      <c r="G14" s="14" t="s">
        <v>520</v>
      </c>
      <c r="H14" s="14" t="s">
        <v>520</v>
      </c>
      <c r="I14" s="14">
        <v>3.3799999999999997E-2</v>
      </c>
      <c r="J14" s="14" t="s">
        <v>520</v>
      </c>
      <c r="K14" s="14" t="s">
        <v>520</v>
      </c>
      <c r="L14" s="14" t="s">
        <v>520</v>
      </c>
      <c r="M14" s="14" t="s">
        <v>520</v>
      </c>
      <c r="N14" s="14" t="s">
        <v>520</v>
      </c>
      <c r="O14" s="14" t="s">
        <v>520</v>
      </c>
      <c r="Q14" s="26" t="s">
        <v>115</v>
      </c>
      <c r="R14" s="29">
        <v>230</v>
      </c>
      <c r="S14" s="24">
        <v>2.3E-2</v>
      </c>
    </row>
    <row r="15" spans="1:36" s="5" customFormat="1" x14ac:dyDescent="0.3">
      <c r="A15" s="103" t="s">
        <v>115</v>
      </c>
      <c r="B15" s="14" t="s">
        <v>520</v>
      </c>
      <c r="C15" s="14" t="s">
        <v>520</v>
      </c>
      <c r="D15" s="14" t="s">
        <v>520</v>
      </c>
      <c r="E15" s="14">
        <v>3.9399999999999998E-2</v>
      </c>
      <c r="F15" s="14" t="s">
        <v>520</v>
      </c>
      <c r="G15" s="14" t="s">
        <v>520</v>
      </c>
      <c r="H15" s="14" t="s">
        <v>520</v>
      </c>
      <c r="I15" s="14" t="s">
        <v>520</v>
      </c>
      <c r="J15" s="14" t="s">
        <v>520</v>
      </c>
      <c r="K15" s="14" t="s">
        <v>520</v>
      </c>
      <c r="L15" s="14">
        <v>5.6300000000000003E-2</v>
      </c>
      <c r="M15" s="14">
        <v>4.5900000000000003E-2</v>
      </c>
      <c r="N15" s="14">
        <v>7.1400000000000005E-2</v>
      </c>
      <c r="O15" s="14" t="s">
        <v>520</v>
      </c>
      <c r="Q15" s="18" t="s">
        <v>116</v>
      </c>
      <c r="R15" s="91">
        <v>600</v>
      </c>
      <c r="S15" s="14">
        <v>0.06</v>
      </c>
    </row>
    <row r="16" spans="1:36" s="5" customFormat="1" x14ac:dyDescent="0.3">
      <c r="A16" s="103" t="s">
        <v>116</v>
      </c>
      <c r="B16" s="14" t="s">
        <v>520</v>
      </c>
      <c r="C16" s="14" t="s">
        <v>520</v>
      </c>
      <c r="D16" s="14" t="s">
        <v>520</v>
      </c>
      <c r="E16" s="14">
        <v>6.3899999999999998E-2</v>
      </c>
      <c r="F16" s="14" t="s">
        <v>520</v>
      </c>
      <c r="G16" s="14" t="s">
        <v>520</v>
      </c>
      <c r="H16" s="14" t="s">
        <v>520</v>
      </c>
      <c r="I16" s="14" t="s">
        <v>520</v>
      </c>
      <c r="J16" s="14" t="s">
        <v>520</v>
      </c>
      <c r="K16" s="14" t="s">
        <v>520</v>
      </c>
      <c r="L16" s="14" t="s">
        <v>520</v>
      </c>
      <c r="M16" s="14" t="s">
        <v>520</v>
      </c>
      <c r="N16" s="14" t="s">
        <v>520</v>
      </c>
      <c r="O16" s="14" t="s">
        <v>520</v>
      </c>
      <c r="Q16" s="18" t="s">
        <v>118</v>
      </c>
      <c r="R16" s="91">
        <v>200</v>
      </c>
      <c r="S16" s="14">
        <v>0.02</v>
      </c>
    </row>
    <row r="17" spans="1:22" s="5" customFormat="1" x14ac:dyDescent="0.3">
      <c r="A17" s="103" t="s">
        <v>118</v>
      </c>
      <c r="B17" s="17">
        <v>1.48</v>
      </c>
      <c r="C17" s="17">
        <v>1.36</v>
      </c>
      <c r="D17" s="17">
        <v>1.1399999999999999</v>
      </c>
      <c r="E17" s="17">
        <v>1.35</v>
      </c>
      <c r="F17" s="17">
        <v>0.76200000000000001</v>
      </c>
      <c r="G17" s="17">
        <v>1.1399999999999999</v>
      </c>
      <c r="H17" s="17">
        <v>0.1792</v>
      </c>
      <c r="I17" s="17">
        <v>0.33750000000000002</v>
      </c>
      <c r="J17" s="17">
        <v>0.25879999999999997</v>
      </c>
      <c r="K17" s="14">
        <v>0.34210000000000002</v>
      </c>
      <c r="L17" s="14">
        <v>0.30919999999999997</v>
      </c>
      <c r="M17" s="14">
        <v>0.27139999999999997</v>
      </c>
      <c r="N17" s="14">
        <v>0.14199999999999999</v>
      </c>
      <c r="O17" s="14">
        <v>0.2049</v>
      </c>
      <c r="Q17" s="74" t="s">
        <v>119</v>
      </c>
      <c r="R17" s="29">
        <v>450</v>
      </c>
      <c r="S17" s="24">
        <v>4.4999999999999998E-2</v>
      </c>
    </row>
    <row r="18" spans="1:22" s="5" customFormat="1" x14ac:dyDescent="0.3">
      <c r="A18" s="103" t="s">
        <v>119</v>
      </c>
      <c r="B18" s="14" t="s">
        <v>520</v>
      </c>
      <c r="C18" s="14" t="s">
        <v>520</v>
      </c>
      <c r="D18" s="14">
        <v>6.13E-2</v>
      </c>
      <c r="E18" s="14" t="s">
        <v>520</v>
      </c>
      <c r="F18" s="14" t="s">
        <v>520</v>
      </c>
      <c r="G18" s="14" t="s">
        <v>520</v>
      </c>
      <c r="H18" s="14" t="s">
        <v>520</v>
      </c>
      <c r="I18" s="14" t="s">
        <v>520</v>
      </c>
      <c r="J18" s="14" t="s">
        <v>520</v>
      </c>
      <c r="K18" s="14" t="s">
        <v>520</v>
      </c>
      <c r="L18" s="14" t="s">
        <v>520</v>
      </c>
      <c r="M18" s="14" t="s">
        <v>520</v>
      </c>
      <c r="N18" s="14" t="s">
        <v>520</v>
      </c>
      <c r="O18" s="14" t="s">
        <v>520</v>
      </c>
      <c r="Q18" s="18" t="s">
        <v>120</v>
      </c>
      <c r="R18" s="91">
        <v>200</v>
      </c>
      <c r="S18" s="14">
        <v>0.02</v>
      </c>
    </row>
    <row r="19" spans="1:22" s="5" customFormat="1" x14ac:dyDescent="0.3">
      <c r="A19" s="103" t="s">
        <v>120</v>
      </c>
      <c r="B19" s="14" t="s">
        <v>520</v>
      </c>
      <c r="C19" s="14" t="s">
        <v>520</v>
      </c>
      <c r="D19" s="14" t="s">
        <v>520</v>
      </c>
      <c r="E19" s="14" t="s">
        <v>520</v>
      </c>
      <c r="F19" s="14" t="s">
        <v>520</v>
      </c>
      <c r="G19" s="14" t="s">
        <v>520</v>
      </c>
      <c r="H19" s="14" t="s">
        <v>520</v>
      </c>
      <c r="I19" s="14" t="s">
        <v>520</v>
      </c>
      <c r="J19" s="14" t="s">
        <v>520</v>
      </c>
      <c r="K19" s="14" t="s">
        <v>520</v>
      </c>
      <c r="L19" s="14" t="s">
        <v>520</v>
      </c>
      <c r="M19" s="14">
        <v>2.1499999999999998E-2</v>
      </c>
      <c r="N19" s="14" t="s">
        <v>520</v>
      </c>
      <c r="O19" s="14" t="s">
        <v>520</v>
      </c>
      <c r="Q19" s="18" t="s">
        <v>121</v>
      </c>
      <c r="R19" s="91">
        <v>500</v>
      </c>
      <c r="S19" s="14">
        <v>0.05</v>
      </c>
    </row>
    <row r="20" spans="1:22" s="5" customFormat="1" x14ac:dyDescent="0.3">
      <c r="A20" s="103" t="s">
        <v>121</v>
      </c>
      <c r="B20" s="14" t="s">
        <v>520</v>
      </c>
      <c r="C20" s="14">
        <v>6.1400000000000003E-2</v>
      </c>
      <c r="D20" s="14" t="s">
        <v>520</v>
      </c>
      <c r="E20" s="14" t="s">
        <v>520</v>
      </c>
      <c r="F20" s="14" t="s">
        <v>520</v>
      </c>
      <c r="G20" s="14">
        <v>7.6700000000000004E-2</v>
      </c>
      <c r="H20" s="14" t="s">
        <v>520</v>
      </c>
      <c r="I20" s="14">
        <v>6.6900000000000001E-2</v>
      </c>
      <c r="J20" s="14">
        <v>0.12280000000000001</v>
      </c>
      <c r="K20" s="14" t="s">
        <v>520</v>
      </c>
      <c r="L20" s="14" t="s">
        <v>520</v>
      </c>
      <c r="M20" s="14" t="s">
        <v>520</v>
      </c>
      <c r="N20" s="14" t="s">
        <v>520</v>
      </c>
      <c r="O20" s="14" t="s">
        <v>520</v>
      </c>
      <c r="Q20" s="18" t="s">
        <v>275</v>
      </c>
      <c r="R20" s="91">
        <v>330</v>
      </c>
      <c r="S20" s="14">
        <v>3.3000000000000002E-2</v>
      </c>
    </row>
    <row r="21" spans="1:22" s="76" customFormat="1" x14ac:dyDescent="0.3">
      <c r="A21" s="103" t="s">
        <v>122</v>
      </c>
      <c r="B21" s="14">
        <v>13.4</v>
      </c>
      <c r="C21" s="14">
        <v>13.36</v>
      </c>
      <c r="D21" s="14">
        <v>13.23</v>
      </c>
      <c r="E21" s="14">
        <v>13.26</v>
      </c>
      <c r="F21" s="14">
        <v>13.22</v>
      </c>
      <c r="G21" s="14">
        <v>13.18</v>
      </c>
      <c r="H21" s="14">
        <v>13.53</v>
      </c>
      <c r="I21" s="14">
        <v>13.32</v>
      </c>
      <c r="J21" s="14">
        <v>13.22</v>
      </c>
      <c r="K21" s="14">
        <v>13.36</v>
      </c>
      <c r="L21" s="14">
        <v>12.98</v>
      </c>
      <c r="M21" s="14">
        <v>13.1</v>
      </c>
      <c r="N21" s="14">
        <v>13.03</v>
      </c>
      <c r="O21" s="14">
        <v>13.06</v>
      </c>
      <c r="P21" s="5"/>
      <c r="Q21" s="26" t="s">
        <v>122</v>
      </c>
      <c r="R21" s="29">
        <v>100</v>
      </c>
      <c r="S21" s="24">
        <v>0.01</v>
      </c>
      <c r="T21" s="5"/>
      <c r="U21" s="5"/>
      <c r="V21" s="5"/>
    </row>
    <row r="22" spans="1:22" s="5" customFormat="1" x14ac:dyDescent="0.3">
      <c r="A22" s="103" t="s">
        <v>123</v>
      </c>
      <c r="B22" s="14">
        <v>7.8799999999999995E-2</v>
      </c>
      <c r="C22" s="14">
        <v>5.6599999999999998E-2</v>
      </c>
      <c r="D22" s="14">
        <v>0.44409999999999999</v>
      </c>
      <c r="E22" s="14">
        <v>0.42830000000000001</v>
      </c>
      <c r="F22" s="14">
        <v>0.2293</v>
      </c>
      <c r="G22" s="14">
        <v>0.40799999999999997</v>
      </c>
      <c r="H22" s="14">
        <v>7.5899999999999995E-2</v>
      </c>
      <c r="I22" s="14" t="s">
        <v>520</v>
      </c>
      <c r="J22" s="14" t="s">
        <v>520</v>
      </c>
      <c r="K22" s="14">
        <v>6.8599999999999994E-2</v>
      </c>
      <c r="L22" s="14">
        <v>2.0500000000000001E-2</v>
      </c>
      <c r="M22" s="14" t="s">
        <v>520</v>
      </c>
      <c r="N22" s="14" t="s">
        <v>520</v>
      </c>
      <c r="O22" s="14" t="s">
        <v>520</v>
      </c>
      <c r="P22" s="76"/>
      <c r="Q22" s="26" t="s">
        <v>123</v>
      </c>
      <c r="R22" s="29">
        <v>200</v>
      </c>
      <c r="S22" s="24">
        <v>0.02</v>
      </c>
      <c r="T22" s="76"/>
      <c r="U22" s="76"/>
      <c r="V22" s="76"/>
    </row>
    <row r="23" spans="1:22" s="5" customFormat="1" x14ac:dyDescent="0.3">
      <c r="A23" s="103" t="s">
        <v>437</v>
      </c>
      <c r="B23" s="14">
        <v>100.23660000000002</v>
      </c>
      <c r="C23" s="14">
        <v>100.19590000000002</v>
      </c>
      <c r="D23" s="14">
        <v>100.16890000000002</v>
      </c>
      <c r="E23" s="14">
        <v>100.28269999999999</v>
      </c>
      <c r="F23" s="14">
        <v>100.51299999999999</v>
      </c>
      <c r="G23" s="14">
        <v>100.25070000000001</v>
      </c>
      <c r="H23" s="14">
        <v>100.2791</v>
      </c>
      <c r="I23" s="14">
        <v>100.40900000000002</v>
      </c>
      <c r="J23" s="14">
        <v>100.19029999999999</v>
      </c>
      <c r="K23" s="14">
        <v>99.718600000000009</v>
      </c>
      <c r="L23" s="14">
        <v>99.564099999999996</v>
      </c>
      <c r="M23" s="14">
        <v>100.02380000000001</v>
      </c>
      <c r="N23" s="14">
        <v>99.530599999999993</v>
      </c>
      <c r="O23" s="14">
        <v>99.96459999999999</v>
      </c>
    </row>
    <row r="24" spans="1:22" s="5" customFormat="1" x14ac:dyDescent="0.3">
      <c r="A24" s="21"/>
      <c r="B24" s="13"/>
      <c r="C24" s="13"/>
      <c r="D24" s="13"/>
      <c r="E24" s="13"/>
      <c r="F24" s="13"/>
      <c r="G24" s="13"/>
      <c r="H24" s="13"/>
      <c r="I24" s="13"/>
      <c r="J24" s="13"/>
      <c r="K24" s="13"/>
      <c r="L24" s="13"/>
      <c r="M24" s="13"/>
      <c r="N24" s="13"/>
      <c r="O24" s="13"/>
    </row>
    <row r="25" spans="1:22" s="5" customFormat="1" x14ac:dyDescent="0.3">
      <c r="A25" s="21" t="s">
        <v>277</v>
      </c>
      <c r="B25" s="14">
        <v>0.99887102532053573</v>
      </c>
      <c r="C25" s="14">
        <v>1.0079378647495256</v>
      </c>
      <c r="D25" s="14">
        <v>1.008493734199815</v>
      </c>
      <c r="E25" s="14">
        <v>1.0016319171541062</v>
      </c>
      <c r="F25" s="14">
        <v>1.0298124795665855</v>
      </c>
      <c r="G25" s="14">
        <v>1.0037138237294974</v>
      </c>
      <c r="H25" s="14">
        <v>1.0009466512084462</v>
      </c>
      <c r="I25" s="14">
        <v>1.0191198879491739</v>
      </c>
      <c r="J25" s="14">
        <v>1.0196656476632675</v>
      </c>
      <c r="K25" s="19">
        <v>1.0301478813428062</v>
      </c>
      <c r="L25" s="19">
        <v>1.0408089857090204</v>
      </c>
      <c r="M25" s="19">
        <v>1.0336300997702568</v>
      </c>
      <c r="N25" s="19">
        <v>1.0360825978991417</v>
      </c>
      <c r="O25" s="19">
        <v>1.0504304617950924</v>
      </c>
    </row>
    <row r="26" spans="1:22" s="5" customFormat="1" x14ac:dyDescent="0.3">
      <c r="A26" s="21" t="s">
        <v>278</v>
      </c>
      <c r="B26" s="14">
        <v>1.6920465377303726E-2</v>
      </c>
      <c r="C26" s="14">
        <v>1.6839558630540347E-2</v>
      </c>
      <c r="D26" s="14">
        <v>1.5098489775246964E-2</v>
      </c>
      <c r="E26" s="14">
        <v>1.5824708709148826E-2</v>
      </c>
      <c r="F26" s="14">
        <v>8.9286621628167067E-3</v>
      </c>
      <c r="G26" s="14">
        <v>1.4894886524721348E-2</v>
      </c>
      <c r="H26" s="14">
        <v>2.0651328896516929E-3</v>
      </c>
      <c r="I26" s="14">
        <v>5.7305236195089532E-3</v>
      </c>
      <c r="J26" s="14">
        <v>6.0635929391957295E-3</v>
      </c>
      <c r="K26" s="19">
        <v>3.9201340179151256E-3</v>
      </c>
      <c r="L26" s="19">
        <v>3.6521211744172553E-3</v>
      </c>
      <c r="M26" s="19">
        <v>3.8806157712183405E-3</v>
      </c>
      <c r="N26" s="19">
        <v>1.6718708352604294E-3</v>
      </c>
      <c r="O26" s="19">
        <v>2.4068973825612829E-3</v>
      </c>
    </row>
    <row r="27" spans="1:22" s="5" customFormat="1" x14ac:dyDescent="0.3">
      <c r="A27" s="21" t="s">
        <v>279</v>
      </c>
      <c r="B27" s="13">
        <v>1</v>
      </c>
      <c r="C27" s="13">
        <v>1</v>
      </c>
      <c r="D27" s="13">
        <v>1</v>
      </c>
      <c r="E27" s="13">
        <v>1</v>
      </c>
      <c r="F27" s="13">
        <v>1</v>
      </c>
      <c r="G27" s="13">
        <v>1</v>
      </c>
      <c r="H27" s="13">
        <v>1</v>
      </c>
      <c r="I27" s="13">
        <v>1</v>
      </c>
      <c r="J27" s="13">
        <v>1</v>
      </c>
      <c r="K27" s="18">
        <v>1</v>
      </c>
      <c r="L27" s="18">
        <v>1</v>
      </c>
      <c r="M27" s="18">
        <v>1</v>
      </c>
      <c r="N27" s="18">
        <v>1</v>
      </c>
      <c r="O27" s="18">
        <v>1</v>
      </c>
    </row>
    <row r="28" spans="1:22" s="5" customFormat="1" x14ac:dyDescent="0.3">
      <c r="A28" s="22"/>
      <c r="B28" s="13"/>
      <c r="C28" s="13"/>
      <c r="D28" s="13"/>
      <c r="E28" s="13"/>
      <c r="F28" s="13"/>
      <c r="G28" s="13"/>
      <c r="H28" s="13"/>
      <c r="I28" s="13"/>
      <c r="J28" s="13"/>
      <c r="K28" s="13"/>
      <c r="L28" s="13"/>
      <c r="M28" s="13"/>
      <c r="N28" s="13"/>
      <c r="O28" s="13"/>
      <c r="P28" s="8"/>
      <c r="Q28" s="8"/>
      <c r="R28" s="8"/>
    </row>
    <row r="29" spans="1:22" s="5" customFormat="1" x14ac:dyDescent="0.3">
      <c r="A29" s="20" t="s">
        <v>613</v>
      </c>
      <c r="B29" s="20"/>
      <c r="C29" s="20"/>
      <c r="D29" s="20"/>
      <c r="E29" s="20"/>
      <c r="F29" s="20"/>
      <c r="G29" s="20"/>
      <c r="H29" s="20"/>
      <c r="I29" s="20"/>
      <c r="J29" s="20"/>
      <c r="K29" s="13"/>
      <c r="L29" s="13"/>
      <c r="M29" s="13"/>
      <c r="N29" s="13"/>
      <c r="O29" s="13"/>
      <c r="P29" s="8"/>
      <c r="Q29" s="8"/>
      <c r="R29" s="8"/>
    </row>
    <row r="30" spans="1:22" s="5" customFormat="1" x14ac:dyDescent="0.3">
      <c r="A30" s="21" t="s">
        <v>5</v>
      </c>
      <c r="B30" s="16" t="s">
        <v>410</v>
      </c>
      <c r="C30" s="16" t="s">
        <v>411</v>
      </c>
      <c r="D30" s="16" t="s">
        <v>412</v>
      </c>
      <c r="E30" s="16" t="s">
        <v>413</v>
      </c>
      <c r="F30" s="16" t="s">
        <v>414</v>
      </c>
      <c r="G30" s="16" t="s">
        <v>415</v>
      </c>
      <c r="H30" s="16" t="s">
        <v>416</v>
      </c>
      <c r="I30" s="16" t="s">
        <v>417</v>
      </c>
      <c r="J30" s="16" t="s">
        <v>418</v>
      </c>
      <c r="K30" s="13" t="s">
        <v>419</v>
      </c>
      <c r="L30" s="13" t="s">
        <v>420</v>
      </c>
      <c r="M30" s="13" t="s">
        <v>421</v>
      </c>
      <c r="N30" s="13" t="s">
        <v>422</v>
      </c>
      <c r="O30" s="13" t="s">
        <v>423</v>
      </c>
      <c r="P30" s="8"/>
      <c r="Q30" s="8"/>
      <c r="R30" s="8"/>
    </row>
    <row r="31" spans="1:22" s="5" customFormat="1" x14ac:dyDescent="0.3">
      <c r="A31" s="21" t="s">
        <v>351</v>
      </c>
      <c r="B31" s="13" t="s">
        <v>735</v>
      </c>
      <c r="C31" s="15" t="s">
        <v>735</v>
      </c>
      <c r="D31" s="13" t="s">
        <v>735</v>
      </c>
      <c r="E31" s="13" t="s">
        <v>735</v>
      </c>
      <c r="F31" s="15" t="s">
        <v>735</v>
      </c>
      <c r="G31" s="15">
        <v>1.6047844028440601E-3</v>
      </c>
      <c r="H31" s="13" t="s">
        <v>735</v>
      </c>
      <c r="I31" s="15" t="s">
        <v>735</v>
      </c>
      <c r="J31" s="15" t="s">
        <v>735</v>
      </c>
      <c r="K31" s="15">
        <v>2.5543319532055271E-3</v>
      </c>
      <c r="L31" s="15" t="s">
        <v>735</v>
      </c>
      <c r="M31" s="15" t="s">
        <v>735</v>
      </c>
      <c r="N31" s="13" t="s">
        <v>735</v>
      </c>
      <c r="O31" s="13" t="s">
        <v>735</v>
      </c>
      <c r="P31" s="8"/>
      <c r="Q31" s="8"/>
      <c r="R31" s="8"/>
    </row>
    <row r="32" spans="1:22" s="5" customFormat="1" x14ac:dyDescent="0.3">
      <c r="A32" s="21" t="s">
        <v>352</v>
      </c>
      <c r="B32" s="15" t="s">
        <v>735</v>
      </c>
      <c r="C32" s="13" t="s">
        <v>735</v>
      </c>
      <c r="D32" s="15">
        <v>2.403185035812919E-3</v>
      </c>
      <c r="E32" s="13" t="s">
        <v>735</v>
      </c>
      <c r="F32" s="15" t="s">
        <v>735</v>
      </c>
      <c r="G32" s="15" t="s">
        <v>735</v>
      </c>
      <c r="H32" s="15" t="s">
        <v>735</v>
      </c>
      <c r="I32" s="13" t="s">
        <v>735</v>
      </c>
      <c r="J32" s="15" t="s">
        <v>735</v>
      </c>
      <c r="K32" s="13" t="s">
        <v>735</v>
      </c>
      <c r="L32" s="13" t="s">
        <v>735</v>
      </c>
      <c r="M32" s="15" t="s">
        <v>735</v>
      </c>
      <c r="N32" s="15">
        <v>1.7103697121104392E-3</v>
      </c>
      <c r="O32" s="13" t="s">
        <v>735</v>
      </c>
      <c r="P32" s="8"/>
      <c r="Q32" s="8"/>
      <c r="R32" s="8"/>
    </row>
    <row r="33" spans="1:18" s="5" customFormat="1" x14ac:dyDescent="0.3">
      <c r="A33" s="21" t="s">
        <v>353</v>
      </c>
      <c r="B33" s="13" t="s">
        <v>735</v>
      </c>
      <c r="C33" s="13" t="s">
        <v>735</v>
      </c>
      <c r="D33" s="13" t="s">
        <v>735</v>
      </c>
      <c r="E33" s="15">
        <v>1.7453341669447433E-3</v>
      </c>
      <c r="F33" s="15">
        <v>1.8265507709155173E-3</v>
      </c>
      <c r="G33" s="13" t="s">
        <v>735</v>
      </c>
      <c r="H33" s="15" t="s">
        <v>735</v>
      </c>
      <c r="I33" s="15" t="s">
        <v>735</v>
      </c>
      <c r="J33" s="15" t="s">
        <v>735</v>
      </c>
      <c r="K33" s="13" t="s">
        <v>735</v>
      </c>
      <c r="L33" s="13" t="s">
        <v>735</v>
      </c>
      <c r="M33" s="13" t="s">
        <v>735</v>
      </c>
      <c r="N33" s="15" t="s">
        <v>735</v>
      </c>
      <c r="O33" s="13" t="s">
        <v>735</v>
      </c>
      <c r="P33" s="8"/>
      <c r="Q33" s="8"/>
      <c r="R33" s="8"/>
    </row>
    <row r="34" spans="1:18" s="5" customFormat="1" x14ac:dyDescent="0.3">
      <c r="A34" s="21" t="s">
        <v>354</v>
      </c>
      <c r="B34" s="15">
        <v>1.6661622591169985E-2</v>
      </c>
      <c r="C34" s="15">
        <v>1.9101123778291408E-2</v>
      </c>
      <c r="D34" s="15">
        <v>1.7289166897886191E-2</v>
      </c>
      <c r="E34" s="15">
        <v>1.6842885445938392E-2</v>
      </c>
      <c r="F34" s="15">
        <v>8.3650253806474388E-3</v>
      </c>
      <c r="G34" s="15">
        <v>2.1735649110099032E-3</v>
      </c>
      <c r="H34" s="13" t="s">
        <v>735</v>
      </c>
      <c r="I34" s="13" t="s">
        <v>735</v>
      </c>
      <c r="J34" s="13" t="s">
        <v>735</v>
      </c>
      <c r="K34" s="13" t="s">
        <v>735</v>
      </c>
      <c r="L34" s="13" t="s">
        <v>735</v>
      </c>
      <c r="M34" s="13" t="s">
        <v>735</v>
      </c>
      <c r="N34" s="13" t="s">
        <v>735</v>
      </c>
      <c r="O34" s="13" t="s">
        <v>735</v>
      </c>
      <c r="P34" s="8"/>
      <c r="Q34" s="8"/>
      <c r="R34" s="8"/>
    </row>
    <row r="35" spans="1:18" s="5" customFormat="1" x14ac:dyDescent="0.3">
      <c r="A35" s="21" t="s">
        <v>355</v>
      </c>
      <c r="B35" s="15">
        <v>0.97063221007805967</v>
      </c>
      <c r="C35" s="15">
        <v>0.97256841841388442</v>
      </c>
      <c r="D35" s="15">
        <v>0.96931671355018456</v>
      </c>
      <c r="E35" s="15">
        <v>0.96819085989664777</v>
      </c>
      <c r="F35" s="15">
        <v>0.99185259999174236</v>
      </c>
      <c r="G35" s="15">
        <v>0.98607067264699222</v>
      </c>
      <c r="H35" s="15">
        <v>0.98217788735020073</v>
      </c>
      <c r="I35" s="15">
        <v>1.0022583394205016</v>
      </c>
      <c r="J35" s="15">
        <v>1.0126487304248271</v>
      </c>
      <c r="K35" s="15">
        <v>0.97961124587541326</v>
      </c>
      <c r="L35" s="15">
        <v>1.023563841391556</v>
      </c>
      <c r="M35" s="15">
        <v>1.0200350732411805</v>
      </c>
      <c r="N35" s="15">
        <v>1.0215962124826288</v>
      </c>
      <c r="O35" s="15">
        <v>1.0174723728322501</v>
      </c>
      <c r="P35" s="8"/>
      <c r="Q35" s="8"/>
      <c r="R35" s="8"/>
    </row>
    <row r="36" spans="1:18" s="5" customFormat="1" x14ac:dyDescent="0.3">
      <c r="A36" s="21" t="s">
        <v>356</v>
      </c>
      <c r="B36" s="15">
        <v>3.6242571060628561E-3</v>
      </c>
      <c r="C36" s="15">
        <v>3.7662168086614899E-3</v>
      </c>
      <c r="D36" s="15">
        <v>4.4691519173767182E-3</v>
      </c>
      <c r="E36" s="15">
        <v>6.268903853558723E-3</v>
      </c>
      <c r="F36" s="15">
        <v>2.3384280105618029E-2</v>
      </c>
      <c r="G36" s="15">
        <v>4.5682319159309126E-3</v>
      </c>
      <c r="H36" s="15" t="s">
        <v>735</v>
      </c>
      <c r="I36" s="15">
        <v>3.2065083867329285E-3</v>
      </c>
      <c r="J36" s="15">
        <v>2.9832452057866003E-3</v>
      </c>
      <c r="K36" s="15">
        <v>4.3737392532935508E-2</v>
      </c>
      <c r="L36" s="15">
        <v>1.229168886357924E-2</v>
      </c>
      <c r="M36" s="15">
        <v>4.8248041917140858E-3</v>
      </c>
      <c r="N36" s="15">
        <v>4.6921173091579388E-3</v>
      </c>
      <c r="O36" s="15">
        <v>1.0641804639568327E-2</v>
      </c>
      <c r="P36" s="8"/>
      <c r="Q36" s="8"/>
      <c r="R36" s="8"/>
    </row>
    <row r="37" spans="1:18" s="5" customFormat="1" x14ac:dyDescent="0.3">
      <c r="A37" s="21" t="s">
        <v>357</v>
      </c>
      <c r="B37" s="13" t="s">
        <v>735</v>
      </c>
      <c r="C37" s="15" t="s">
        <v>735</v>
      </c>
      <c r="D37" s="15" t="s">
        <v>735</v>
      </c>
      <c r="E37" s="15" t="s">
        <v>735</v>
      </c>
      <c r="F37" s="15" t="s">
        <v>735</v>
      </c>
      <c r="G37" s="15" t="s">
        <v>735</v>
      </c>
      <c r="H37" s="13" t="s">
        <v>735</v>
      </c>
      <c r="I37" s="15">
        <v>2.5150067450133541E-3</v>
      </c>
      <c r="J37" s="15" t="s">
        <v>735</v>
      </c>
      <c r="K37" s="13" t="s">
        <v>735</v>
      </c>
      <c r="L37" s="15" t="s">
        <v>735</v>
      </c>
      <c r="M37" s="15" t="s">
        <v>735</v>
      </c>
      <c r="N37" s="15">
        <v>4.2552842534480315E-3</v>
      </c>
      <c r="O37" s="15">
        <v>8.4060315111470531E-3</v>
      </c>
      <c r="P37" s="8"/>
      <c r="Q37" s="8"/>
      <c r="R37" s="8"/>
    </row>
    <row r="38" spans="1:18" s="5" customFormat="1" x14ac:dyDescent="0.3">
      <c r="A38" s="21" t="s">
        <v>358</v>
      </c>
      <c r="B38" s="15">
        <v>6.5702843152284796E-3</v>
      </c>
      <c r="C38" s="15">
        <v>1.0624226244576049E-2</v>
      </c>
      <c r="D38" s="15">
        <v>1.2430598727720734E-2</v>
      </c>
      <c r="E38" s="15">
        <v>4.7445317665878494E-3</v>
      </c>
      <c r="F38" s="15" t="s">
        <v>735</v>
      </c>
      <c r="G38" s="15">
        <v>5.7127146485563681E-3</v>
      </c>
      <c r="H38" s="15">
        <v>1.4968099062049298E-2</v>
      </c>
      <c r="I38" s="15">
        <v>8.465951805912043E-3</v>
      </c>
      <c r="J38" s="15" t="s">
        <v>735</v>
      </c>
      <c r="K38" s="15">
        <v>4.0027769457763604E-3</v>
      </c>
      <c r="L38" s="13" t="s">
        <v>735</v>
      </c>
      <c r="M38" s="15">
        <v>4.3003213835016915E-3</v>
      </c>
      <c r="N38" s="13" t="s">
        <v>735</v>
      </c>
      <c r="O38" s="15">
        <v>1.3514858545745198E-2</v>
      </c>
      <c r="P38" s="8"/>
      <c r="Q38" s="8"/>
      <c r="R38" s="8"/>
    </row>
    <row r="39" spans="1:18" s="5" customFormat="1" x14ac:dyDescent="0.3">
      <c r="A39" s="21" t="s">
        <v>359</v>
      </c>
      <c r="B39" s="13" t="s">
        <v>735</v>
      </c>
      <c r="C39" s="13" t="s">
        <v>735</v>
      </c>
      <c r="D39" s="13" t="s">
        <v>735</v>
      </c>
      <c r="E39" s="13" t="s">
        <v>735</v>
      </c>
      <c r="F39" s="13" t="s">
        <v>735</v>
      </c>
      <c r="G39" s="13" t="s">
        <v>735</v>
      </c>
      <c r="H39" s="15" t="s">
        <v>735</v>
      </c>
      <c r="I39" s="15">
        <v>7.2371434693627352E-4</v>
      </c>
      <c r="J39" s="15" t="s">
        <v>735</v>
      </c>
      <c r="K39" s="13" t="s">
        <v>735</v>
      </c>
      <c r="L39" s="13" t="s">
        <v>735</v>
      </c>
      <c r="M39" s="15" t="s">
        <v>735</v>
      </c>
      <c r="N39" s="15" t="s">
        <v>735</v>
      </c>
      <c r="O39" s="13" t="s">
        <v>735</v>
      </c>
      <c r="P39" s="8"/>
      <c r="Q39" s="8"/>
      <c r="R39" s="8"/>
    </row>
    <row r="40" spans="1:18" s="5" customFormat="1" x14ac:dyDescent="0.3">
      <c r="A40" s="21" t="s">
        <v>360</v>
      </c>
      <c r="B40" s="13" t="s">
        <v>735</v>
      </c>
      <c r="C40" s="15" t="s">
        <v>735</v>
      </c>
      <c r="D40" s="15" t="s">
        <v>735</v>
      </c>
      <c r="E40" s="15">
        <v>1.2944394198319286E-3</v>
      </c>
      <c r="F40" s="13" t="s">
        <v>735</v>
      </c>
      <c r="G40" s="13" t="s">
        <v>735</v>
      </c>
      <c r="H40" s="13" t="s">
        <v>735</v>
      </c>
      <c r="I40" s="13" t="s">
        <v>735</v>
      </c>
      <c r="J40" s="13" t="s">
        <v>735</v>
      </c>
      <c r="K40" s="15" t="s">
        <v>735</v>
      </c>
      <c r="L40" s="15">
        <v>1.9131233728869872E-3</v>
      </c>
      <c r="M40" s="15">
        <v>1.5464257490668193E-3</v>
      </c>
      <c r="N40" s="15">
        <v>2.4184743103850491E-3</v>
      </c>
      <c r="O40" s="15" t="s">
        <v>735</v>
      </c>
      <c r="P40" s="8"/>
      <c r="Q40" s="8"/>
      <c r="R40" s="8"/>
    </row>
    <row r="41" spans="1:18" s="5" customFormat="1" x14ac:dyDescent="0.3">
      <c r="A41" s="21" t="s">
        <v>361</v>
      </c>
      <c r="B41" s="13" t="s">
        <v>735</v>
      </c>
      <c r="C41" s="13" t="s">
        <v>735</v>
      </c>
      <c r="D41" s="13" t="s">
        <v>735</v>
      </c>
      <c r="E41" s="15">
        <v>1.328165589734507E-3</v>
      </c>
      <c r="F41" s="13" t="s">
        <v>735</v>
      </c>
      <c r="G41" s="15" t="s">
        <v>735</v>
      </c>
      <c r="H41" s="13" t="s">
        <v>735</v>
      </c>
      <c r="I41" s="15" t="s">
        <v>735</v>
      </c>
      <c r="J41" s="13" t="s">
        <v>735</v>
      </c>
      <c r="K41" s="13" t="s">
        <v>735</v>
      </c>
      <c r="L41" s="13" t="s">
        <v>735</v>
      </c>
      <c r="M41" s="13" t="s">
        <v>735</v>
      </c>
      <c r="N41" s="13" t="s">
        <v>735</v>
      </c>
      <c r="O41" s="13" t="s">
        <v>735</v>
      </c>
      <c r="P41" s="8"/>
      <c r="Q41" s="8"/>
      <c r="R41" s="8"/>
    </row>
    <row r="42" spans="1:18" s="5" customFormat="1" x14ac:dyDescent="0.3">
      <c r="A42" s="21" t="s">
        <v>362</v>
      </c>
      <c r="B42" s="15">
        <v>1.6903630311027359E-2</v>
      </c>
      <c r="C42" s="15">
        <v>1.5589953990328163E-2</v>
      </c>
      <c r="D42" s="15">
        <v>1.304141136385766E-2</v>
      </c>
      <c r="E42" s="15">
        <v>1.5416663298408835E-2</v>
      </c>
      <c r="F42" s="15">
        <v>8.7808082854014691E-3</v>
      </c>
      <c r="G42" s="15">
        <v>1.310459495318634E-2</v>
      </c>
      <c r="H42" s="15">
        <v>2.0272668810735967E-3</v>
      </c>
      <c r="I42" s="15">
        <v>3.8871235576661937E-3</v>
      </c>
      <c r="J42" s="15">
        <v>3.0032508594080402E-3</v>
      </c>
      <c r="K42" s="15">
        <v>3.9201340179151256E-3</v>
      </c>
      <c r="L42" s="15">
        <v>3.6521211744172553E-3</v>
      </c>
      <c r="M42" s="15">
        <v>3.1783179514603467E-3</v>
      </c>
      <c r="N42" s="15">
        <v>1.6718708352604294E-3</v>
      </c>
      <c r="O42" s="15">
        <v>2.4068973825612829E-3</v>
      </c>
      <c r="P42" s="8"/>
      <c r="Q42" s="8"/>
      <c r="R42" s="8"/>
    </row>
    <row r="43" spans="1:18" s="5" customFormat="1" x14ac:dyDescent="0.3">
      <c r="A43" s="21" t="s">
        <v>363</v>
      </c>
      <c r="B43" s="13" t="s">
        <v>735</v>
      </c>
      <c r="C43" s="13" t="s">
        <v>735</v>
      </c>
      <c r="D43" s="15">
        <v>1.2036936575525279E-3</v>
      </c>
      <c r="E43" s="13" t="s">
        <v>735</v>
      </c>
      <c r="F43" s="13" t="s">
        <v>735</v>
      </c>
      <c r="G43" s="13" t="s">
        <v>735</v>
      </c>
      <c r="H43" s="13" t="s">
        <v>735</v>
      </c>
      <c r="I43" s="13" t="s">
        <v>735</v>
      </c>
      <c r="J43" s="15" t="s">
        <v>735</v>
      </c>
      <c r="K43" s="13" t="s">
        <v>735</v>
      </c>
      <c r="L43" s="13" t="s">
        <v>735</v>
      </c>
      <c r="M43" s="13" t="s">
        <v>735</v>
      </c>
      <c r="N43" s="13" t="s">
        <v>735</v>
      </c>
      <c r="O43" s="13" t="s">
        <v>735</v>
      </c>
      <c r="P43" s="8"/>
      <c r="Q43" s="8"/>
      <c r="R43" s="8"/>
    </row>
    <row r="44" spans="1:18" s="5" customFormat="1" x14ac:dyDescent="0.3">
      <c r="A44" s="21" t="s">
        <v>364</v>
      </c>
      <c r="B44" s="13" t="s">
        <v>735</v>
      </c>
      <c r="C44" s="13" t="s">
        <v>735</v>
      </c>
      <c r="D44" s="15" t="s">
        <v>735</v>
      </c>
      <c r="E44" s="15" t="s">
        <v>735</v>
      </c>
      <c r="F44" s="15" t="s">
        <v>735</v>
      </c>
      <c r="G44" s="15" t="s">
        <v>735</v>
      </c>
      <c r="H44" s="13" t="s">
        <v>735</v>
      </c>
      <c r="I44" s="15" t="s">
        <v>735</v>
      </c>
      <c r="J44" s="13" t="s">
        <v>735</v>
      </c>
      <c r="K44" s="13" t="s">
        <v>735</v>
      </c>
      <c r="L44" s="13" t="s">
        <v>735</v>
      </c>
      <c r="M44" s="15">
        <v>7.0229781975799364E-4</v>
      </c>
      <c r="N44" s="13" t="s">
        <v>735</v>
      </c>
      <c r="O44" s="13" t="s">
        <v>735</v>
      </c>
      <c r="P44" s="8"/>
      <c r="Q44" s="8"/>
      <c r="R44" s="8"/>
    </row>
    <row r="45" spans="1:18" s="5" customFormat="1" x14ac:dyDescent="0.3">
      <c r="A45" s="21" t="s">
        <v>365</v>
      </c>
      <c r="B45" s="15" t="s">
        <v>735</v>
      </c>
      <c r="C45" s="15">
        <v>1.1527319928590323E-3</v>
      </c>
      <c r="D45" s="15" t="s">
        <v>735</v>
      </c>
      <c r="E45" s="15" t="s">
        <v>735</v>
      </c>
      <c r="F45" s="13" t="s">
        <v>735</v>
      </c>
      <c r="G45" s="15">
        <v>1.4440032312421274E-3</v>
      </c>
      <c r="H45" s="13" t="s">
        <v>735</v>
      </c>
      <c r="I45" s="15">
        <v>1.2619284645146716E-3</v>
      </c>
      <c r="J45" s="15">
        <v>2.3338866256598012E-3</v>
      </c>
      <c r="K45" s="13" t="s">
        <v>735</v>
      </c>
      <c r="L45" s="13" t="s">
        <v>735</v>
      </c>
      <c r="M45" s="13" t="s">
        <v>735</v>
      </c>
      <c r="N45" s="13" t="s">
        <v>735</v>
      </c>
      <c r="O45" s="13" t="s">
        <v>735</v>
      </c>
      <c r="P45" s="8"/>
      <c r="Q45" s="8"/>
      <c r="R45" s="8"/>
    </row>
    <row r="46" spans="1:18" s="5" customFormat="1" x14ac:dyDescent="0.3">
      <c r="A46" s="21" t="s">
        <v>366</v>
      </c>
      <c r="B46" s="15">
        <v>0.99761799826633912</v>
      </c>
      <c r="C46" s="15">
        <v>0.99828280371013178</v>
      </c>
      <c r="D46" s="15">
        <v>0.98655384537804724</v>
      </c>
      <c r="E46" s="15">
        <v>0.98705499332976598</v>
      </c>
      <c r="F46" s="15">
        <v>0.99300671602817769</v>
      </c>
      <c r="G46" s="15">
        <v>0.98758700733045734</v>
      </c>
      <c r="H46" s="15">
        <v>0.99772745610132951</v>
      </c>
      <c r="I46" s="13">
        <v>1</v>
      </c>
      <c r="J46" s="13">
        <v>1</v>
      </c>
      <c r="K46" s="15">
        <v>0.9979194912759255</v>
      </c>
      <c r="L46" s="15">
        <v>0.99935914889184774</v>
      </c>
      <c r="M46" s="13">
        <v>1</v>
      </c>
      <c r="N46" s="13">
        <v>1</v>
      </c>
      <c r="O46" s="13">
        <v>1</v>
      </c>
      <c r="P46" s="8"/>
      <c r="Q46" s="8"/>
      <c r="R46" s="8"/>
    </row>
    <row r="47" spans="1:18" s="5" customFormat="1" x14ac:dyDescent="0.3">
      <c r="A47" s="21" t="s">
        <v>367</v>
      </c>
      <c r="B47" s="15">
        <v>2.3820017336609167E-3</v>
      </c>
      <c r="C47" s="15">
        <v>1.7171962898682028E-3</v>
      </c>
      <c r="D47" s="15">
        <v>1.3446154621952781E-2</v>
      </c>
      <c r="E47" s="15">
        <v>1.2945006670233999E-2</v>
      </c>
      <c r="F47" s="15">
        <v>6.9932839718222992E-3</v>
      </c>
      <c r="G47" s="15">
        <v>1.2412992669542733E-2</v>
      </c>
      <c r="H47" s="15">
        <v>2.2725438986705166E-3</v>
      </c>
      <c r="I47" s="13" t="s">
        <v>735</v>
      </c>
      <c r="J47" s="13" t="s">
        <v>735</v>
      </c>
      <c r="K47" s="15">
        <v>2.080508724074461E-3</v>
      </c>
      <c r="L47" s="15">
        <v>6.4085110815231003E-4</v>
      </c>
      <c r="M47" s="13" t="s">
        <v>735</v>
      </c>
      <c r="N47" s="13" t="s">
        <v>735</v>
      </c>
      <c r="O47" s="13" t="s">
        <v>735</v>
      </c>
      <c r="P47" s="8"/>
      <c r="Q47" s="8"/>
      <c r="R47" s="8"/>
    </row>
    <row r="48" spans="1:18" s="5" customFormat="1" x14ac:dyDescent="0.3">
      <c r="A48" s="21"/>
      <c r="B48" s="13"/>
      <c r="C48" s="13"/>
      <c r="D48" s="13"/>
      <c r="E48" s="13"/>
      <c r="F48" s="13"/>
      <c r="G48" s="13"/>
      <c r="H48" s="13"/>
      <c r="I48" s="13"/>
      <c r="J48" s="13"/>
      <c r="K48" s="13"/>
      <c r="L48" s="13"/>
      <c r="M48" s="13"/>
      <c r="N48" s="13"/>
      <c r="O48" s="13"/>
      <c r="P48" s="8"/>
      <c r="Q48" s="8"/>
      <c r="R48" s="8"/>
    </row>
    <row r="49" spans="1:22" s="5" customFormat="1" x14ac:dyDescent="0.3">
      <c r="A49" s="25" t="s">
        <v>343</v>
      </c>
      <c r="B49" s="13"/>
      <c r="C49" s="13"/>
      <c r="D49" s="13"/>
      <c r="E49" s="13"/>
      <c r="F49" s="13"/>
      <c r="G49" s="13"/>
      <c r="H49" s="13"/>
      <c r="I49" s="13"/>
      <c r="J49" s="13"/>
      <c r="K49" s="13"/>
      <c r="L49" s="13"/>
      <c r="M49" s="13"/>
      <c r="N49" s="13"/>
      <c r="O49" s="13"/>
      <c r="P49" s="8"/>
      <c r="Q49" s="8"/>
      <c r="R49" s="8"/>
    </row>
    <row r="50" spans="1:22" s="5" customFormat="1" x14ac:dyDescent="0.3">
      <c r="A50" s="21" t="s">
        <v>5</v>
      </c>
      <c r="B50" s="16" t="s">
        <v>410</v>
      </c>
      <c r="C50" s="16" t="s">
        <v>411</v>
      </c>
      <c r="D50" s="16" t="s">
        <v>412</v>
      </c>
      <c r="E50" s="16" t="s">
        <v>413</v>
      </c>
      <c r="F50" s="16" t="s">
        <v>414</v>
      </c>
      <c r="G50" s="16" t="s">
        <v>415</v>
      </c>
      <c r="H50" s="16" t="s">
        <v>416</v>
      </c>
      <c r="I50" s="16" t="s">
        <v>417</v>
      </c>
      <c r="J50" s="16" t="s">
        <v>418</v>
      </c>
      <c r="K50" s="13" t="s">
        <v>419</v>
      </c>
      <c r="L50" s="13" t="s">
        <v>420</v>
      </c>
      <c r="M50" s="13" t="s">
        <v>421</v>
      </c>
      <c r="N50" s="13" t="s">
        <v>422</v>
      </c>
      <c r="O50" s="13" t="s">
        <v>423</v>
      </c>
      <c r="P50" s="8"/>
      <c r="Q50" s="8"/>
      <c r="R50" s="8"/>
    </row>
    <row r="51" spans="1:22" s="5" customFormat="1" x14ac:dyDescent="0.3">
      <c r="A51" s="21" t="s">
        <v>351</v>
      </c>
      <c r="B51" s="13" t="s">
        <v>735</v>
      </c>
      <c r="C51" s="14" t="s">
        <v>735</v>
      </c>
      <c r="D51" s="13" t="s">
        <v>735</v>
      </c>
      <c r="E51" s="13" t="s">
        <v>735</v>
      </c>
      <c r="F51" s="14" t="s">
        <v>735</v>
      </c>
      <c r="G51" s="14">
        <v>7.9499528298476285E-2</v>
      </c>
      <c r="H51" s="13" t="s">
        <v>735</v>
      </c>
      <c r="I51" s="14" t="s">
        <v>735</v>
      </c>
      <c r="J51" s="14" t="s">
        <v>735</v>
      </c>
      <c r="K51" s="14">
        <v>0.12557750940066484</v>
      </c>
      <c r="L51" s="14" t="s">
        <v>735</v>
      </c>
      <c r="M51" s="14" t="s">
        <v>735</v>
      </c>
      <c r="N51" s="13" t="s">
        <v>735</v>
      </c>
      <c r="O51" s="13" t="s">
        <v>735</v>
      </c>
      <c r="P51" s="8"/>
      <c r="Q51" s="8"/>
      <c r="R51" s="8"/>
    </row>
    <row r="52" spans="1:22" s="5" customFormat="1" x14ac:dyDescent="0.3">
      <c r="A52" s="21" t="s">
        <v>352</v>
      </c>
      <c r="B52" s="14" t="s">
        <v>735</v>
      </c>
      <c r="C52" s="13" t="s">
        <v>735</v>
      </c>
      <c r="D52" s="14">
        <v>0.11875836481977581</v>
      </c>
      <c r="E52" s="13" t="s">
        <v>735</v>
      </c>
      <c r="F52" s="14" t="s">
        <v>735</v>
      </c>
      <c r="G52" s="14" t="s">
        <v>735</v>
      </c>
      <c r="H52" s="14" t="s">
        <v>735</v>
      </c>
      <c r="I52" s="13" t="s">
        <v>735</v>
      </c>
      <c r="J52" s="14" t="s">
        <v>735</v>
      </c>
      <c r="K52" s="13" t="s">
        <v>735</v>
      </c>
      <c r="L52" s="13" t="s">
        <v>735</v>
      </c>
      <c r="M52" s="14" t="s">
        <v>735</v>
      </c>
      <c r="N52" s="14">
        <v>8.3934043004342249E-2</v>
      </c>
      <c r="O52" s="13" t="s">
        <v>735</v>
      </c>
      <c r="P52" s="8"/>
      <c r="Q52" s="8"/>
      <c r="R52" s="8"/>
    </row>
    <row r="53" spans="1:22" x14ac:dyDescent="0.3">
      <c r="A53" s="21" t="s">
        <v>353</v>
      </c>
      <c r="B53" s="13" t="s">
        <v>735</v>
      </c>
      <c r="C53" s="13" t="s">
        <v>735</v>
      </c>
      <c r="D53" s="13" t="s">
        <v>735</v>
      </c>
      <c r="E53" s="14">
        <v>8.6511607960737577E-2</v>
      </c>
      <c r="F53" s="14">
        <v>8.9592088643784859E-2</v>
      </c>
      <c r="G53" s="13" t="s">
        <v>735</v>
      </c>
      <c r="H53" s="14" t="s">
        <v>735</v>
      </c>
      <c r="I53" s="14" t="s">
        <v>735</v>
      </c>
      <c r="J53" s="14" t="s">
        <v>735</v>
      </c>
      <c r="K53" s="13" t="s">
        <v>735</v>
      </c>
      <c r="L53" s="13" t="s">
        <v>735</v>
      </c>
      <c r="M53" s="13" t="s">
        <v>735</v>
      </c>
      <c r="N53" s="14" t="s">
        <v>735</v>
      </c>
      <c r="O53" s="13" t="s">
        <v>735</v>
      </c>
      <c r="P53" s="8"/>
      <c r="Q53" s="8"/>
      <c r="R53" s="8"/>
      <c r="S53" s="5"/>
      <c r="T53" s="5"/>
      <c r="U53" s="5"/>
      <c r="V53" s="5"/>
    </row>
    <row r="54" spans="1:22" x14ac:dyDescent="0.3">
      <c r="A54" s="21" t="s">
        <v>354</v>
      </c>
      <c r="B54" s="14">
        <v>0.82655486284456714</v>
      </c>
      <c r="C54" s="14">
        <v>0.94336906159319533</v>
      </c>
      <c r="D54" s="14">
        <v>0.85437998293569539</v>
      </c>
      <c r="E54" s="14">
        <v>0.83485737586707454</v>
      </c>
      <c r="F54" s="14">
        <v>0.41030345684551406</v>
      </c>
      <c r="G54" s="14">
        <v>0.10767638621435303</v>
      </c>
      <c r="H54" s="13" t="s">
        <v>735</v>
      </c>
      <c r="I54" s="13" t="s">
        <v>735</v>
      </c>
      <c r="J54" s="13" t="s">
        <v>735</v>
      </c>
      <c r="K54" s="14" t="s">
        <v>735</v>
      </c>
      <c r="L54" s="13" t="s">
        <v>735</v>
      </c>
      <c r="M54" s="13" t="s">
        <v>735</v>
      </c>
      <c r="N54" s="13" t="s">
        <v>735</v>
      </c>
      <c r="O54" s="13" t="s">
        <v>735</v>
      </c>
      <c r="P54" s="11"/>
      <c r="Q54" s="11"/>
      <c r="R54" s="11"/>
    </row>
    <row r="55" spans="1:22" x14ac:dyDescent="0.3">
      <c r="A55" s="21" t="s">
        <v>355</v>
      </c>
      <c r="B55" s="14">
        <v>48.151419160026322</v>
      </c>
      <c r="C55" s="14">
        <v>48.033349600981111</v>
      </c>
      <c r="D55" s="14">
        <v>47.900792564131244</v>
      </c>
      <c r="E55" s="14">
        <v>47.990665448996509</v>
      </c>
      <c r="F55" s="14">
        <v>48.650246943581273</v>
      </c>
      <c r="G55" s="14">
        <v>48.849024956540923</v>
      </c>
      <c r="H55" s="14">
        <v>49.035052871266501</v>
      </c>
      <c r="I55" s="14">
        <v>49.497895434361325</v>
      </c>
      <c r="J55" s="14">
        <v>49.989342609462447</v>
      </c>
      <c r="K55" s="14">
        <v>48.160201059043203</v>
      </c>
      <c r="L55" s="14">
        <v>50.065214639953204</v>
      </c>
      <c r="M55" s="14">
        <v>50.062807790932403</v>
      </c>
      <c r="N55" s="14">
        <v>50.133430114233356</v>
      </c>
      <c r="O55" s="14">
        <v>49.564197976202053</v>
      </c>
      <c r="P55" s="11"/>
      <c r="Q55" s="11"/>
      <c r="R55" s="11"/>
    </row>
    <row r="56" spans="1:22" x14ac:dyDescent="0.3">
      <c r="A56" s="21" t="s">
        <v>356</v>
      </c>
      <c r="B56" s="14">
        <v>0.17979325355759826</v>
      </c>
      <c r="C56" s="14">
        <v>0.1860064600273125</v>
      </c>
      <c r="D56" s="14">
        <v>0.22085239626972369</v>
      </c>
      <c r="E56" s="14">
        <v>0.31073301766159683</v>
      </c>
      <c r="F56" s="14">
        <v>1.1469960372596324</v>
      </c>
      <c r="G56" s="14">
        <v>0.22630596473328404</v>
      </c>
      <c r="H56" s="14" t="s">
        <v>735</v>
      </c>
      <c r="I56" s="14">
        <v>0.15835779119351326</v>
      </c>
      <c r="J56" s="14">
        <v>0.14726771702714656</v>
      </c>
      <c r="K56" s="14">
        <v>2.1502423814072467</v>
      </c>
      <c r="L56" s="14">
        <v>0.60121901180681325</v>
      </c>
      <c r="M56" s="14">
        <v>0.23679896036433254</v>
      </c>
      <c r="N56" s="14">
        <v>0.23025920841543263</v>
      </c>
      <c r="O56" s="14">
        <v>0.51839492261731479</v>
      </c>
      <c r="P56" s="11"/>
      <c r="Q56" s="11"/>
      <c r="R56" s="11"/>
    </row>
    <row r="57" spans="1:22" x14ac:dyDescent="0.3">
      <c r="A57" s="47" t="s">
        <v>357</v>
      </c>
      <c r="B57" s="23" t="s">
        <v>735</v>
      </c>
      <c r="C57" s="24" t="s">
        <v>735</v>
      </c>
      <c r="D57" s="24" t="s">
        <v>735</v>
      </c>
      <c r="E57" s="24" t="s">
        <v>735</v>
      </c>
      <c r="F57" s="24" t="s">
        <v>735</v>
      </c>
      <c r="G57" s="24" t="s">
        <v>735</v>
      </c>
      <c r="H57" s="23" t="s">
        <v>735</v>
      </c>
      <c r="I57" s="24">
        <v>0.12420703922839119</v>
      </c>
      <c r="J57" s="24" t="s">
        <v>735</v>
      </c>
      <c r="K57" s="23" t="s">
        <v>735</v>
      </c>
      <c r="L57" s="24" t="s">
        <v>735</v>
      </c>
      <c r="M57" s="24" t="s">
        <v>735</v>
      </c>
      <c r="N57" s="24">
        <v>0.20882222656053756</v>
      </c>
      <c r="O57" s="24">
        <v>0.40948356057366497</v>
      </c>
      <c r="P57" s="11"/>
      <c r="Q57" s="11"/>
      <c r="R57" s="11"/>
    </row>
    <row r="58" spans="1:22" x14ac:dyDescent="0.3">
      <c r="A58" s="47" t="s">
        <v>358</v>
      </c>
      <c r="B58" s="24">
        <v>0.3259406712225944</v>
      </c>
      <c r="C58" s="24">
        <v>0.52471082114499668</v>
      </c>
      <c r="D58" s="24">
        <v>0.61428377617020957</v>
      </c>
      <c r="E58" s="24">
        <v>0.23517391679029029</v>
      </c>
      <c r="F58" s="24" t="s">
        <v>735</v>
      </c>
      <c r="G58" s="24">
        <v>0.28300257595920714</v>
      </c>
      <c r="H58" s="24">
        <v>0.74727963064825542</v>
      </c>
      <c r="I58" s="24">
        <v>0.41810257970381826</v>
      </c>
      <c r="J58" s="24" t="s">
        <v>735</v>
      </c>
      <c r="K58" s="24">
        <v>0.19678677977080866</v>
      </c>
      <c r="L58" s="23" t="s">
        <v>735</v>
      </c>
      <c r="M58" s="24">
        <v>0.21105760822263292</v>
      </c>
      <c r="N58" s="23" t="s">
        <v>735</v>
      </c>
      <c r="O58" s="24">
        <v>0.65835018470041473</v>
      </c>
      <c r="P58" s="11"/>
      <c r="Q58" s="11"/>
      <c r="R58" s="11"/>
    </row>
    <row r="59" spans="1:22" x14ac:dyDescent="0.3">
      <c r="A59" s="47" t="s">
        <v>359</v>
      </c>
      <c r="B59" s="23" t="s">
        <v>735</v>
      </c>
      <c r="C59" s="23" t="s">
        <v>735</v>
      </c>
      <c r="D59" s="23" t="s">
        <v>735</v>
      </c>
      <c r="E59" s="23" t="s">
        <v>735</v>
      </c>
      <c r="F59" s="23" t="s">
        <v>735</v>
      </c>
      <c r="G59" s="23" t="s">
        <v>735</v>
      </c>
      <c r="H59" s="24" t="s">
        <v>735</v>
      </c>
      <c r="I59" s="24">
        <v>3.5741620358789909E-2</v>
      </c>
      <c r="J59" s="24" t="s">
        <v>735</v>
      </c>
      <c r="K59" s="23" t="s">
        <v>735</v>
      </c>
      <c r="L59" s="23" t="s">
        <v>735</v>
      </c>
      <c r="M59" s="24" t="s">
        <v>735</v>
      </c>
      <c r="N59" s="24" t="s">
        <v>735</v>
      </c>
      <c r="O59" s="23" t="s">
        <v>735</v>
      </c>
      <c r="P59" s="11"/>
      <c r="Q59" s="11"/>
      <c r="R59" s="11"/>
    </row>
    <row r="60" spans="1:22" x14ac:dyDescent="0.3">
      <c r="A60" s="47" t="s">
        <v>360</v>
      </c>
      <c r="B60" s="23" t="s">
        <v>735</v>
      </c>
      <c r="C60" s="24" t="s">
        <v>735</v>
      </c>
      <c r="D60" s="24" t="s">
        <v>735</v>
      </c>
      <c r="E60" s="24">
        <v>6.4161945453377348E-2</v>
      </c>
      <c r="F60" s="23" t="s">
        <v>735</v>
      </c>
      <c r="G60" s="23" t="s">
        <v>735</v>
      </c>
      <c r="H60" s="23" t="s">
        <v>735</v>
      </c>
      <c r="I60" s="23" t="s">
        <v>735</v>
      </c>
      <c r="J60" s="23" t="s">
        <v>735</v>
      </c>
      <c r="K60" s="24" t="s">
        <v>735</v>
      </c>
      <c r="L60" s="24">
        <v>9.3575924063595384E-2</v>
      </c>
      <c r="M60" s="24">
        <v>7.5897797114448634E-2</v>
      </c>
      <c r="N60" s="24">
        <v>0.11868330299317674</v>
      </c>
      <c r="O60" s="24" t="s">
        <v>735</v>
      </c>
      <c r="P60" s="11"/>
      <c r="Q60" s="11"/>
      <c r="R60" s="11"/>
    </row>
    <row r="61" spans="1:22" x14ac:dyDescent="0.3">
      <c r="A61" s="47" t="s">
        <v>361</v>
      </c>
      <c r="B61" s="23" t="s">
        <v>735</v>
      </c>
      <c r="C61" s="23" t="s">
        <v>735</v>
      </c>
      <c r="D61" s="23" t="s">
        <v>735</v>
      </c>
      <c r="E61" s="24">
        <v>6.5833662677441451E-2</v>
      </c>
      <c r="F61" s="23" t="s">
        <v>735</v>
      </c>
      <c r="G61" s="24" t="s">
        <v>735</v>
      </c>
      <c r="H61" s="23" t="s">
        <v>735</v>
      </c>
      <c r="I61" s="24" t="s">
        <v>735</v>
      </c>
      <c r="J61" s="23" t="s">
        <v>735</v>
      </c>
      <c r="K61" s="23" t="s">
        <v>735</v>
      </c>
      <c r="L61" s="23" t="s">
        <v>735</v>
      </c>
      <c r="M61" s="23" t="s">
        <v>735</v>
      </c>
      <c r="N61" s="23" t="s">
        <v>735</v>
      </c>
      <c r="O61" s="23" t="s">
        <v>735</v>
      </c>
      <c r="P61" s="11"/>
      <c r="Q61" s="11"/>
      <c r="R61" s="11"/>
    </row>
    <row r="62" spans="1:22" x14ac:dyDescent="0.3">
      <c r="A62" s="47" t="s">
        <v>362</v>
      </c>
      <c r="B62" s="24">
        <v>0.83856045573322446</v>
      </c>
      <c r="C62" s="24">
        <v>0.76995890068267581</v>
      </c>
      <c r="D62" s="24">
        <v>0.64446834739459735</v>
      </c>
      <c r="E62" s="24">
        <v>0.76416330843356606</v>
      </c>
      <c r="F62" s="24">
        <v>0.43069755672625398</v>
      </c>
      <c r="G62" s="24">
        <v>0.64918945839364661</v>
      </c>
      <c r="H62" s="24">
        <v>0.10121093131693282</v>
      </c>
      <c r="I62" s="24">
        <v>0.19197089994686464</v>
      </c>
      <c r="J62" s="24">
        <v>0.14825529489394429</v>
      </c>
      <c r="K62" s="24">
        <v>0.19272384149946578</v>
      </c>
      <c r="L62" s="24">
        <v>0.17863490589872474</v>
      </c>
      <c r="M62" s="24">
        <v>0.1559902447244651</v>
      </c>
      <c r="N62" s="24">
        <v>8.2044763533203599E-2</v>
      </c>
      <c r="O62" s="24">
        <v>0.1172473489826521</v>
      </c>
      <c r="P62" s="11"/>
      <c r="Q62" s="11"/>
      <c r="R62" s="11"/>
    </row>
    <row r="63" spans="1:22" x14ac:dyDescent="0.3">
      <c r="A63" s="47" t="s">
        <v>363</v>
      </c>
      <c r="B63" s="23" t="s">
        <v>735</v>
      </c>
      <c r="C63" s="23" t="s">
        <v>735</v>
      </c>
      <c r="D63" s="24">
        <v>5.9483014576328083E-2</v>
      </c>
      <c r="E63" s="23" t="s">
        <v>735</v>
      </c>
      <c r="F63" s="23" t="s">
        <v>735</v>
      </c>
      <c r="G63" s="23" t="s">
        <v>735</v>
      </c>
      <c r="H63" s="23" t="s">
        <v>735</v>
      </c>
      <c r="I63" s="23" t="s">
        <v>735</v>
      </c>
      <c r="J63" s="24" t="s">
        <v>735</v>
      </c>
      <c r="K63" s="23" t="s">
        <v>735</v>
      </c>
      <c r="L63" s="23" t="s">
        <v>735</v>
      </c>
      <c r="M63" s="23" t="s">
        <v>735</v>
      </c>
      <c r="N63" s="23" t="s">
        <v>735</v>
      </c>
      <c r="O63" s="23" t="s">
        <v>735</v>
      </c>
      <c r="P63" s="11"/>
      <c r="Q63" s="11"/>
      <c r="R63" s="11"/>
    </row>
    <row r="64" spans="1:22" x14ac:dyDescent="0.3">
      <c r="A64" s="47" t="s">
        <v>364</v>
      </c>
      <c r="B64" s="23" t="s">
        <v>735</v>
      </c>
      <c r="C64" s="23" t="s">
        <v>735</v>
      </c>
      <c r="D64" s="24" t="s">
        <v>735</v>
      </c>
      <c r="E64" s="24" t="s">
        <v>735</v>
      </c>
      <c r="F64" s="24" t="s">
        <v>735</v>
      </c>
      <c r="G64" s="24" t="s">
        <v>735</v>
      </c>
      <c r="H64" s="24" t="s">
        <v>735</v>
      </c>
      <c r="I64" s="24" t="s">
        <v>735</v>
      </c>
      <c r="J64" s="23" t="s">
        <v>735</v>
      </c>
      <c r="K64" s="23" t="s">
        <v>735</v>
      </c>
      <c r="L64" s="23" t="s">
        <v>735</v>
      </c>
      <c r="M64" s="24">
        <v>3.4468423375695265E-2</v>
      </c>
      <c r="N64" s="23" t="s">
        <v>735</v>
      </c>
      <c r="O64" s="23" t="s">
        <v>735</v>
      </c>
      <c r="P64" s="11"/>
      <c r="Q64" s="11"/>
      <c r="R64" s="11"/>
    </row>
    <row r="65" spans="1:18" x14ac:dyDescent="0.3">
      <c r="A65" s="47" t="s">
        <v>365</v>
      </c>
      <c r="B65" s="24" t="s">
        <v>735</v>
      </c>
      <c r="C65" s="24">
        <v>5.6931294252319221E-2</v>
      </c>
      <c r="D65" s="24" t="s">
        <v>735</v>
      </c>
      <c r="E65" s="24" t="s">
        <v>735</v>
      </c>
      <c r="F65" s="23" t="s">
        <v>735</v>
      </c>
      <c r="G65" s="24">
        <v>7.1534578440428542E-2</v>
      </c>
      <c r="H65" s="23" t="s">
        <v>735</v>
      </c>
      <c r="I65" s="24">
        <v>6.2322058819991352E-2</v>
      </c>
      <c r="J65" s="24">
        <v>0.11521217045599294</v>
      </c>
      <c r="K65" s="23" t="s">
        <v>735</v>
      </c>
      <c r="L65" s="23" t="s">
        <v>735</v>
      </c>
      <c r="M65" s="23" t="s">
        <v>735</v>
      </c>
      <c r="N65" s="23" t="s">
        <v>735</v>
      </c>
      <c r="O65" s="23" t="s">
        <v>735</v>
      </c>
      <c r="P65" s="11"/>
      <c r="Q65" s="11"/>
      <c r="R65" s="11"/>
    </row>
    <row r="66" spans="1:18" x14ac:dyDescent="0.3">
      <c r="A66" s="47" t="s">
        <v>366</v>
      </c>
      <c r="B66" s="24">
        <v>49.490138383359152</v>
      </c>
      <c r="C66" s="24">
        <v>49.303335378149697</v>
      </c>
      <c r="D66" s="24">
        <v>48.752601126332706</v>
      </c>
      <c r="E66" s="24">
        <v>48.925710752636995</v>
      </c>
      <c r="F66" s="24">
        <v>48.706856191945988</v>
      </c>
      <c r="G66" s="24">
        <v>48.924142767920728</v>
      </c>
      <c r="H66" s="24">
        <v>49.81136227067077</v>
      </c>
      <c r="I66" s="24">
        <v>49.386364261115197</v>
      </c>
      <c r="J66" s="24">
        <v>49.364938806066419</v>
      </c>
      <c r="K66" s="24">
        <v>49.060281354404687</v>
      </c>
      <c r="L66" s="24">
        <v>48.881299112374109</v>
      </c>
      <c r="M66" s="24">
        <v>49.079496484230603</v>
      </c>
      <c r="N66" s="24">
        <v>49.073625667035088</v>
      </c>
      <c r="O66" s="24">
        <v>48.71306514026957</v>
      </c>
      <c r="P66" s="11"/>
      <c r="Q66" s="11"/>
      <c r="R66" s="11"/>
    </row>
    <row r="67" spans="1:18" x14ac:dyDescent="0.3">
      <c r="A67" s="47" t="s">
        <v>367</v>
      </c>
      <c r="B67" s="24">
        <v>0.11816706959291214</v>
      </c>
      <c r="C67" s="24">
        <v>8.480913852751272E-2</v>
      </c>
      <c r="D67" s="24">
        <v>0.66446957359520298</v>
      </c>
      <c r="E67" s="24">
        <v>0.64164981315000635</v>
      </c>
      <c r="F67" s="24">
        <v>0.34301971097174744</v>
      </c>
      <c r="G67" s="24">
        <v>0.61492812383532569</v>
      </c>
      <c r="H67" s="24">
        <v>0.1134563419302988</v>
      </c>
      <c r="I67" s="23" t="s">
        <v>735</v>
      </c>
      <c r="J67" s="23" t="s">
        <v>735</v>
      </c>
      <c r="K67" s="24">
        <v>0.10228314433750653</v>
      </c>
      <c r="L67" s="24">
        <v>3.1345722645182483E-2</v>
      </c>
      <c r="M67" s="23" t="s">
        <v>735</v>
      </c>
      <c r="N67" s="23" t="s">
        <v>735</v>
      </c>
      <c r="O67" s="23" t="s">
        <v>735</v>
      </c>
      <c r="P67" s="11"/>
      <c r="Q67" s="11"/>
      <c r="R67" s="11"/>
    </row>
    <row r="68" spans="1:18" x14ac:dyDescent="0.3">
      <c r="A68" s="1"/>
      <c r="P68" s="11"/>
      <c r="Q68" s="11"/>
      <c r="R68" s="11"/>
    </row>
    <row r="69" spans="1:18" x14ac:dyDescent="0.3">
      <c r="B69" s="11"/>
      <c r="C69" s="11"/>
      <c r="D69" s="11"/>
      <c r="E69" s="11"/>
      <c r="F69" s="11"/>
      <c r="G69" s="11"/>
      <c r="H69" s="11"/>
      <c r="I69" s="11"/>
      <c r="J69" s="11"/>
      <c r="K69" s="11"/>
      <c r="L69" s="11"/>
      <c r="M69" s="11"/>
      <c r="N69" s="11"/>
      <c r="O69" s="11"/>
      <c r="P69" s="11"/>
      <c r="Q69" s="11"/>
      <c r="R69" s="11"/>
    </row>
    <row r="70" spans="1:18" x14ac:dyDescent="0.3">
      <c r="B70" s="11"/>
      <c r="C70" s="11"/>
      <c r="D70" s="11"/>
      <c r="E70" s="11"/>
      <c r="F70" s="11"/>
      <c r="G70" s="11"/>
      <c r="H70" s="11"/>
      <c r="I70" s="11"/>
      <c r="J70" s="11"/>
      <c r="K70" s="11"/>
      <c r="L70" s="11"/>
      <c r="M70" s="11"/>
      <c r="N70" s="11"/>
      <c r="O70" s="11"/>
      <c r="P70" s="11"/>
      <c r="Q70" s="11"/>
      <c r="R70" s="11"/>
    </row>
    <row r="71" spans="1:18" x14ac:dyDescent="0.3">
      <c r="B71" s="11"/>
      <c r="C71" s="11"/>
      <c r="D71" s="11"/>
      <c r="E71" s="11"/>
      <c r="F71" s="11"/>
      <c r="G71" s="11"/>
      <c r="H71" s="11"/>
      <c r="I71" s="11"/>
      <c r="J71" s="11"/>
      <c r="K71" s="11"/>
      <c r="L71" s="11"/>
      <c r="M71" s="11"/>
      <c r="N71" s="11"/>
      <c r="O71" s="11"/>
      <c r="P71" s="11"/>
      <c r="Q71" s="11"/>
      <c r="R71" s="11"/>
    </row>
    <row r="72" spans="1:18" x14ac:dyDescent="0.3">
      <c r="B72" s="11"/>
      <c r="C72" s="11"/>
      <c r="D72" s="11"/>
      <c r="E72" s="11"/>
      <c r="F72" s="11"/>
      <c r="G72" s="11"/>
      <c r="H72" s="11"/>
      <c r="I72" s="11"/>
      <c r="J72" s="11"/>
      <c r="K72" s="11"/>
      <c r="L72" s="11"/>
      <c r="M72" s="11"/>
      <c r="N72" s="11"/>
      <c r="O72" s="11"/>
      <c r="P72" s="11"/>
      <c r="Q72" s="11"/>
      <c r="R72" s="11"/>
    </row>
    <row r="73" spans="1:18" x14ac:dyDescent="0.3">
      <c r="B73" s="11"/>
      <c r="C73" s="11"/>
      <c r="D73" s="11"/>
      <c r="E73" s="11"/>
      <c r="F73" s="11"/>
      <c r="G73" s="11"/>
      <c r="H73" s="11"/>
      <c r="I73" s="11"/>
      <c r="J73" s="11"/>
      <c r="K73" s="11"/>
      <c r="L73" s="11"/>
      <c r="M73" s="11"/>
      <c r="N73" s="11"/>
      <c r="O73" s="11"/>
      <c r="P73" s="11"/>
      <c r="Q73" s="11"/>
      <c r="R73" s="11"/>
    </row>
    <row r="74" spans="1:18" x14ac:dyDescent="0.3">
      <c r="B74" s="11"/>
      <c r="C74" s="11"/>
      <c r="D74" s="11"/>
      <c r="E74" s="11"/>
      <c r="F74" s="11"/>
      <c r="G74" s="11"/>
      <c r="H74" s="11"/>
      <c r="I74" s="11"/>
      <c r="J74" s="11"/>
      <c r="K74" s="11"/>
      <c r="L74" s="11"/>
      <c r="M74" s="11"/>
      <c r="N74" s="11"/>
      <c r="O74" s="11"/>
      <c r="P74" s="11"/>
      <c r="Q74" s="11"/>
      <c r="R74" s="11"/>
    </row>
    <row r="75" spans="1:18" x14ac:dyDescent="0.3">
      <c r="B75" s="11"/>
      <c r="C75" s="11"/>
      <c r="D75" s="11"/>
      <c r="E75" s="11"/>
      <c r="F75" s="11"/>
      <c r="G75" s="11"/>
      <c r="H75" s="11"/>
      <c r="I75" s="11"/>
      <c r="J75" s="11"/>
      <c r="K75" s="11"/>
      <c r="L75" s="11"/>
      <c r="M75" s="11"/>
      <c r="N75" s="11"/>
      <c r="O75" s="11"/>
      <c r="P75" s="11"/>
      <c r="Q75" s="11"/>
      <c r="R75" s="11"/>
    </row>
    <row r="76" spans="1:18" x14ac:dyDescent="0.3">
      <c r="B76" s="11"/>
      <c r="C76" s="11"/>
      <c r="D76" s="11"/>
      <c r="E76" s="11"/>
      <c r="F76" s="11"/>
      <c r="G76" s="11"/>
      <c r="H76" s="11"/>
      <c r="I76" s="11"/>
      <c r="J76" s="11"/>
      <c r="K76" s="11"/>
      <c r="L76" s="11"/>
      <c r="M76" s="11"/>
      <c r="N76" s="11"/>
      <c r="O76" s="11"/>
      <c r="P76" s="11"/>
      <c r="Q76" s="11"/>
      <c r="R76" s="11"/>
    </row>
    <row r="77" spans="1:18" x14ac:dyDescent="0.3">
      <c r="B77" s="11"/>
      <c r="C77" s="11"/>
      <c r="D77" s="11"/>
      <c r="E77" s="11"/>
      <c r="F77" s="11"/>
      <c r="G77" s="11"/>
      <c r="H77" s="11"/>
      <c r="I77" s="11"/>
      <c r="J77" s="11"/>
      <c r="K77" s="11"/>
      <c r="L77" s="11"/>
      <c r="M77" s="11"/>
      <c r="N77" s="11"/>
      <c r="O77" s="11"/>
      <c r="P77" s="11"/>
      <c r="Q77" s="11"/>
      <c r="R77" s="11"/>
    </row>
  </sheetData>
  <mergeCells count="1">
    <mergeCell ref="A1:J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81F37-2055-4680-A87D-2FD96C0E8BD7}">
  <dimension ref="A1:AC83"/>
  <sheetViews>
    <sheetView topLeftCell="A63" zoomScaleNormal="100" workbookViewId="0">
      <selection activeCell="Q23" sqref="Q6:Q23"/>
    </sheetView>
  </sheetViews>
  <sheetFormatPr defaultRowHeight="14.4" x14ac:dyDescent="0.3"/>
  <cols>
    <col min="1" max="1" width="25.109375" style="26" customWidth="1"/>
    <col min="2" max="3" width="12.21875" style="23" bestFit="1" customWidth="1"/>
    <col min="4" max="4" width="12.33203125" style="23" bestFit="1" customWidth="1"/>
    <col min="5" max="5" width="12.21875" style="23" bestFit="1" customWidth="1"/>
    <col min="6" max="8" width="11.109375" style="23" bestFit="1" customWidth="1"/>
    <col min="9" max="11" width="10.88671875" style="23" bestFit="1" customWidth="1"/>
    <col min="12" max="13" width="13.44140625" style="23" bestFit="1" customWidth="1"/>
    <col min="14" max="16384" width="8.88671875" style="26"/>
  </cols>
  <sheetData>
    <row r="1" spans="1:29" x14ac:dyDescent="0.3">
      <c r="A1" s="26" t="s">
        <v>424</v>
      </c>
      <c r="D1" s="58"/>
    </row>
    <row r="2" spans="1:29" x14ac:dyDescent="0.3">
      <c r="A2" s="26" t="s">
        <v>746</v>
      </c>
    </row>
    <row r="4" spans="1:29" x14ac:dyDescent="0.3">
      <c r="A4" s="108" t="s">
        <v>612</v>
      </c>
      <c r="B4" s="109" t="s">
        <v>753</v>
      </c>
      <c r="C4" s="109"/>
      <c r="D4" s="109"/>
      <c r="E4" s="109"/>
      <c r="F4" s="109"/>
      <c r="G4" s="109"/>
      <c r="H4" s="109"/>
      <c r="I4" s="109"/>
      <c r="J4" s="104" t="s">
        <v>754</v>
      </c>
      <c r="K4" s="104"/>
      <c r="L4" s="104"/>
      <c r="M4" s="104"/>
      <c r="O4" s="79" t="s">
        <v>807</v>
      </c>
      <c r="R4" s="5"/>
      <c r="S4" s="42"/>
      <c r="T4" s="42"/>
      <c r="U4" s="42"/>
      <c r="V4" s="42"/>
      <c r="W4" s="42"/>
      <c r="X4" s="42"/>
      <c r="Y4" s="42"/>
      <c r="Z4" s="42"/>
      <c r="AA4" s="42"/>
      <c r="AB4" s="42"/>
      <c r="AC4" s="18"/>
    </row>
    <row r="5" spans="1:29" s="18" customFormat="1" x14ac:dyDescent="0.3">
      <c r="A5" s="108" t="s">
        <v>5</v>
      </c>
      <c r="B5" s="106" t="s">
        <v>429</v>
      </c>
      <c r="C5" s="106" t="s">
        <v>430</v>
      </c>
      <c r="D5" s="106" t="s">
        <v>431</v>
      </c>
      <c r="E5" s="106" t="s">
        <v>432</v>
      </c>
      <c r="F5" s="106" t="s">
        <v>433</v>
      </c>
      <c r="G5" s="106" t="s">
        <v>434</v>
      </c>
      <c r="H5" s="106" t="s">
        <v>756</v>
      </c>
      <c r="I5" s="106" t="s">
        <v>757</v>
      </c>
      <c r="J5" s="106" t="s">
        <v>425</v>
      </c>
      <c r="K5" s="106" t="s">
        <v>426</v>
      </c>
      <c r="L5" s="106" t="s">
        <v>427</v>
      </c>
      <c r="M5" s="106" t="s">
        <v>428</v>
      </c>
      <c r="O5" s="26"/>
      <c r="P5" s="26" t="s">
        <v>805</v>
      </c>
      <c r="Q5" s="26" t="s">
        <v>806</v>
      </c>
      <c r="R5" s="5"/>
    </row>
    <row r="6" spans="1:29" s="18" customFormat="1" x14ac:dyDescent="0.3">
      <c r="A6" s="19" t="s">
        <v>85</v>
      </c>
      <c r="B6" s="14">
        <v>4.7300000000000002E-2</v>
      </c>
      <c r="C6" s="14">
        <v>8.7499999999999994E-2</v>
      </c>
      <c r="D6" s="14">
        <v>5.1499999999999997E-2</v>
      </c>
      <c r="E6" s="14">
        <v>9.3299999999999994E-2</v>
      </c>
      <c r="F6" s="14">
        <v>6.1499999999999999E-2</v>
      </c>
      <c r="G6" s="14" t="s">
        <v>520</v>
      </c>
      <c r="H6" s="14" t="s">
        <v>520</v>
      </c>
      <c r="I6" s="14">
        <v>4.7E-2</v>
      </c>
      <c r="J6" s="14" t="s">
        <v>520</v>
      </c>
      <c r="K6" s="14" t="s">
        <v>520</v>
      </c>
      <c r="L6" s="14" t="s">
        <v>520</v>
      </c>
      <c r="M6" s="14">
        <v>3.8899999999999997E-2</v>
      </c>
      <c r="O6" s="26" t="s">
        <v>85</v>
      </c>
      <c r="P6" s="29">
        <v>350</v>
      </c>
      <c r="Q6" s="24">
        <v>3.5000000000000003E-2</v>
      </c>
      <c r="R6" s="7"/>
    </row>
    <row r="7" spans="1:29" s="18" customFormat="1" x14ac:dyDescent="0.3">
      <c r="A7" s="19" t="s">
        <v>114</v>
      </c>
      <c r="B7" s="14" t="s">
        <v>520</v>
      </c>
      <c r="C7" s="14" t="s">
        <v>520</v>
      </c>
      <c r="D7" s="14" t="s">
        <v>520</v>
      </c>
      <c r="E7" s="14" t="s">
        <v>520</v>
      </c>
      <c r="F7" s="14" t="s">
        <v>520</v>
      </c>
      <c r="G7" s="14" t="s">
        <v>520</v>
      </c>
      <c r="H7" s="14" t="s">
        <v>520</v>
      </c>
      <c r="I7" s="14" t="s">
        <v>520</v>
      </c>
      <c r="J7" s="14" t="s">
        <v>520</v>
      </c>
      <c r="K7" s="14" t="s">
        <v>520</v>
      </c>
      <c r="L7" s="14" t="s">
        <v>520</v>
      </c>
      <c r="M7" s="14" t="s">
        <v>520</v>
      </c>
      <c r="O7" s="26" t="s">
        <v>114</v>
      </c>
      <c r="P7" s="29">
        <v>350</v>
      </c>
      <c r="Q7" s="24">
        <v>3.5000000000000003E-2</v>
      </c>
      <c r="R7" s="5"/>
    </row>
    <row r="8" spans="1:29" s="18" customFormat="1" x14ac:dyDescent="0.3">
      <c r="A8" s="19" t="s">
        <v>109</v>
      </c>
      <c r="B8" s="14">
        <v>0.1169</v>
      </c>
      <c r="C8" s="14" t="s">
        <v>520</v>
      </c>
      <c r="D8" s="14" t="s">
        <v>520</v>
      </c>
      <c r="E8" s="14" t="s">
        <v>520</v>
      </c>
      <c r="F8" s="14" t="s">
        <v>520</v>
      </c>
      <c r="G8" s="14">
        <v>4.8300000000000003E-2</v>
      </c>
      <c r="H8" s="14" t="s">
        <v>520</v>
      </c>
      <c r="I8" s="14">
        <v>3.6700000000000003E-2</v>
      </c>
      <c r="J8" s="14">
        <v>6.1100000000000002E-2</v>
      </c>
      <c r="K8" s="14" t="s">
        <v>520</v>
      </c>
      <c r="L8" s="14" t="s">
        <v>520</v>
      </c>
      <c r="M8" s="14" t="s">
        <v>520</v>
      </c>
      <c r="O8" s="26" t="s">
        <v>109</v>
      </c>
      <c r="P8" s="29">
        <v>350</v>
      </c>
      <c r="Q8" s="24">
        <v>3.5000000000000003E-2</v>
      </c>
      <c r="R8" s="5"/>
    </row>
    <row r="9" spans="1:29" s="18" customFormat="1" x14ac:dyDescent="0.3">
      <c r="A9" s="19" t="s">
        <v>113</v>
      </c>
      <c r="B9" s="14" t="s">
        <v>520</v>
      </c>
      <c r="C9" s="14" t="s">
        <v>520</v>
      </c>
      <c r="D9" s="14" t="s">
        <v>520</v>
      </c>
      <c r="E9" s="14" t="s">
        <v>520</v>
      </c>
      <c r="F9" s="14" t="s">
        <v>520</v>
      </c>
      <c r="G9" s="14" t="s">
        <v>520</v>
      </c>
      <c r="H9" s="14" t="s">
        <v>520</v>
      </c>
      <c r="I9" s="14" t="s">
        <v>520</v>
      </c>
      <c r="J9" s="14" t="s">
        <v>520</v>
      </c>
      <c r="K9" s="14" t="s">
        <v>520</v>
      </c>
      <c r="L9" s="14" t="s">
        <v>520</v>
      </c>
      <c r="M9" s="14" t="s">
        <v>520</v>
      </c>
      <c r="O9" s="74" t="s">
        <v>113</v>
      </c>
      <c r="P9" s="29">
        <v>260</v>
      </c>
      <c r="Q9" s="24">
        <v>2.5999999999999999E-2</v>
      </c>
      <c r="R9" s="5"/>
    </row>
    <row r="10" spans="1:29" s="18" customFormat="1" x14ac:dyDescent="0.3">
      <c r="A10" s="19" t="s">
        <v>117</v>
      </c>
      <c r="B10" s="14">
        <v>6.6299999999999998E-2</v>
      </c>
      <c r="C10" s="14">
        <v>0.1004</v>
      </c>
      <c r="D10" s="14">
        <v>0.10639999999999999</v>
      </c>
      <c r="E10" s="14" t="s">
        <v>520</v>
      </c>
      <c r="F10" s="14">
        <v>0.159</v>
      </c>
      <c r="G10" s="14">
        <v>7.1599999999999997E-2</v>
      </c>
      <c r="H10" s="14">
        <v>0.12479999999999999</v>
      </c>
      <c r="I10" s="14">
        <v>9.5699999999999993E-2</v>
      </c>
      <c r="J10" s="14">
        <v>0.19309999999999999</v>
      </c>
      <c r="K10" s="14">
        <v>0.17480000000000001</v>
      </c>
      <c r="L10" s="14" t="s">
        <v>520</v>
      </c>
      <c r="M10" s="14">
        <v>0.14030000000000001</v>
      </c>
      <c r="O10" s="74" t="s">
        <v>117</v>
      </c>
      <c r="P10" s="29">
        <v>450</v>
      </c>
      <c r="Q10" s="24">
        <v>4.4999999999999998E-2</v>
      </c>
      <c r="R10" s="5"/>
    </row>
    <row r="11" spans="1:29" s="18" customFormat="1" x14ac:dyDescent="0.3">
      <c r="A11" s="19" t="s">
        <v>106</v>
      </c>
      <c r="B11" s="14">
        <v>10.14</v>
      </c>
      <c r="C11" s="14">
        <v>10.8</v>
      </c>
      <c r="D11" s="14">
        <v>9.39</v>
      </c>
      <c r="E11" s="14">
        <v>9.81</v>
      </c>
      <c r="F11" s="14">
        <v>9.6999999999999993</v>
      </c>
      <c r="G11" s="14">
        <v>9.6</v>
      </c>
      <c r="H11" s="14">
        <v>9.2799999999999994</v>
      </c>
      <c r="I11" s="14">
        <v>9.7899999999999991</v>
      </c>
      <c r="J11" s="14">
        <v>10.83</v>
      </c>
      <c r="K11" s="14">
        <v>10.95</v>
      </c>
      <c r="L11" s="14">
        <v>11.42</v>
      </c>
      <c r="M11" s="14">
        <v>11.63</v>
      </c>
      <c r="O11" s="26" t="s">
        <v>106</v>
      </c>
      <c r="P11" s="29">
        <v>330</v>
      </c>
      <c r="Q11" s="24">
        <v>3.3000000000000002E-2</v>
      </c>
      <c r="R11" s="5"/>
    </row>
    <row r="12" spans="1:29" s="18" customFormat="1" x14ac:dyDescent="0.3">
      <c r="A12" s="19" t="s">
        <v>112</v>
      </c>
      <c r="B12" s="14">
        <v>29.46</v>
      </c>
      <c r="C12" s="14">
        <v>27.37</v>
      </c>
      <c r="D12" s="14">
        <v>28.1</v>
      </c>
      <c r="E12" s="14">
        <v>28.96</v>
      </c>
      <c r="F12" s="14">
        <v>29.17</v>
      </c>
      <c r="G12" s="14">
        <v>29.25</v>
      </c>
      <c r="H12" s="14">
        <v>29.36</v>
      </c>
      <c r="I12" s="14">
        <v>29.13</v>
      </c>
      <c r="J12" s="14">
        <v>29.73</v>
      </c>
      <c r="K12" s="14">
        <v>29.82</v>
      </c>
      <c r="L12" s="14">
        <v>29.739000000000001</v>
      </c>
      <c r="M12" s="14">
        <v>29.68</v>
      </c>
      <c r="O12" s="26" t="s">
        <v>112</v>
      </c>
      <c r="P12" s="29">
        <v>550</v>
      </c>
      <c r="Q12" s="24">
        <v>5.5E-2</v>
      </c>
      <c r="R12" s="5"/>
    </row>
    <row r="13" spans="1:29" s="18" customFormat="1" x14ac:dyDescent="0.3">
      <c r="A13" s="19" t="s">
        <v>110</v>
      </c>
      <c r="B13" s="14">
        <v>3.41</v>
      </c>
      <c r="C13" s="14">
        <v>4.17</v>
      </c>
      <c r="D13" s="14">
        <v>5.77</v>
      </c>
      <c r="E13" s="14">
        <v>3.85</v>
      </c>
      <c r="F13" s="14">
        <v>3.62</v>
      </c>
      <c r="G13" s="14">
        <v>3.38</v>
      </c>
      <c r="H13" s="14">
        <v>4.3</v>
      </c>
      <c r="I13" s="14">
        <v>3.88</v>
      </c>
      <c r="J13" s="14">
        <v>1.68</v>
      </c>
      <c r="K13" s="14">
        <v>1.78</v>
      </c>
      <c r="L13" s="14">
        <v>1.63</v>
      </c>
      <c r="M13" s="14">
        <v>1.35</v>
      </c>
      <c r="O13" s="26" t="s">
        <v>110</v>
      </c>
      <c r="P13" s="29">
        <v>650</v>
      </c>
      <c r="Q13" s="24">
        <v>6.5000000000000002E-2</v>
      </c>
      <c r="R13" s="5"/>
    </row>
    <row r="14" spans="1:29" s="18" customFormat="1" x14ac:dyDescent="0.3">
      <c r="A14" s="19" t="s">
        <v>111</v>
      </c>
      <c r="B14" s="14" t="s">
        <v>520</v>
      </c>
      <c r="C14" s="14" t="s">
        <v>520</v>
      </c>
      <c r="D14" s="14" t="s">
        <v>520</v>
      </c>
      <c r="E14" s="14" t="s">
        <v>520</v>
      </c>
      <c r="F14" s="14" t="s">
        <v>520</v>
      </c>
      <c r="G14" s="14" t="s">
        <v>520</v>
      </c>
      <c r="H14" s="14" t="s">
        <v>520</v>
      </c>
      <c r="I14" s="14" t="s">
        <v>520</v>
      </c>
      <c r="J14" s="14" t="s">
        <v>520</v>
      </c>
      <c r="K14" s="14" t="s">
        <v>520</v>
      </c>
      <c r="L14" s="14" t="s">
        <v>520</v>
      </c>
      <c r="M14" s="14" t="s">
        <v>520</v>
      </c>
      <c r="O14" s="26" t="s">
        <v>111</v>
      </c>
      <c r="P14" s="29">
        <v>280</v>
      </c>
      <c r="Q14" s="24">
        <v>2.8000000000000001E-2</v>
      </c>
      <c r="R14" s="5"/>
    </row>
    <row r="15" spans="1:29" s="18" customFormat="1" x14ac:dyDescent="0.3">
      <c r="A15" s="19" t="s">
        <v>115</v>
      </c>
      <c r="B15" s="14" t="s">
        <v>520</v>
      </c>
      <c r="C15" s="14">
        <v>4.7199999999999999E-2</v>
      </c>
      <c r="D15" s="14" t="s">
        <v>520</v>
      </c>
      <c r="E15" s="14" t="s">
        <v>520</v>
      </c>
      <c r="F15" s="14" t="s">
        <v>520</v>
      </c>
      <c r="G15" s="14" t="s">
        <v>520</v>
      </c>
      <c r="H15" s="14" t="s">
        <v>520</v>
      </c>
      <c r="I15" s="14" t="s">
        <v>520</v>
      </c>
      <c r="J15" s="14">
        <v>5.7599999999999998E-2</v>
      </c>
      <c r="K15" s="14">
        <v>3.1E-2</v>
      </c>
      <c r="L15" s="14" t="s">
        <v>520</v>
      </c>
      <c r="M15" s="14" t="s">
        <v>520</v>
      </c>
      <c r="O15" s="26" t="s">
        <v>115</v>
      </c>
      <c r="P15" s="29">
        <v>230</v>
      </c>
      <c r="Q15" s="24">
        <v>2.3E-2</v>
      </c>
      <c r="R15" s="5"/>
    </row>
    <row r="16" spans="1:29" s="18" customFormat="1" x14ac:dyDescent="0.3">
      <c r="A16" s="19" t="s">
        <v>116</v>
      </c>
      <c r="B16" s="14" t="s">
        <v>520</v>
      </c>
      <c r="C16" s="14" t="s">
        <v>520</v>
      </c>
      <c r="D16" s="14" t="s">
        <v>520</v>
      </c>
      <c r="E16" s="14" t="s">
        <v>520</v>
      </c>
      <c r="F16" s="14" t="s">
        <v>520</v>
      </c>
      <c r="G16" s="14" t="s">
        <v>520</v>
      </c>
      <c r="H16" s="14" t="s">
        <v>520</v>
      </c>
      <c r="I16" s="14" t="s">
        <v>520</v>
      </c>
      <c r="J16" s="14" t="s">
        <v>520</v>
      </c>
      <c r="K16" s="14" t="s">
        <v>520</v>
      </c>
      <c r="L16" s="14" t="s">
        <v>520</v>
      </c>
      <c r="M16" s="14" t="s">
        <v>520</v>
      </c>
      <c r="O16" s="18" t="s">
        <v>116</v>
      </c>
      <c r="P16" s="91">
        <v>600</v>
      </c>
      <c r="Q16" s="14">
        <v>0.06</v>
      </c>
      <c r="R16" s="5"/>
    </row>
    <row r="17" spans="1:18" s="18" customFormat="1" x14ac:dyDescent="0.3">
      <c r="A17" s="19" t="s">
        <v>118</v>
      </c>
      <c r="B17" s="17">
        <v>8.77E-2</v>
      </c>
      <c r="C17" s="17">
        <v>6.7100000000000007E-2</v>
      </c>
      <c r="D17" s="17">
        <v>0.1643</v>
      </c>
      <c r="E17" s="17">
        <v>0.1638</v>
      </c>
      <c r="F17" s="17">
        <v>0.1996</v>
      </c>
      <c r="G17" s="17">
        <v>0.1794</v>
      </c>
      <c r="H17" s="17">
        <v>5.62E-2</v>
      </c>
      <c r="I17" s="17">
        <v>0.1643</v>
      </c>
      <c r="J17" s="17" t="s">
        <v>520</v>
      </c>
      <c r="K17" s="17">
        <v>0.15010000000000001</v>
      </c>
      <c r="L17" s="17">
        <v>0.1187</v>
      </c>
      <c r="M17" s="17">
        <v>0.1724</v>
      </c>
      <c r="O17" s="18" t="s">
        <v>118</v>
      </c>
      <c r="P17" s="91">
        <v>200</v>
      </c>
      <c r="Q17" s="14">
        <v>0.02</v>
      </c>
      <c r="R17" s="5"/>
    </row>
    <row r="18" spans="1:18" s="18" customFormat="1" x14ac:dyDescent="0.3">
      <c r="A18" s="19" t="s">
        <v>119</v>
      </c>
      <c r="B18" s="14" t="s">
        <v>520</v>
      </c>
      <c r="C18" s="14" t="s">
        <v>520</v>
      </c>
      <c r="D18" s="14" t="s">
        <v>520</v>
      </c>
      <c r="E18" s="14" t="s">
        <v>520</v>
      </c>
      <c r="F18" s="14" t="s">
        <v>520</v>
      </c>
      <c r="G18" s="14" t="s">
        <v>520</v>
      </c>
      <c r="H18" s="14" t="s">
        <v>520</v>
      </c>
      <c r="I18" s="14" t="s">
        <v>520</v>
      </c>
      <c r="J18" s="14" t="s">
        <v>520</v>
      </c>
      <c r="K18" s="14" t="s">
        <v>520</v>
      </c>
      <c r="L18" s="14" t="s">
        <v>520</v>
      </c>
      <c r="M18" s="14" t="s">
        <v>520</v>
      </c>
      <c r="O18" s="74" t="s">
        <v>119</v>
      </c>
      <c r="P18" s="29">
        <v>450</v>
      </c>
      <c r="Q18" s="24">
        <v>4.4999999999999998E-2</v>
      </c>
      <c r="R18" s="5"/>
    </row>
    <row r="19" spans="1:18" s="75" customFormat="1" x14ac:dyDescent="0.3">
      <c r="A19" s="19" t="s">
        <v>120</v>
      </c>
      <c r="B19" s="14" t="s">
        <v>520</v>
      </c>
      <c r="C19" s="14" t="s">
        <v>520</v>
      </c>
      <c r="D19" s="14" t="s">
        <v>520</v>
      </c>
      <c r="E19" s="14" t="s">
        <v>520</v>
      </c>
      <c r="F19" s="14" t="s">
        <v>520</v>
      </c>
      <c r="G19" s="14" t="s">
        <v>520</v>
      </c>
      <c r="H19" s="14" t="s">
        <v>520</v>
      </c>
      <c r="I19" s="14" t="s">
        <v>520</v>
      </c>
      <c r="J19" s="14">
        <v>6.7699999999999996E-2</v>
      </c>
      <c r="K19" s="14">
        <v>4.1099999999999998E-2</v>
      </c>
      <c r="L19" s="14">
        <v>3.9699999999999999E-2</v>
      </c>
      <c r="M19" s="14">
        <v>4.5100000000000001E-2</v>
      </c>
      <c r="O19" s="18" t="s">
        <v>120</v>
      </c>
      <c r="P19" s="91">
        <v>200</v>
      </c>
      <c r="Q19" s="14">
        <v>0.02</v>
      </c>
      <c r="R19" s="5"/>
    </row>
    <row r="20" spans="1:18" s="18" customFormat="1" x14ac:dyDescent="0.3">
      <c r="A20" s="19" t="s">
        <v>121</v>
      </c>
      <c r="B20" s="14">
        <v>0.20830000000000001</v>
      </c>
      <c r="C20" s="14">
        <v>0.30230000000000001</v>
      </c>
      <c r="D20" s="14">
        <v>0.38</v>
      </c>
      <c r="E20" s="14">
        <v>0.14499999999999999</v>
      </c>
      <c r="F20" s="14">
        <v>0.30030000000000001</v>
      </c>
      <c r="G20" s="14">
        <v>0.35489999999999999</v>
      </c>
      <c r="H20" s="14">
        <v>0.33389999999999997</v>
      </c>
      <c r="I20" s="14">
        <v>0.29270000000000002</v>
      </c>
      <c r="J20" s="14">
        <v>0.40689999999999998</v>
      </c>
      <c r="K20" s="14">
        <v>0.25700000000000001</v>
      </c>
      <c r="L20" s="14">
        <v>0.36799999999999999</v>
      </c>
      <c r="M20" s="14">
        <v>0.3034</v>
      </c>
      <c r="O20" s="18" t="s">
        <v>121</v>
      </c>
      <c r="P20" s="91">
        <v>500</v>
      </c>
      <c r="Q20" s="14">
        <v>0.05</v>
      </c>
      <c r="R20" s="5"/>
    </row>
    <row r="21" spans="1:18" s="18" customFormat="1" x14ac:dyDescent="0.3">
      <c r="A21" s="19" t="s">
        <v>108</v>
      </c>
      <c r="B21" s="14">
        <v>27.16</v>
      </c>
      <c r="C21" s="14">
        <v>27.55</v>
      </c>
      <c r="D21" s="14">
        <v>26.59</v>
      </c>
      <c r="E21" s="14">
        <v>27.51</v>
      </c>
      <c r="F21" s="14">
        <v>27.44</v>
      </c>
      <c r="G21" s="14">
        <v>27.31</v>
      </c>
      <c r="H21" s="14">
        <v>27.204999999999998</v>
      </c>
      <c r="I21" s="14">
        <v>27.28</v>
      </c>
      <c r="J21" s="14">
        <v>27.32</v>
      </c>
      <c r="K21" s="14">
        <v>27.31</v>
      </c>
      <c r="L21" s="14">
        <v>27.36</v>
      </c>
      <c r="M21" s="14">
        <v>27.37</v>
      </c>
      <c r="O21" s="18" t="s">
        <v>275</v>
      </c>
      <c r="P21" s="91">
        <v>330</v>
      </c>
      <c r="Q21" s="14">
        <v>3.3000000000000002E-2</v>
      </c>
      <c r="R21" s="5"/>
    </row>
    <row r="22" spans="1:18" s="18" customFormat="1" x14ac:dyDescent="0.3">
      <c r="A22" s="19" t="s">
        <v>122</v>
      </c>
      <c r="B22" s="14">
        <v>29.54</v>
      </c>
      <c r="C22" s="14">
        <v>29.16</v>
      </c>
      <c r="D22" s="14">
        <v>29.79</v>
      </c>
      <c r="E22" s="14">
        <v>29.663</v>
      </c>
      <c r="F22" s="14">
        <v>29.725000000000001</v>
      </c>
      <c r="G22" s="14">
        <v>29.782</v>
      </c>
      <c r="H22" s="14">
        <v>29.75</v>
      </c>
      <c r="I22" s="14">
        <v>29.67</v>
      </c>
      <c r="J22" s="14">
        <v>29.79</v>
      </c>
      <c r="K22" s="14">
        <v>29.8</v>
      </c>
      <c r="L22" s="14">
        <v>29.78</v>
      </c>
      <c r="M22" s="14">
        <v>29.66</v>
      </c>
      <c r="O22" s="26" t="s">
        <v>122</v>
      </c>
      <c r="P22" s="29">
        <v>100</v>
      </c>
      <c r="Q22" s="24">
        <v>0.01</v>
      </c>
      <c r="R22" s="5"/>
    </row>
    <row r="23" spans="1:18" s="75" customFormat="1" x14ac:dyDescent="0.3">
      <c r="A23" s="19" t="s">
        <v>123</v>
      </c>
      <c r="B23" s="14">
        <v>6.1199999999999997E-2</v>
      </c>
      <c r="C23" s="14">
        <v>0.1143</v>
      </c>
      <c r="D23" s="14">
        <v>4.7500000000000001E-2</v>
      </c>
      <c r="E23" s="14">
        <v>0.1202</v>
      </c>
      <c r="F23" s="14">
        <v>0.12709999999999999</v>
      </c>
      <c r="G23" s="14">
        <v>0.1203</v>
      </c>
      <c r="H23" s="14">
        <v>0.13489999999999999</v>
      </c>
      <c r="I23" s="14">
        <v>0.13489999999999999</v>
      </c>
      <c r="J23" s="14">
        <v>6.9099999999999995E-2</v>
      </c>
      <c r="K23" s="14">
        <v>9.5000000000000001E-2</v>
      </c>
      <c r="L23" s="14">
        <v>8.9899999999999994E-2</v>
      </c>
      <c r="M23" s="14">
        <v>0.1003</v>
      </c>
      <c r="O23" s="26" t="s">
        <v>123</v>
      </c>
      <c r="P23" s="29">
        <v>200</v>
      </c>
      <c r="Q23" s="24">
        <v>0.02</v>
      </c>
      <c r="R23" s="76"/>
    </row>
    <row r="24" spans="1:18" s="18" customFormat="1" x14ac:dyDescent="0.3">
      <c r="A24" s="19" t="s">
        <v>437</v>
      </c>
      <c r="B24" s="14">
        <v>100.29770000000001</v>
      </c>
      <c r="C24" s="14">
        <v>99.768799999999999</v>
      </c>
      <c r="D24" s="14">
        <v>100.38969999999999</v>
      </c>
      <c r="E24" s="14">
        <v>100.31530000000001</v>
      </c>
      <c r="F24" s="14">
        <v>100.50249999999998</v>
      </c>
      <c r="G24" s="14">
        <v>100.09649999999999</v>
      </c>
      <c r="H24" s="14">
        <v>100.5448</v>
      </c>
      <c r="I24" s="14">
        <v>100.5213</v>
      </c>
      <c r="J24" s="14">
        <v>100.20550000000001</v>
      </c>
      <c r="K24" s="14">
        <v>100.40899999999999</v>
      </c>
      <c r="L24" s="14">
        <v>100.5453</v>
      </c>
      <c r="M24" s="14">
        <v>100.49040000000001</v>
      </c>
    </row>
    <row r="25" spans="1:18" s="18" customFormat="1" x14ac:dyDescent="0.3">
      <c r="B25" s="14"/>
      <c r="C25" s="14"/>
      <c r="D25" s="14"/>
      <c r="E25" s="14"/>
      <c r="F25" s="14"/>
      <c r="G25" s="14"/>
      <c r="H25" s="14"/>
      <c r="I25" s="14"/>
      <c r="J25" s="14"/>
      <c r="K25" s="14"/>
      <c r="L25" s="14"/>
      <c r="M25" s="14"/>
    </row>
    <row r="26" spans="1:18" s="18" customFormat="1" x14ac:dyDescent="0.3">
      <c r="A26" s="18" t="s">
        <v>438</v>
      </c>
      <c r="B26" s="13"/>
      <c r="C26" s="13"/>
      <c r="D26" s="13"/>
      <c r="E26" s="13"/>
      <c r="F26" s="13"/>
      <c r="G26" s="13"/>
      <c r="H26" s="13"/>
      <c r="I26" s="13"/>
      <c r="J26" s="13"/>
      <c r="K26" s="13"/>
      <c r="L26" s="13"/>
      <c r="M26" s="13"/>
    </row>
    <row r="27" spans="1:18" s="18" customFormat="1" x14ac:dyDescent="0.3">
      <c r="A27" s="18" t="s">
        <v>277</v>
      </c>
      <c r="B27" s="14">
        <v>3.0383985677866767</v>
      </c>
      <c r="C27" s="14">
        <v>3.033993147856076</v>
      </c>
      <c r="D27" s="14">
        <v>3.0115311380123893</v>
      </c>
      <c r="E27" s="14">
        <v>2.988338698834101</v>
      </c>
      <c r="F27" s="14">
        <v>2.9735823838191067</v>
      </c>
      <c r="G27" s="14">
        <v>2.9467013996223823</v>
      </c>
      <c r="H27" s="14">
        <v>2.9921134041273327</v>
      </c>
      <c r="I27" s="14">
        <v>2.9996885489910694</v>
      </c>
      <c r="J27" s="14">
        <v>2.9684910903718804</v>
      </c>
      <c r="K27" s="14">
        <v>2.9857094060156104</v>
      </c>
      <c r="L27" s="14">
        <v>3.001340686333803</v>
      </c>
      <c r="M27" s="14">
        <v>3.0142653203786267</v>
      </c>
    </row>
    <row r="28" spans="1:18" s="18" customFormat="1" x14ac:dyDescent="0.3">
      <c r="A28" s="18" t="s">
        <v>278</v>
      </c>
      <c r="B28" s="14">
        <v>1.0013928846871267</v>
      </c>
      <c r="C28" s="14">
        <v>1.0309108601480799</v>
      </c>
      <c r="D28" s="14">
        <v>0.98066967111165115</v>
      </c>
      <c r="E28" s="14">
        <v>1.0085971066555885</v>
      </c>
      <c r="F28" s="14">
        <v>1.0098418037619741</v>
      </c>
      <c r="G28" s="14">
        <v>1.0047215055335572</v>
      </c>
      <c r="H28" s="14">
        <v>0.99863005840421459</v>
      </c>
      <c r="I28" s="14">
        <v>1.0050262701469623</v>
      </c>
      <c r="J28" s="14">
        <v>1.0081077842950426</v>
      </c>
      <c r="K28" s="14">
        <v>1.0029189332683162</v>
      </c>
      <c r="L28" s="14">
        <v>1.0084878498744645</v>
      </c>
      <c r="M28" s="14">
        <v>1.0120175768499973</v>
      </c>
    </row>
    <row r="29" spans="1:18" s="18" customFormat="1" x14ac:dyDescent="0.3">
      <c r="A29" s="18" t="s">
        <v>279</v>
      </c>
      <c r="B29" s="13">
        <v>4</v>
      </c>
      <c r="C29" s="13">
        <v>4</v>
      </c>
      <c r="D29" s="13">
        <v>4</v>
      </c>
      <c r="E29" s="13">
        <v>4</v>
      </c>
      <c r="F29" s="13">
        <v>4</v>
      </c>
      <c r="G29" s="13">
        <v>4</v>
      </c>
      <c r="H29" s="13">
        <v>4</v>
      </c>
      <c r="I29" s="13">
        <v>4</v>
      </c>
      <c r="J29" s="13">
        <v>4</v>
      </c>
      <c r="K29" s="13">
        <v>4</v>
      </c>
      <c r="L29" s="13">
        <v>4</v>
      </c>
      <c r="M29" s="13">
        <v>4</v>
      </c>
    </row>
    <row r="30" spans="1:18" s="18" customFormat="1" x14ac:dyDescent="0.3">
      <c r="B30" s="13"/>
      <c r="C30" s="13"/>
      <c r="D30" s="13"/>
      <c r="E30" s="13"/>
      <c r="F30" s="13"/>
      <c r="G30" s="13"/>
      <c r="H30" s="13"/>
      <c r="I30" s="13"/>
      <c r="J30" s="13"/>
      <c r="K30" s="13"/>
      <c r="L30" s="13"/>
      <c r="M30" s="13"/>
    </row>
    <row r="31" spans="1:18" s="18" customFormat="1" x14ac:dyDescent="0.3">
      <c r="A31" s="31" t="s">
        <v>281</v>
      </c>
      <c r="B31" s="13"/>
      <c r="C31" s="13"/>
      <c r="D31" s="13"/>
      <c r="E31" s="13"/>
      <c r="F31" s="13"/>
      <c r="G31" s="13"/>
      <c r="H31" s="13"/>
      <c r="I31" s="13"/>
      <c r="J31" s="13"/>
      <c r="K31" s="13"/>
      <c r="L31" s="13"/>
      <c r="M31" s="13"/>
    </row>
    <row r="32" spans="1:18" s="18" customFormat="1" x14ac:dyDescent="0.3">
      <c r="A32" s="18" t="s">
        <v>351</v>
      </c>
      <c r="B32" s="14">
        <v>3.7345316187207128E-3</v>
      </c>
      <c r="C32" s="14">
        <v>6.993274154321669E-3</v>
      </c>
      <c r="D32" s="14">
        <v>4.0327965647099628E-3</v>
      </c>
      <c r="E32" s="14">
        <v>7.3299882364233886E-3</v>
      </c>
      <c r="F32" s="14">
        <v>4.8211493206073803E-3</v>
      </c>
      <c r="G32" s="14" t="s">
        <v>735</v>
      </c>
      <c r="H32" s="14" t="s">
        <v>735</v>
      </c>
      <c r="I32" s="14">
        <v>3.6908803980164923E-3</v>
      </c>
      <c r="J32" s="14" t="s">
        <v>735</v>
      </c>
      <c r="K32" s="14" t="s">
        <v>735</v>
      </c>
      <c r="L32" s="14" t="s">
        <v>735</v>
      </c>
      <c r="M32" s="14">
        <v>3.0572659553318605E-3</v>
      </c>
    </row>
    <row r="33" spans="1:13" s="18" customFormat="1" x14ac:dyDescent="0.3">
      <c r="A33" s="18" t="s">
        <v>352</v>
      </c>
      <c r="B33" s="14" t="s">
        <v>735</v>
      </c>
      <c r="C33" s="14" t="s">
        <v>735</v>
      </c>
      <c r="D33" s="14" t="s">
        <v>735</v>
      </c>
      <c r="E33" s="14" t="s">
        <v>735</v>
      </c>
      <c r="F33" s="14" t="s">
        <v>735</v>
      </c>
      <c r="G33" s="14" t="s">
        <v>735</v>
      </c>
      <c r="H33" s="14" t="s">
        <v>735</v>
      </c>
      <c r="I33" s="14" t="s">
        <v>735</v>
      </c>
      <c r="J33" s="14" t="s">
        <v>735</v>
      </c>
      <c r="K33" s="14" t="s">
        <v>735</v>
      </c>
      <c r="L33" s="14" t="s">
        <v>735</v>
      </c>
      <c r="M33" s="14" t="s">
        <v>735</v>
      </c>
    </row>
    <row r="34" spans="1:13" s="18" customFormat="1" x14ac:dyDescent="0.3">
      <c r="A34" s="18" t="s">
        <v>353</v>
      </c>
      <c r="B34" s="14">
        <v>8.6040382584088079E-3</v>
      </c>
      <c r="C34" s="14" t="s">
        <v>735</v>
      </c>
      <c r="D34" s="14" t="s">
        <v>735</v>
      </c>
      <c r="E34" s="14" t="s">
        <v>735</v>
      </c>
      <c r="F34" s="14" t="s">
        <v>735</v>
      </c>
      <c r="G34" s="14">
        <v>3.5232629597199009E-3</v>
      </c>
      <c r="H34" s="14" t="s">
        <v>735</v>
      </c>
      <c r="I34" s="14">
        <v>2.6866494261366543E-3</v>
      </c>
      <c r="J34" s="14">
        <v>4.4588756620250565E-3</v>
      </c>
      <c r="K34" s="14" t="s">
        <v>735</v>
      </c>
      <c r="L34" s="14" t="s">
        <v>735</v>
      </c>
      <c r="M34" s="14" t="s">
        <v>735</v>
      </c>
    </row>
    <row r="35" spans="1:13" s="18" customFormat="1" x14ac:dyDescent="0.3">
      <c r="A35" s="18" t="s">
        <v>354</v>
      </c>
      <c r="B35" s="14" t="s">
        <v>735</v>
      </c>
      <c r="C35" s="14" t="s">
        <v>735</v>
      </c>
      <c r="D35" s="14" t="s">
        <v>735</v>
      </c>
      <c r="E35" s="14" t="s">
        <v>735</v>
      </c>
      <c r="F35" s="14" t="s">
        <v>735</v>
      </c>
      <c r="G35" s="14" t="s">
        <v>735</v>
      </c>
      <c r="H35" s="14" t="s">
        <v>735</v>
      </c>
      <c r="I35" s="14" t="s">
        <v>735</v>
      </c>
      <c r="J35" s="14" t="s">
        <v>735</v>
      </c>
      <c r="K35" s="14" t="s">
        <v>735</v>
      </c>
      <c r="L35" s="14" t="s">
        <v>735</v>
      </c>
      <c r="M35" s="14" t="s">
        <v>735</v>
      </c>
    </row>
    <row r="36" spans="1:13" s="18" customFormat="1" x14ac:dyDescent="0.3">
      <c r="A36" s="18" t="s">
        <v>355</v>
      </c>
      <c r="B36" s="14">
        <v>1.3879429728498338E-3</v>
      </c>
      <c r="C36" s="14">
        <v>2.1275966986877243E-3</v>
      </c>
      <c r="D36" s="14">
        <v>2.2091428894089131E-3</v>
      </c>
      <c r="E36" s="14" t="s">
        <v>735</v>
      </c>
      <c r="F36" s="14">
        <v>3.3048799258176384E-3</v>
      </c>
      <c r="G36" s="14">
        <v>1.4855292995731276E-3</v>
      </c>
      <c r="H36" s="14">
        <v>2.5915674812528829E-3</v>
      </c>
      <c r="I36" s="14">
        <v>1.9926322091109645E-3</v>
      </c>
      <c r="J36" s="14">
        <v>4.0080829212199411E-3</v>
      </c>
      <c r="K36" s="14">
        <v>3.6257440371813498E-3</v>
      </c>
      <c r="L36" s="14" t="s">
        <v>735</v>
      </c>
      <c r="M36" s="14">
        <v>2.9236432902253156E-3</v>
      </c>
    </row>
    <row r="37" spans="1:13" s="18" customFormat="1" x14ac:dyDescent="0.3">
      <c r="A37" s="18" t="s">
        <v>356</v>
      </c>
      <c r="B37" s="14">
        <v>0.78756417305438753</v>
      </c>
      <c r="C37" s="14">
        <v>0.84912035715812095</v>
      </c>
      <c r="D37" s="14">
        <v>0.72333199264092651</v>
      </c>
      <c r="E37" s="14">
        <v>0.75816483592355821</v>
      </c>
      <c r="F37" s="14">
        <v>0.74803203565101128</v>
      </c>
      <c r="G37" s="14">
        <v>0.73897430068736769</v>
      </c>
      <c r="H37" s="14">
        <v>0.71496670075027891</v>
      </c>
      <c r="I37" s="14">
        <v>0.75628903273647408</v>
      </c>
      <c r="J37" s="14">
        <v>0.8340129290344297</v>
      </c>
      <c r="K37" s="14">
        <v>0.84267427254957772</v>
      </c>
      <c r="L37" s="14">
        <v>0.87949439021690723</v>
      </c>
      <c r="M37" s="14">
        <v>0.89915865714193233</v>
      </c>
    </row>
    <row r="38" spans="1:13" s="18" customFormat="1" x14ac:dyDescent="0.3">
      <c r="A38" s="18" t="s">
        <v>357</v>
      </c>
      <c r="B38" s="14">
        <v>2.0109087745532026</v>
      </c>
      <c r="C38" s="14">
        <v>1.8911759007539537</v>
      </c>
      <c r="D38" s="14">
        <v>1.9023482882010436</v>
      </c>
      <c r="E38" s="14">
        <v>1.9670020749241295</v>
      </c>
      <c r="F38" s="14">
        <v>1.976953810586777</v>
      </c>
      <c r="G38" s="14">
        <v>1.9787712998371867</v>
      </c>
      <c r="H38" s="14">
        <v>1.9879502899618067</v>
      </c>
      <c r="I38" s="14">
        <v>1.9776854823982366</v>
      </c>
      <c r="J38" s="14">
        <v>2.012106045515035</v>
      </c>
      <c r="K38" s="14">
        <v>2.0168095302111775</v>
      </c>
      <c r="L38" s="14">
        <v>2.0128201008039888</v>
      </c>
      <c r="M38" s="14">
        <v>2.0166574823652099</v>
      </c>
    </row>
    <row r="39" spans="1:13" s="18" customFormat="1" x14ac:dyDescent="0.3">
      <c r="A39" s="18" t="s">
        <v>358</v>
      </c>
      <c r="B39" s="14">
        <v>0.22619910732910709</v>
      </c>
      <c r="C39" s="14">
        <v>0.28000775762022445</v>
      </c>
      <c r="D39" s="14">
        <v>0.3796089177163004</v>
      </c>
      <c r="E39" s="14">
        <v>0.2541229399709613</v>
      </c>
      <c r="F39" s="14">
        <v>0.23842157088225185</v>
      </c>
      <c r="G39" s="14">
        <v>0.22220985380066954</v>
      </c>
      <c r="H39" s="14">
        <v>0.28294029745308585</v>
      </c>
      <c r="I39" s="14">
        <v>0.25599138353127476</v>
      </c>
      <c r="J39" s="14">
        <v>0.11049487107510507</v>
      </c>
      <c r="K39" s="14">
        <v>0.11699145146871599</v>
      </c>
      <c r="L39" s="14">
        <v>0.1072119229028672</v>
      </c>
      <c r="M39" s="14">
        <v>8.9141285969344869E-2</v>
      </c>
    </row>
    <row r="40" spans="1:13" s="18" customFormat="1" x14ac:dyDescent="0.3">
      <c r="A40" s="18" t="s">
        <v>359</v>
      </c>
      <c r="B40" s="14" t="s">
        <v>735</v>
      </c>
      <c r="C40" s="14" t="s">
        <v>735</v>
      </c>
      <c r="D40" s="14" t="s">
        <v>735</v>
      </c>
      <c r="E40" s="14" t="s">
        <v>735</v>
      </c>
      <c r="F40" s="14" t="s">
        <v>735</v>
      </c>
      <c r="G40" s="14" t="s">
        <v>735</v>
      </c>
      <c r="H40" s="14" t="s">
        <v>735</v>
      </c>
      <c r="I40" s="14" t="s">
        <v>735</v>
      </c>
      <c r="J40" s="14" t="s">
        <v>735</v>
      </c>
      <c r="K40" s="14" t="s">
        <v>735</v>
      </c>
      <c r="L40" s="14" t="s">
        <v>735</v>
      </c>
      <c r="M40" s="14" t="s">
        <v>735</v>
      </c>
    </row>
    <row r="41" spans="1:13" s="18" customFormat="1" x14ac:dyDescent="0.3">
      <c r="A41" s="18" t="s">
        <v>360</v>
      </c>
      <c r="B41" s="14" t="s">
        <v>735</v>
      </c>
      <c r="C41" s="14">
        <v>2.853063969026722E-3</v>
      </c>
      <c r="D41" s="14" t="s">
        <v>735</v>
      </c>
      <c r="E41" s="14" t="s">
        <v>735</v>
      </c>
      <c r="F41" s="14" t="s">
        <v>735</v>
      </c>
      <c r="G41" s="14" t="s">
        <v>735</v>
      </c>
      <c r="H41" s="14" t="s">
        <v>735</v>
      </c>
      <c r="I41" s="14" t="s">
        <v>735</v>
      </c>
      <c r="J41" s="14">
        <v>3.4102861640659789E-3</v>
      </c>
      <c r="K41" s="14">
        <v>1.8341351018236734E-3</v>
      </c>
      <c r="L41" s="14" t="s">
        <v>735</v>
      </c>
      <c r="M41" s="14" t="s">
        <v>735</v>
      </c>
    </row>
    <row r="42" spans="1:13" s="18" customFormat="1" x14ac:dyDescent="0.3">
      <c r="A42" s="18" t="s">
        <v>361</v>
      </c>
      <c r="B42" s="14" t="s">
        <v>735</v>
      </c>
      <c r="C42" s="14" t="s">
        <v>735</v>
      </c>
      <c r="D42" s="14" t="s">
        <v>735</v>
      </c>
      <c r="E42" s="14" t="s">
        <v>735</v>
      </c>
      <c r="F42" s="14" t="s">
        <v>735</v>
      </c>
      <c r="G42" s="14" t="s">
        <v>735</v>
      </c>
      <c r="H42" s="14" t="s">
        <v>735</v>
      </c>
      <c r="I42" s="14" t="s">
        <v>735</v>
      </c>
      <c r="J42" s="14" t="s">
        <v>735</v>
      </c>
      <c r="K42" s="14" t="s">
        <v>735</v>
      </c>
      <c r="L42" s="14" t="s">
        <v>735</v>
      </c>
      <c r="M42" s="14" t="s">
        <v>735</v>
      </c>
    </row>
    <row r="43" spans="1:13" s="18" customFormat="1" x14ac:dyDescent="0.3">
      <c r="A43" s="18" t="s">
        <v>362</v>
      </c>
      <c r="B43" s="14">
        <v>1.8202989291059471E-3</v>
      </c>
      <c r="C43" s="14">
        <v>1.4098182927901408E-3</v>
      </c>
      <c r="D43" s="14">
        <v>3.3822427074375596E-3</v>
      </c>
      <c r="E43" s="14">
        <v>3.3830128820157403E-3</v>
      </c>
      <c r="F43" s="14">
        <v>4.1134301220372314E-3</v>
      </c>
      <c r="G43" s="14">
        <v>3.6904188897788487E-3</v>
      </c>
      <c r="H43" s="14">
        <v>1.1570956963008578E-3</v>
      </c>
      <c r="I43" s="14">
        <v>3.3918590595469387E-3</v>
      </c>
      <c r="J43" s="14" t="s">
        <v>735</v>
      </c>
      <c r="K43" s="14">
        <v>3.0868919740506722E-3</v>
      </c>
      <c r="L43" s="14">
        <v>2.4429400667807305E-3</v>
      </c>
      <c r="M43" s="14">
        <v>3.5619596916093808E-3</v>
      </c>
    </row>
    <row r="44" spans="1:13" s="18" customFormat="1" x14ac:dyDescent="0.3">
      <c r="A44" s="18" t="s">
        <v>363</v>
      </c>
      <c r="B44" s="14" t="s">
        <v>735</v>
      </c>
      <c r="C44" s="14" t="s">
        <v>735</v>
      </c>
      <c r="D44" s="14" t="s">
        <v>735</v>
      </c>
      <c r="E44" s="14" t="s">
        <v>735</v>
      </c>
      <c r="F44" s="14" t="s">
        <v>735</v>
      </c>
      <c r="G44" s="14" t="s">
        <v>735</v>
      </c>
      <c r="H44" s="14" t="s">
        <v>735</v>
      </c>
      <c r="I44" s="14" t="s">
        <v>735</v>
      </c>
      <c r="J44" s="14" t="s">
        <v>735</v>
      </c>
      <c r="K44" s="14" t="s">
        <v>735</v>
      </c>
      <c r="L44" s="14" t="s">
        <v>735</v>
      </c>
      <c r="M44" s="14" t="s">
        <v>735</v>
      </c>
    </row>
    <row r="45" spans="1:13" s="18" customFormat="1" x14ac:dyDescent="0.3">
      <c r="A45" s="18" t="s">
        <v>364</v>
      </c>
      <c r="B45" s="14" t="s">
        <v>735</v>
      </c>
      <c r="C45" s="14" t="s">
        <v>735</v>
      </c>
      <c r="D45" s="14" t="s">
        <v>735</v>
      </c>
      <c r="E45" s="14" t="s">
        <v>735</v>
      </c>
      <c r="F45" s="14" t="s">
        <v>735</v>
      </c>
      <c r="G45" s="14" t="s">
        <v>735</v>
      </c>
      <c r="H45" s="14" t="s">
        <v>735</v>
      </c>
      <c r="I45" s="14" t="s">
        <v>735</v>
      </c>
      <c r="J45" s="14">
        <v>3.886185094776313E-3</v>
      </c>
      <c r="K45" s="14">
        <v>2.3576423493486924E-3</v>
      </c>
      <c r="L45" s="14">
        <v>2.2790190898997441E-3</v>
      </c>
      <c r="M45" s="14">
        <v>2.5991039164489018E-3</v>
      </c>
    </row>
    <row r="46" spans="1:13" s="18" customFormat="1" x14ac:dyDescent="0.3">
      <c r="A46" s="18" t="s">
        <v>365</v>
      </c>
      <c r="B46" s="14">
        <v>7.0808670574387987E-3</v>
      </c>
      <c r="C46" s="14">
        <v>1.0402382497686024E-2</v>
      </c>
      <c r="D46" s="14">
        <v>1.2811643716007801E-2</v>
      </c>
      <c r="E46" s="14">
        <v>4.9046927522730689E-3</v>
      </c>
      <c r="F46" s="14">
        <v>1.0135681844059325E-2</v>
      </c>
      <c r="G46" s="14">
        <v>1.1956753492967922E-2</v>
      </c>
      <c r="H46" s="14">
        <v>1.1259093668892044E-2</v>
      </c>
      <c r="I46" s="14">
        <v>9.8963946849418977E-3</v>
      </c>
      <c r="J46" s="14">
        <v>1.3714538266978729E-2</v>
      </c>
      <c r="K46" s="14">
        <v>8.6562125760170933E-3</v>
      </c>
      <c r="L46" s="14">
        <v>1.2404062979650764E-2</v>
      </c>
      <c r="M46" s="14">
        <v>1.0266475283902583E-2</v>
      </c>
    </row>
    <row r="47" spans="1:13" s="18" customFormat="1" x14ac:dyDescent="0.3">
      <c r="A47" s="18" t="s">
        <v>108</v>
      </c>
      <c r="B47" s="14">
        <v>0.99249171870058195</v>
      </c>
      <c r="C47" s="14">
        <v>1.0190986593576037</v>
      </c>
      <c r="D47" s="14">
        <v>0.96369487380267393</v>
      </c>
      <c r="E47" s="14">
        <v>1.0003094010212998</v>
      </c>
      <c r="F47" s="14">
        <v>0.99559269179587739</v>
      </c>
      <c r="G47" s="14">
        <v>0.98907433315081039</v>
      </c>
      <c r="H47" s="14">
        <v>0.98613346898119214</v>
      </c>
      <c r="I47" s="14">
        <v>0.99151344202512259</v>
      </c>
      <c r="J47" s="14">
        <v>0.98986085774212018</v>
      </c>
      <c r="K47" s="14">
        <v>0.98881818636889973</v>
      </c>
      <c r="L47" s="14">
        <v>0.99136182773813331</v>
      </c>
      <c r="M47" s="14">
        <v>0.99559003795803636</v>
      </c>
    </row>
    <row r="48" spans="1:13" s="18" customFormat="1" x14ac:dyDescent="0.3">
      <c r="A48" s="18" t="s">
        <v>366</v>
      </c>
      <c r="B48" s="14">
        <v>3.9966380432081539</v>
      </c>
      <c r="C48" s="14">
        <v>3.9936439919764766</v>
      </c>
      <c r="D48" s="14">
        <v>3.9974120349889777</v>
      </c>
      <c r="E48" s="14">
        <v>3.9934296000435099</v>
      </c>
      <c r="F48" s="14">
        <v>3.9930675503692661</v>
      </c>
      <c r="G48" s="14">
        <v>3.9934503749501467</v>
      </c>
      <c r="H48" s="14">
        <v>3.9926490664386836</v>
      </c>
      <c r="I48" s="14">
        <v>3.9926292824463747</v>
      </c>
      <c r="J48" s="14">
        <v>3.9962362992736344</v>
      </c>
      <c r="K48" s="14">
        <v>3.99482915011657</v>
      </c>
      <c r="L48" s="14">
        <v>3.9951031210280283</v>
      </c>
      <c r="M48" s="14">
        <v>3.9945153330935455</v>
      </c>
    </row>
    <row r="49" spans="1:13" s="18" customFormat="1" x14ac:dyDescent="0.3">
      <c r="A49" s="18" t="s">
        <v>367</v>
      </c>
      <c r="B49" s="14">
        <v>3.361956791845751E-3</v>
      </c>
      <c r="C49" s="14">
        <v>6.3560080235231086E-3</v>
      </c>
      <c r="D49" s="14">
        <v>2.587965011022346E-3</v>
      </c>
      <c r="E49" s="14">
        <v>6.5703999564898207E-3</v>
      </c>
      <c r="F49" s="14">
        <v>6.9324496307340234E-3</v>
      </c>
      <c r="G49" s="14">
        <v>6.5496250498533505E-3</v>
      </c>
      <c r="H49" s="14">
        <v>7.3509335613165553E-3</v>
      </c>
      <c r="I49" s="14">
        <v>7.3707175536254386E-3</v>
      </c>
      <c r="J49" s="14">
        <v>3.7637007263656513E-3</v>
      </c>
      <c r="K49" s="14">
        <v>5.1708498834300773E-3</v>
      </c>
      <c r="L49" s="14">
        <v>4.896878971971534E-3</v>
      </c>
      <c r="M49" s="14">
        <v>5.4846669064543396E-3</v>
      </c>
    </row>
    <row r="50" spans="1:13" s="18" customFormat="1" x14ac:dyDescent="0.3">
      <c r="B50" s="13"/>
      <c r="C50" s="13"/>
      <c r="D50" s="13"/>
      <c r="E50" s="13"/>
      <c r="F50" s="13"/>
      <c r="G50" s="13"/>
      <c r="H50" s="13"/>
      <c r="I50" s="13"/>
      <c r="J50" s="13"/>
      <c r="K50" s="13"/>
      <c r="L50" s="13"/>
      <c r="M50" s="13"/>
    </row>
    <row r="51" spans="1:13" s="18" customFormat="1" x14ac:dyDescent="0.3">
      <c r="A51" s="31" t="s">
        <v>282</v>
      </c>
      <c r="B51" s="13"/>
      <c r="C51" s="13"/>
      <c r="D51" s="13"/>
      <c r="E51" s="13"/>
      <c r="F51" s="13"/>
      <c r="G51" s="13"/>
      <c r="H51" s="13"/>
      <c r="I51" s="13"/>
      <c r="J51" s="13"/>
      <c r="K51" s="13"/>
      <c r="L51" s="13"/>
      <c r="M51" s="13"/>
    </row>
    <row r="52" spans="1:13" s="18" customFormat="1" x14ac:dyDescent="0.3">
      <c r="A52" s="18" t="s">
        <v>351</v>
      </c>
      <c r="B52" s="14">
        <v>4.6450603113238911E-2</v>
      </c>
      <c r="C52" s="14">
        <v>8.6712428906544584E-2</v>
      </c>
      <c r="D52" s="14">
        <v>5.0459149626296301E-2</v>
      </c>
      <c r="E52" s="14">
        <v>9.165996094893672E-2</v>
      </c>
      <c r="F52" s="14">
        <v>6.0389492119272616E-2</v>
      </c>
      <c r="G52" s="14" t="s">
        <v>735</v>
      </c>
      <c r="H52" s="14" t="s">
        <v>735</v>
      </c>
      <c r="I52" s="14">
        <v>4.6108830625572937E-2</v>
      </c>
      <c r="J52" s="13" t="s">
        <v>735</v>
      </c>
      <c r="K52" s="14" t="s">
        <v>735</v>
      </c>
      <c r="L52" s="13" t="s">
        <v>735</v>
      </c>
      <c r="M52" s="14">
        <v>3.809068275412391E-2</v>
      </c>
    </row>
    <row r="53" spans="1:13" s="18" customFormat="1" x14ac:dyDescent="0.3">
      <c r="A53" s="18" t="s">
        <v>352</v>
      </c>
      <c r="B53" s="13" t="s">
        <v>735</v>
      </c>
      <c r="C53" s="15" t="s">
        <v>735</v>
      </c>
      <c r="D53" s="13" t="s">
        <v>735</v>
      </c>
      <c r="E53" s="14" t="s">
        <v>735</v>
      </c>
      <c r="F53" s="13" t="s">
        <v>735</v>
      </c>
      <c r="G53" s="13" t="s">
        <v>735</v>
      </c>
      <c r="H53" s="15" t="s">
        <v>735</v>
      </c>
      <c r="I53" s="14" t="s">
        <v>735</v>
      </c>
      <c r="J53" s="13" t="s">
        <v>735</v>
      </c>
      <c r="K53" s="14" t="s">
        <v>735</v>
      </c>
      <c r="L53" s="13" t="s">
        <v>735</v>
      </c>
      <c r="M53" s="14" t="s">
        <v>735</v>
      </c>
    </row>
    <row r="54" spans="1:13" s="18" customFormat="1" x14ac:dyDescent="0.3">
      <c r="A54" s="18" t="s">
        <v>353</v>
      </c>
      <c r="B54" s="14">
        <v>0.10701817714141562</v>
      </c>
      <c r="C54" s="14" t="s">
        <v>735</v>
      </c>
      <c r="D54" s="13" t="s">
        <v>735</v>
      </c>
      <c r="E54" s="13" t="s">
        <v>735</v>
      </c>
      <c r="F54" s="14" t="s">
        <v>735</v>
      </c>
      <c r="G54" s="14">
        <v>4.4309842423741697E-2</v>
      </c>
      <c r="H54" s="14" t="s">
        <v>735</v>
      </c>
      <c r="I54" s="14">
        <v>3.3563337193641081E-2</v>
      </c>
      <c r="J54" s="14">
        <v>5.5899459557708357E-2</v>
      </c>
      <c r="K54" s="13" t="s">
        <v>735</v>
      </c>
      <c r="L54" s="14" t="s">
        <v>735</v>
      </c>
      <c r="M54" s="14" t="s">
        <v>735</v>
      </c>
    </row>
    <row r="55" spans="1:13" s="18" customFormat="1" x14ac:dyDescent="0.3">
      <c r="A55" s="18" t="s">
        <v>354</v>
      </c>
      <c r="B55" s="13" t="s">
        <v>735</v>
      </c>
      <c r="C55" s="13" t="s">
        <v>735</v>
      </c>
      <c r="D55" s="13" t="s">
        <v>735</v>
      </c>
      <c r="E55" s="13" t="s">
        <v>735</v>
      </c>
      <c r="F55" s="13" t="s">
        <v>735</v>
      </c>
      <c r="G55" s="13" t="s">
        <v>735</v>
      </c>
      <c r="H55" s="14" t="s">
        <v>735</v>
      </c>
      <c r="I55" s="13" t="s">
        <v>735</v>
      </c>
      <c r="J55" s="13" t="s">
        <v>735</v>
      </c>
      <c r="K55" s="13" t="s">
        <v>735</v>
      </c>
      <c r="L55" s="13" t="s">
        <v>735</v>
      </c>
      <c r="M55" s="13" t="s">
        <v>735</v>
      </c>
    </row>
    <row r="56" spans="1:13" s="18" customFormat="1" x14ac:dyDescent="0.3">
      <c r="A56" s="18" t="s">
        <v>355</v>
      </c>
      <c r="B56" s="14">
        <v>1.7263420090614049E-2</v>
      </c>
      <c r="C56" s="14">
        <v>2.6380930220324426E-2</v>
      </c>
      <c r="D56" s="14">
        <v>2.7641233524649627E-2</v>
      </c>
      <c r="E56" s="14" t="s">
        <v>735</v>
      </c>
      <c r="F56" s="14">
        <v>4.1396772214091666E-2</v>
      </c>
      <c r="G56" s="14">
        <v>1.8682559301554266E-2</v>
      </c>
      <c r="H56" s="14">
        <v>3.2432119657009338E-2</v>
      </c>
      <c r="I56" s="14">
        <v>2.4893231728217103E-2</v>
      </c>
      <c r="J56" s="14">
        <v>5.0248019039158522E-2</v>
      </c>
      <c r="K56" s="14">
        <v>4.5386315186949217E-2</v>
      </c>
      <c r="L56" s="14" t="s">
        <v>735</v>
      </c>
      <c r="M56" s="14">
        <v>3.6425868956535455E-2</v>
      </c>
    </row>
    <row r="57" spans="1:13" x14ac:dyDescent="0.3">
      <c r="A57" s="18" t="s">
        <v>356</v>
      </c>
      <c r="B57" s="14">
        <v>9.79582838323571</v>
      </c>
      <c r="C57" s="14">
        <v>10.528586035436954</v>
      </c>
      <c r="D57" s="14">
        <v>9.0504732040160665</v>
      </c>
      <c r="E57" s="14">
        <v>9.4806917845094834</v>
      </c>
      <c r="F57" s="14">
        <v>9.3698144815434059</v>
      </c>
      <c r="G57" s="14">
        <v>9.2936108354668789</v>
      </c>
      <c r="H57" s="14">
        <v>8.9474365445811763</v>
      </c>
      <c r="I57" s="14">
        <v>9.4480446814707797</v>
      </c>
      <c r="J57" s="14">
        <v>10.455746141167909</v>
      </c>
      <c r="K57" s="14">
        <v>10.548422542149611</v>
      </c>
      <c r="L57" s="14">
        <v>10.98018997836434</v>
      </c>
      <c r="M57" s="14">
        <v>11.202678358775525</v>
      </c>
    </row>
    <row r="58" spans="1:13" x14ac:dyDescent="0.3">
      <c r="A58" s="26" t="s">
        <v>357</v>
      </c>
      <c r="B58" s="24">
        <v>25.011951944779064</v>
      </c>
      <c r="C58" s="24">
        <v>23.44945332116815</v>
      </c>
      <c r="D58" s="24">
        <v>23.802558689832821</v>
      </c>
      <c r="E58" s="24">
        <v>24.59694716536093</v>
      </c>
      <c r="F58" s="24">
        <v>24.763231467295732</v>
      </c>
      <c r="G58" s="24">
        <v>24.885750933384415</v>
      </c>
      <c r="H58" s="24">
        <v>24.878164332058336</v>
      </c>
      <c r="I58" s="24">
        <v>24.70650769056628</v>
      </c>
      <c r="J58" s="24">
        <v>25.225112571541388</v>
      </c>
      <c r="K58" s="24">
        <v>25.246005253411969</v>
      </c>
      <c r="L58" s="24">
        <v>25.129378134688857</v>
      </c>
      <c r="M58" s="24">
        <v>25.125671599010502</v>
      </c>
    </row>
    <row r="59" spans="1:13" x14ac:dyDescent="0.3">
      <c r="A59" s="26" t="s">
        <v>358</v>
      </c>
      <c r="B59" s="24">
        <v>2.8134947114767108</v>
      </c>
      <c r="C59" s="24">
        <v>3.4719292051377892</v>
      </c>
      <c r="D59" s="24">
        <v>4.7497419895022155</v>
      </c>
      <c r="E59" s="24">
        <v>3.1777539066464993</v>
      </c>
      <c r="F59" s="24">
        <v>2.9864575059551211</v>
      </c>
      <c r="G59" s="24">
        <v>2.7945923195278928</v>
      </c>
      <c r="H59" s="24">
        <v>3.5408507203339434</v>
      </c>
      <c r="I59" s="24">
        <v>3.1980075407463491</v>
      </c>
      <c r="J59" s="24">
        <v>1.3852379041652507</v>
      </c>
      <c r="K59" s="24">
        <v>1.4644748322238599</v>
      </c>
      <c r="L59" s="24">
        <v>1.338504593677853</v>
      </c>
      <c r="M59" s="24">
        <v>1.1106172945900554</v>
      </c>
    </row>
    <row r="60" spans="1:13" x14ac:dyDescent="0.3">
      <c r="A60" s="26" t="s">
        <v>359</v>
      </c>
      <c r="B60" s="23" t="s">
        <v>735</v>
      </c>
      <c r="C60" s="23" t="s">
        <v>735</v>
      </c>
      <c r="D60" s="23" t="s">
        <v>735</v>
      </c>
      <c r="E60" s="23" t="s">
        <v>735</v>
      </c>
      <c r="F60" s="23" t="s">
        <v>735</v>
      </c>
      <c r="G60" s="23" t="s">
        <v>735</v>
      </c>
      <c r="H60" s="23" t="s">
        <v>735</v>
      </c>
      <c r="I60" s="23" t="s">
        <v>735</v>
      </c>
      <c r="J60" s="23" t="s">
        <v>735</v>
      </c>
      <c r="K60" s="23" t="s">
        <v>735</v>
      </c>
      <c r="L60" s="23" t="s">
        <v>735</v>
      </c>
      <c r="M60" s="23" t="s">
        <v>735</v>
      </c>
    </row>
    <row r="61" spans="1:13" x14ac:dyDescent="0.3">
      <c r="A61" s="26" t="s">
        <v>360</v>
      </c>
      <c r="B61" s="23" t="s">
        <v>735</v>
      </c>
      <c r="C61" s="24">
        <v>3.5376291722693146E-2</v>
      </c>
      <c r="D61" s="23" t="s">
        <v>735</v>
      </c>
      <c r="E61" s="23" t="s">
        <v>735</v>
      </c>
      <c r="F61" s="24" t="s">
        <v>735</v>
      </c>
      <c r="G61" s="23" t="s">
        <v>735</v>
      </c>
      <c r="H61" s="23" t="s">
        <v>735</v>
      </c>
      <c r="I61" s="23" t="s">
        <v>735</v>
      </c>
      <c r="J61" s="24">
        <v>4.2753637454389121E-2</v>
      </c>
      <c r="K61" s="24">
        <v>2.295932447882635E-2</v>
      </c>
      <c r="L61" s="23" t="s">
        <v>735</v>
      </c>
      <c r="M61" s="23" t="s">
        <v>735</v>
      </c>
    </row>
    <row r="62" spans="1:13" x14ac:dyDescent="0.3">
      <c r="A62" s="26" t="s">
        <v>361</v>
      </c>
      <c r="B62" s="23" t="s">
        <v>735</v>
      </c>
      <c r="C62" s="23" t="s">
        <v>735</v>
      </c>
      <c r="D62" s="23" t="s">
        <v>735</v>
      </c>
      <c r="E62" s="23" t="s">
        <v>735</v>
      </c>
      <c r="F62" s="23" t="s">
        <v>735</v>
      </c>
      <c r="G62" s="23" t="s">
        <v>735</v>
      </c>
      <c r="H62" s="23" t="s">
        <v>735</v>
      </c>
      <c r="I62" s="23" t="s">
        <v>735</v>
      </c>
      <c r="J62" s="23" t="s">
        <v>735</v>
      </c>
      <c r="K62" s="23" t="s">
        <v>735</v>
      </c>
      <c r="L62" s="23" t="s">
        <v>735</v>
      </c>
      <c r="M62" s="23" t="s">
        <v>735</v>
      </c>
    </row>
    <row r="63" spans="1:13" x14ac:dyDescent="0.3">
      <c r="A63" s="26" t="s">
        <v>362</v>
      </c>
      <c r="B63" s="24">
        <v>2.2641121226419997E-2</v>
      </c>
      <c r="C63" s="24">
        <v>1.7480906051590223E-2</v>
      </c>
      <c r="D63" s="24">
        <v>4.2319290871374628E-2</v>
      </c>
      <c r="E63" s="24">
        <v>4.2303864433842139E-2</v>
      </c>
      <c r="F63" s="24">
        <v>5.1524634359727921E-2</v>
      </c>
      <c r="G63" s="24">
        <v>4.6412056480933377E-2</v>
      </c>
      <c r="H63" s="24">
        <v>1.4480451058483595E-2</v>
      </c>
      <c r="I63" s="24">
        <v>4.2373265458970875E-2</v>
      </c>
      <c r="J63" s="24" t="s">
        <v>735</v>
      </c>
      <c r="K63" s="24">
        <v>3.8641076326845006E-2</v>
      </c>
      <c r="L63" s="24">
        <v>3.0499280424511829E-2</v>
      </c>
      <c r="M63" s="24">
        <v>4.4378696056667548E-2</v>
      </c>
    </row>
    <row r="64" spans="1:13" x14ac:dyDescent="0.3">
      <c r="A64" s="26" t="s">
        <v>363</v>
      </c>
      <c r="B64" s="23" t="s">
        <v>735</v>
      </c>
      <c r="C64" s="23" t="s">
        <v>735</v>
      </c>
      <c r="D64" s="23" t="s">
        <v>735</v>
      </c>
      <c r="E64" s="23" t="s">
        <v>735</v>
      </c>
      <c r="F64" s="23" t="s">
        <v>735</v>
      </c>
      <c r="G64" s="23" t="s">
        <v>735</v>
      </c>
      <c r="H64" s="23" t="s">
        <v>735</v>
      </c>
      <c r="I64" s="23" t="s">
        <v>735</v>
      </c>
      <c r="J64" s="23" t="s">
        <v>735</v>
      </c>
      <c r="K64" s="23" t="s">
        <v>735</v>
      </c>
      <c r="L64" s="23" t="s">
        <v>735</v>
      </c>
      <c r="M64" s="23" t="s">
        <v>735</v>
      </c>
    </row>
    <row r="65" spans="1:13" x14ac:dyDescent="0.3">
      <c r="A65" s="26" t="s">
        <v>364</v>
      </c>
      <c r="B65" s="23" t="s">
        <v>735</v>
      </c>
      <c r="C65" s="23" t="s">
        <v>735</v>
      </c>
      <c r="D65" s="24" t="s">
        <v>735</v>
      </c>
      <c r="E65" s="23" t="s">
        <v>735</v>
      </c>
      <c r="F65" s="23" t="s">
        <v>735</v>
      </c>
      <c r="G65" s="23" t="s">
        <v>735</v>
      </c>
      <c r="H65" s="24" t="s">
        <v>735</v>
      </c>
      <c r="I65" s="27" t="s">
        <v>735</v>
      </c>
      <c r="J65" s="24">
        <v>4.8719826029092965E-2</v>
      </c>
      <c r="K65" s="24">
        <v>2.9512480105690127E-2</v>
      </c>
      <c r="L65" s="24">
        <v>2.8452782473401082E-2</v>
      </c>
      <c r="M65" s="24">
        <v>3.2382411008043843E-2</v>
      </c>
    </row>
    <row r="66" spans="1:13" x14ac:dyDescent="0.3">
      <c r="A66" s="26" t="s">
        <v>365</v>
      </c>
      <c r="B66" s="24">
        <v>8.8072770286349286E-2</v>
      </c>
      <c r="C66" s="24">
        <v>0.12898333926060365</v>
      </c>
      <c r="D66" s="24">
        <v>0.16030182451599312</v>
      </c>
      <c r="E66" s="24">
        <v>6.1332151108504894E-2</v>
      </c>
      <c r="F66" s="24">
        <v>0.12695907928613226</v>
      </c>
      <c r="G66" s="24">
        <v>0.15037250106788821</v>
      </c>
      <c r="H66" s="24">
        <v>0.14090170359849158</v>
      </c>
      <c r="I66" s="24">
        <v>0.12363207070514431</v>
      </c>
      <c r="J66" s="24">
        <v>0.17193466140732069</v>
      </c>
      <c r="K66" s="24">
        <v>0.10835668162768738</v>
      </c>
      <c r="L66" s="24">
        <v>0.15486053070397759</v>
      </c>
      <c r="M66" s="24">
        <v>0.12791070804951904</v>
      </c>
    </row>
    <row r="67" spans="1:13" x14ac:dyDescent="0.3">
      <c r="A67" s="26" t="s">
        <v>108</v>
      </c>
      <c r="B67" s="24">
        <v>12.344744569154182</v>
      </c>
      <c r="C67" s="24">
        <v>12.63621561206657</v>
      </c>
      <c r="D67" s="24">
        <v>12.057941195652925</v>
      </c>
      <c r="E67" s="24">
        <v>12.508658633155632</v>
      </c>
      <c r="F67" s="24">
        <v>12.470747744365251</v>
      </c>
      <c r="G67" s="24">
        <v>12.43896023326171</v>
      </c>
      <c r="H67" s="24">
        <v>12.340947667825333</v>
      </c>
      <c r="I67" s="24">
        <v>12.386617942397743</v>
      </c>
      <c r="J67" s="24">
        <v>12.40956043165018</v>
      </c>
      <c r="K67" s="24">
        <v>12.37782187846198</v>
      </c>
      <c r="L67" s="24">
        <v>12.37681709735361</v>
      </c>
      <c r="M67" s="24">
        <v>12.404123436787923</v>
      </c>
    </row>
    <row r="68" spans="1:13" x14ac:dyDescent="0.3">
      <c r="A68" s="26" t="s">
        <v>366</v>
      </c>
      <c r="B68" s="24">
        <v>49.71071783184636</v>
      </c>
      <c r="C68" s="24">
        <v>49.518803794972818</v>
      </c>
      <c r="D68" s="24">
        <v>50.016411379772386</v>
      </c>
      <c r="E68" s="24">
        <v>49.936997084584874</v>
      </c>
      <c r="F68" s="24">
        <v>50.016978386051868</v>
      </c>
      <c r="G68" s="24">
        <v>50.223091169766285</v>
      </c>
      <c r="H68" s="24">
        <v>49.965927265218099</v>
      </c>
      <c r="I68" s="24">
        <v>49.878470034942616</v>
      </c>
      <c r="J68" s="24">
        <v>50.099501831104732</v>
      </c>
      <c r="K68" s="24">
        <v>50.006446419244142</v>
      </c>
      <c r="L68" s="24">
        <v>49.877511147314152</v>
      </c>
      <c r="M68" s="24">
        <v>49.767935970370573</v>
      </c>
    </row>
    <row r="69" spans="1:13" x14ac:dyDescent="0.3">
      <c r="A69" s="26" t="s">
        <v>367</v>
      </c>
      <c r="B69" s="24">
        <v>4.1816467649932555E-2</v>
      </c>
      <c r="C69" s="24">
        <v>7.8810708933608836E-2</v>
      </c>
      <c r="D69" s="24">
        <v>3.2381130965426677E-2</v>
      </c>
      <c r="E69" s="24">
        <v>8.2161469296519934E-2</v>
      </c>
      <c r="F69" s="24">
        <v>8.683554159026223E-2</v>
      </c>
      <c r="G69" s="24">
        <v>8.2370477938060349E-2</v>
      </c>
      <c r="H69" s="24">
        <v>9.1993111727149676E-2</v>
      </c>
      <c r="I69" s="24">
        <v>9.2079702027649951E-2</v>
      </c>
      <c r="J69" s="24">
        <v>4.7184279735049496E-2</v>
      </c>
      <c r="K69" s="24">
        <v>6.4727631125390109E-2</v>
      </c>
      <c r="L69" s="24">
        <v>6.1135877626284904E-2</v>
      </c>
      <c r="M69" s="24">
        <v>6.833383493557306E-2</v>
      </c>
    </row>
    <row r="72" spans="1:13" x14ac:dyDescent="0.3">
      <c r="A72" s="28" t="s">
        <v>439</v>
      </c>
    </row>
    <row r="73" spans="1:13" x14ac:dyDescent="0.3">
      <c r="A73" s="26" t="s">
        <v>440</v>
      </c>
    </row>
    <row r="74" spans="1:13" x14ac:dyDescent="0.3">
      <c r="A74" s="26" t="s">
        <v>441</v>
      </c>
      <c r="B74" s="27">
        <v>3.4817298014732012</v>
      </c>
      <c r="C74" s="27">
        <v>3.0324886866519818</v>
      </c>
      <c r="D74" s="27">
        <v>1.9054662809094138</v>
      </c>
      <c r="E74" s="27">
        <v>2.9834568890561157</v>
      </c>
      <c r="F74" s="27">
        <v>3.137434389359167</v>
      </c>
      <c r="G74" s="27">
        <v>3.3255694472948756</v>
      </c>
      <c r="H74" s="27">
        <v>2.5269171877817342</v>
      </c>
      <c r="I74" s="27">
        <v>2.9543534719951912</v>
      </c>
      <c r="J74" s="27">
        <v>7.5479786610867965</v>
      </c>
      <c r="K74" s="27">
        <v>7.2028704830191153</v>
      </c>
      <c r="L74" s="27">
        <v>8.2033263316592073</v>
      </c>
      <c r="M74" s="27">
        <v>10.086893490084352</v>
      </c>
    </row>
    <row r="76" spans="1:13" x14ac:dyDescent="0.3">
      <c r="A76" s="26" t="s">
        <v>442</v>
      </c>
    </row>
    <row r="77" spans="1:13" x14ac:dyDescent="0.3">
      <c r="A77" s="26" t="s">
        <v>443</v>
      </c>
      <c r="B77" s="27">
        <v>0.10437225692033891</v>
      </c>
      <c r="C77" s="27">
        <v>0.10196773308080061</v>
      </c>
      <c r="D77" s="27">
        <v>0.1042989515960311</v>
      </c>
      <c r="E77" s="27">
        <v>9.998374262328992E-2</v>
      </c>
      <c r="F77" s="27">
        <v>9.8084990402642819E-2</v>
      </c>
      <c r="G77" s="27">
        <v>0.10129977037835798</v>
      </c>
      <c r="H77" s="27">
        <v>8.8946823080070861E-2</v>
      </c>
      <c r="I77" s="27">
        <v>8.8620000000000004E-2</v>
      </c>
      <c r="J77" s="27">
        <v>0.16140888163156866</v>
      </c>
      <c r="K77" s="27">
        <v>0.15760255264894207</v>
      </c>
      <c r="L77" s="27">
        <v>0.16140888163156866</v>
      </c>
      <c r="M77" s="27">
        <v>0.15760255264894207</v>
      </c>
    </row>
    <row r="79" spans="1:13" x14ac:dyDescent="0.3">
      <c r="A79" s="26" t="s">
        <v>444</v>
      </c>
      <c r="B79" s="24">
        <v>1.5232099901575484</v>
      </c>
      <c r="C79" s="24">
        <v>1.4733364250211212</v>
      </c>
      <c r="D79" s="24">
        <v>1.2617213249521133</v>
      </c>
      <c r="E79" s="24">
        <v>1.4747903773012094</v>
      </c>
      <c r="F79" s="24">
        <v>1.5049720986091333</v>
      </c>
      <c r="G79" s="24">
        <v>1.5162575606391298</v>
      </c>
      <c r="H79" s="24">
        <v>1.4534605684687782</v>
      </c>
      <c r="I79" s="24">
        <v>1.5229307093132713</v>
      </c>
      <c r="J79" s="24">
        <v>1.6699032353117604</v>
      </c>
      <c r="K79" s="24">
        <v>1.659942358298083</v>
      </c>
      <c r="L79" s="24">
        <v>1.7060625599181742</v>
      </c>
      <c r="M79" s="24">
        <v>1.8061941876642822</v>
      </c>
    </row>
    <row r="80" spans="1:13" x14ac:dyDescent="0.3">
      <c r="A80" s="28" t="s">
        <v>217</v>
      </c>
      <c r="B80" s="30">
        <v>284.41249230796745</v>
      </c>
      <c r="C80" s="30">
        <v>290.00233097303658</v>
      </c>
      <c r="D80" s="30">
        <v>315.02265166749521</v>
      </c>
      <c r="E80" s="30">
        <v>289.83778564333829</v>
      </c>
      <c r="F80" s="30">
        <v>286.44367817317334</v>
      </c>
      <c r="G80" s="30">
        <v>285.18505452563875</v>
      </c>
      <c r="H80" s="30">
        <v>292.26138873969887</v>
      </c>
      <c r="I80" s="30">
        <v>284.44348509693305</v>
      </c>
      <c r="J80" s="29">
        <v>268.59621032658481</v>
      </c>
      <c r="K80" s="29">
        <v>269.64172069618451</v>
      </c>
      <c r="L80" s="30">
        <v>264.83448965008381</v>
      </c>
      <c r="M80" s="30">
        <v>254.68517339779521</v>
      </c>
    </row>
    <row r="82" spans="2:13" x14ac:dyDescent="0.3">
      <c r="B82" s="83" t="s">
        <v>753</v>
      </c>
      <c r="C82" s="57"/>
      <c r="D82" s="57"/>
      <c r="E82" s="57"/>
      <c r="F82" s="57"/>
      <c r="G82" s="57"/>
      <c r="H82" s="57"/>
      <c r="I82" s="57"/>
      <c r="J82" s="82" t="s">
        <v>754</v>
      </c>
      <c r="K82" s="56"/>
      <c r="L82" s="56"/>
      <c r="M82" s="56"/>
    </row>
    <row r="83" spans="2:13" x14ac:dyDescent="0.3">
      <c r="B83" s="38" t="s">
        <v>429</v>
      </c>
      <c r="C83" s="38" t="s">
        <v>430</v>
      </c>
      <c r="D83" s="38" t="s">
        <v>431</v>
      </c>
      <c r="E83" s="38" t="s">
        <v>432</v>
      </c>
      <c r="F83" s="38" t="s">
        <v>433</v>
      </c>
      <c r="G83" s="38" t="s">
        <v>434</v>
      </c>
      <c r="H83" s="38" t="s">
        <v>435</v>
      </c>
      <c r="I83" s="38" t="s">
        <v>436</v>
      </c>
      <c r="J83" s="38" t="s">
        <v>425</v>
      </c>
      <c r="K83" s="38" t="s">
        <v>426</v>
      </c>
      <c r="L83" s="38" t="s">
        <v>427</v>
      </c>
      <c r="M83" s="38" t="s">
        <v>428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BCEBB-AED8-439B-B2E7-B1426EE6010D}">
  <dimension ref="A1:AE35"/>
  <sheetViews>
    <sheetView zoomScale="85" zoomScaleNormal="85" workbookViewId="0">
      <selection activeCell="AD6" sqref="AD6:AD10"/>
    </sheetView>
  </sheetViews>
  <sheetFormatPr defaultRowHeight="14.4" x14ac:dyDescent="0.3"/>
  <cols>
    <col min="1" max="1" width="16" style="26" customWidth="1"/>
    <col min="2" max="4" width="9.6640625" style="26" bestFit="1" customWidth="1"/>
    <col min="5" max="7" width="10.6640625" style="26" bestFit="1" customWidth="1"/>
    <col min="8" max="9" width="12.77734375" style="26" bestFit="1" customWidth="1"/>
    <col min="10" max="10" width="12.6640625" style="26" bestFit="1" customWidth="1"/>
    <col min="11" max="13" width="12.88671875" style="26" bestFit="1" customWidth="1"/>
    <col min="14" max="14" width="11.77734375" style="26" bestFit="1" customWidth="1"/>
    <col min="15" max="26" width="11.88671875" style="26" bestFit="1" customWidth="1"/>
    <col min="27" max="16384" width="8.88671875" style="26"/>
  </cols>
  <sheetData>
    <row r="1" spans="1:31" x14ac:dyDescent="0.3">
      <c r="A1" s="26" t="s">
        <v>445</v>
      </c>
    </row>
    <row r="2" spans="1:31" x14ac:dyDescent="0.3">
      <c r="A2" s="26" t="s">
        <v>625</v>
      </c>
    </row>
    <row r="4" spans="1:31" x14ac:dyDescent="0.3">
      <c r="A4" s="61" t="s">
        <v>447</v>
      </c>
      <c r="B4" s="85" t="s">
        <v>750</v>
      </c>
      <c r="C4" s="85"/>
      <c r="D4" s="85"/>
      <c r="E4" s="85"/>
      <c r="F4" s="85"/>
      <c r="G4" s="85"/>
      <c r="H4" s="85"/>
      <c r="I4" s="85"/>
      <c r="J4" s="85"/>
      <c r="K4" s="85"/>
      <c r="L4" s="85"/>
      <c r="M4" s="85"/>
      <c r="N4" s="84" t="s">
        <v>753</v>
      </c>
      <c r="O4" s="84"/>
      <c r="P4" s="84"/>
      <c r="Q4" s="84"/>
      <c r="R4" s="84"/>
      <c r="S4" s="84"/>
      <c r="T4" s="84"/>
      <c r="U4" s="84"/>
      <c r="V4" s="84"/>
      <c r="W4" s="84"/>
      <c r="X4" s="84"/>
      <c r="Y4" s="84"/>
      <c r="Z4" s="59" t="s">
        <v>754</v>
      </c>
      <c r="AB4" s="28" t="s">
        <v>808</v>
      </c>
    </row>
    <row r="5" spans="1:31" x14ac:dyDescent="0.3">
      <c r="A5" s="61" t="s">
        <v>446</v>
      </c>
      <c r="B5" s="24" t="s">
        <v>457</v>
      </c>
      <c r="C5" s="24" t="s">
        <v>458</v>
      </c>
      <c r="D5" s="24" t="s">
        <v>459</v>
      </c>
      <c r="E5" s="24" t="s">
        <v>460</v>
      </c>
      <c r="F5" s="24" t="s">
        <v>461</v>
      </c>
      <c r="G5" s="24" t="s">
        <v>462</v>
      </c>
      <c r="H5" s="24" t="s">
        <v>463</v>
      </c>
      <c r="I5" s="24" t="s">
        <v>464</v>
      </c>
      <c r="J5" s="24" t="s">
        <v>465</v>
      </c>
      <c r="K5" s="24" t="s">
        <v>466</v>
      </c>
      <c r="L5" s="24" t="s">
        <v>467</v>
      </c>
      <c r="M5" s="24" t="s">
        <v>468</v>
      </c>
      <c r="N5" s="24" t="s">
        <v>449</v>
      </c>
      <c r="O5" s="24" t="s">
        <v>450</v>
      </c>
      <c r="P5" s="24" t="s">
        <v>451</v>
      </c>
      <c r="Q5" s="24" t="s">
        <v>452</v>
      </c>
      <c r="R5" s="24" t="s">
        <v>453</v>
      </c>
      <c r="S5" s="24" t="s">
        <v>454</v>
      </c>
      <c r="T5" s="24" t="s">
        <v>762</v>
      </c>
      <c r="U5" s="24" t="s">
        <v>455</v>
      </c>
      <c r="V5" s="24" t="s">
        <v>761</v>
      </c>
      <c r="W5" s="24" t="s">
        <v>760</v>
      </c>
      <c r="X5" s="24" t="s">
        <v>759</v>
      </c>
      <c r="Y5" s="24" t="s">
        <v>758</v>
      </c>
      <c r="Z5" s="24" t="s">
        <v>456</v>
      </c>
      <c r="AC5" s="37" t="s">
        <v>805</v>
      </c>
      <c r="AD5" s="37" t="s">
        <v>806</v>
      </c>
    </row>
    <row r="6" spans="1:31" x14ac:dyDescent="0.3">
      <c r="A6" s="60" t="s">
        <v>448</v>
      </c>
      <c r="B6" s="24" t="s">
        <v>520</v>
      </c>
      <c r="C6" s="24">
        <v>0.17</v>
      </c>
      <c r="D6" s="24">
        <v>0.19</v>
      </c>
      <c r="E6" s="24">
        <v>0.17</v>
      </c>
      <c r="F6" s="24" t="s">
        <v>520</v>
      </c>
      <c r="G6" s="24" t="s">
        <v>520</v>
      </c>
      <c r="H6" s="24" t="s">
        <v>520</v>
      </c>
      <c r="I6" s="24" t="s">
        <v>520</v>
      </c>
      <c r="J6" s="24" t="s">
        <v>520</v>
      </c>
      <c r="K6" s="24">
        <v>0.3</v>
      </c>
      <c r="L6" s="24" t="s">
        <v>520</v>
      </c>
      <c r="M6" s="24">
        <v>0.18</v>
      </c>
      <c r="N6" s="24">
        <v>0.24</v>
      </c>
      <c r="O6" s="24" t="s">
        <v>520</v>
      </c>
      <c r="P6" s="24" t="s">
        <v>520</v>
      </c>
      <c r="Q6" s="24">
        <v>0.15</v>
      </c>
      <c r="R6" s="24" t="s">
        <v>520</v>
      </c>
      <c r="S6" s="24" t="s">
        <v>520</v>
      </c>
      <c r="T6" s="24" t="s">
        <v>520</v>
      </c>
      <c r="U6" s="24" t="s">
        <v>520</v>
      </c>
      <c r="V6" s="24" t="s">
        <v>520</v>
      </c>
      <c r="W6" s="24" t="s">
        <v>520</v>
      </c>
      <c r="X6" s="24">
        <v>0.19</v>
      </c>
      <c r="Y6" s="24" t="s">
        <v>520</v>
      </c>
      <c r="Z6" s="24">
        <v>0.21</v>
      </c>
      <c r="AB6" s="26" t="s">
        <v>448</v>
      </c>
      <c r="AC6" s="37">
        <v>726</v>
      </c>
      <c r="AD6" s="24">
        <v>7.2999999999999995E-2</v>
      </c>
      <c r="AE6" s="60"/>
    </row>
    <row r="7" spans="1:31" x14ac:dyDescent="0.3">
      <c r="A7" s="60" t="s">
        <v>125</v>
      </c>
      <c r="B7" s="24">
        <v>99</v>
      </c>
      <c r="C7" s="24">
        <v>97.79</v>
      </c>
      <c r="D7" s="24">
        <v>96.03</v>
      </c>
      <c r="E7" s="24">
        <v>97.47</v>
      </c>
      <c r="F7" s="24">
        <v>97.56</v>
      </c>
      <c r="G7" s="24">
        <v>99.42</v>
      </c>
      <c r="H7" s="24">
        <v>98.41</v>
      </c>
      <c r="I7" s="24">
        <v>98.96</v>
      </c>
      <c r="J7" s="24">
        <v>98.59</v>
      </c>
      <c r="K7" s="24">
        <v>99.49</v>
      </c>
      <c r="L7" s="24">
        <v>98.93</v>
      </c>
      <c r="M7" s="24">
        <v>99.6</v>
      </c>
      <c r="N7" s="24">
        <v>95.19</v>
      </c>
      <c r="O7" s="24">
        <v>94.84</v>
      </c>
      <c r="P7" s="24">
        <v>96.57</v>
      </c>
      <c r="Q7" s="24">
        <v>94.86</v>
      </c>
      <c r="R7" s="24">
        <v>95.49</v>
      </c>
      <c r="S7" s="24">
        <v>96.71</v>
      </c>
      <c r="T7" s="24">
        <v>97.69</v>
      </c>
      <c r="U7" s="24">
        <v>96.91</v>
      </c>
      <c r="V7" s="24">
        <v>94.41</v>
      </c>
      <c r="W7" s="24">
        <v>96.98</v>
      </c>
      <c r="X7" s="24">
        <v>97.87</v>
      </c>
      <c r="Y7" s="24">
        <v>96.89</v>
      </c>
      <c r="Z7" s="24">
        <v>98.36</v>
      </c>
      <c r="AB7" s="26" t="s">
        <v>125</v>
      </c>
      <c r="AC7" s="37">
        <v>419</v>
      </c>
      <c r="AD7" s="24">
        <v>4.2000000000000003E-2</v>
      </c>
      <c r="AE7" s="60"/>
    </row>
    <row r="8" spans="1:31" x14ac:dyDescent="0.3">
      <c r="A8" s="60" t="s">
        <v>126</v>
      </c>
      <c r="B8" s="24" t="s">
        <v>520</v>
      </c>
      <c r="C8" s="24" t="s">
        <v>520</v>
      </c>
      <c r="D8" s="24" t="s">
        <v>520</v>
      </c>
      <c r="E8" s="24" t="s">
        <v>520</v>
      </c>
      <c r="F8" s="24" t="s">
        <v>520</v>
      </c>
      <c r="G8" s="24" t="s">
        <v>520</v>
      </c>
      <c r="H8" s="24" t="s">
        <v>520</v>
      </c>
      <c r="I8" s="24" t="s">
        <v>520</v>
      </c>
      <c r="J8" s="24" t="s">
        <v>520</v>
      </c>
      <c r="K8" s="24" t="s">
        <v>520</v>
      </c>
      <c r="L8" s="24" t="s">
        <v>520</v>
      </c>
      <c r="M8" s="24" t="s">
        <v>520</v>
      </c>
      <c r="N8" s="24">
        <v>1.02</v>
      </c>
      <c r="O8" s="24">
        <v>0.9</v>
      </c>
      <c r="P8" s="24">
        <v>0.77</v>
      </c>
      <c r="Q8" s="24">
        <v>1.07</v>
      </c>
      <c r="R8" s="24">
        <v>0.99</v>
      </c>
      <c r="S8" s="24">
        <v>0.83</v>
      </c>
      <c r="T8" s="24">
        <v>1</v>
      </c>
      <c r="U8" s="24">
        <v>0.99</v>
      </c>
      <c r="V8" s="24">
        <v>0.94</v>
      </c>
      <c r="W8" s="24">
        <v>1.01</v>
      </c>
      <c r="X8" s="24">
        <v>0.83</v>
      </c>
      <c r="Y8" s="24">
        <v>0.94</v>
      </c>
      <c r="Z8" s="24">
        <v>0.86</v>
      </c>
      <c r="AB8" s="26" t="s">
        <v>126</v>
      </c>
      <c r="AC8" s="37">
        <v>626</v>
      </c>
      <c r="AD8" s="24">
        <v>6.3E-2</v>
      </c>
      <c r="AE8" s="60"/>
    </row>
    <row r="9" spans="1:31" x14ac:dyDescent="0.3">
      <c r="A9" s="60" t="s">
        <v>68</v>
      </c>
      <c r="B9" s="24">
        <v>0.9</v>
      </c>
      <c r="C9" s="24">
        <v>2.0499999999999998</v>
      </c>
      <c r="D9" s="24">
        <v>2.64</v>
      </c>
      <c r="E9" s="24">
        <v>1.95</v>
      </c>
      <c r="F9" s="24">
        <v>2.1800000000000002</v>
      </c>
      <c r="G9" s="24">
        <v>0.43</v>
      </c>
      <c r="H9" s="24">
        <v>0.99</v>
      </c>
      <c r="I9" s="24">
        <v>0.34</v>
      </c>
      <c r="J9" s="24">
        <v>0.67</v>
      </c>
      <c r="K9" s="24">
        <v>0.28000000000000003</v>
      </c>
      <c r="L9" s="24">
        <v>1.27</v>
      </c>
      <c r="M9" s="24">
        <v>0.28000000000000003</v>
      </c>
      <c r="N9" s="24">
        <v>1.19</v>
      </c>
      <c r="O9" s="24">
        <v>1.54</v>
      </c>
      <c r="P9" s="24">
        <v>0.88</v>
      </c>
      <c r="Q9" s="24">
        <v>1.08</v>
      </c>
      <c r="R9" s="24">
        <v>1.64</v>
      </c>
      <c r="S9" s="24">
        <v>0.48</v>
      </c>
      <c r="T9" s="24">
        <v>0.18</v>
      </c>
      <c r="U9" s="24">
        <v>0.36</v>
      </c>
      <c r="V9" s="24">
        <v>1.72</v>
      </c>
      <c r="W9" s="24">
        <v>7.0000000000000007E-2</v>
      </c>
      <c r="X9" s="24">
        <v>0.3</v>
      </c>
      <c r="Y9" s="24">
        <v>0.12</v>
      </c>
      <c r="Z9" s="24">
        <v>0.34</v>
      </c>
      <c r="AB9" s="26" t="s">
        <v>68</v>
      </c>
      <c r="AC9" s="37">
        <v>425</v>
      </c>
      <c r="AD9" s="24">
        <v>4.2000000000000003E-2</v>
      </c>
      <c r="AE9" s="60"/>
    </row>
    <row r="10" spans="1:31" x14ac:dyDescent="0.3">
      <c r="A10" s="60" t="s">
        <v>107</v>
      </c>
      <c r="B10" s="24" t="s">
        <v>520</v>
      </c>
      <c r="C10" s="24" t="s">
        <v>520</v>
      </c>
      <c r="D10" s="24" t="s">
        <v>520</v>
      </c>
      <c r="E10" s="24">
        <v>0.12</v>
      </c>
      <c r="F10" s="24" t="s">
        <v>520</v>
      </c>
      <c r="G10" s="24" t="s">
        <v>520</v>
      </c>
      <c r="H10" s="24">
        <v>0.15</v>
      </c>
      <c r="I10" s="24" t="s">
        <v>520</v>
      </c>
      <c r="J10" s="24" t="s">
        <v>520</v>
      </c>
      <c r="K10" s="24">
        <v>0.09</v>
      </c>
      <c r="L10" s="24" t="s">
        <v>520</v>
      </c>
      <c r="M10" s="24" t="s">
        <v>520</v>
      </c>
      <c r="N10" s="24">
        <v>1.67</v>
      </c>
      <c r="O10" s="24">
        <v>1.33</v>
      </c>
      <c r="P10" s="24">
        <v>0.99</v>
      </c>
      <c r="Q10" s="24">
        <v>1.21</v>
      </c>
      <c r="R10" s="24">
        <v>2.77</v>
      </c>
      <c r="S10" s="24">
        <v>1.96</v>
      </c>
      <c r="T10" s="24">
        <v>2.41</v>
      </c>
      <c r="U10" s="24">
        <v>3.51</v>
      </c>
      <c r="V10" s="24">
        <v>1.31</v>
      </c>
      <c r="W10" s="24">
        <v>1.48</v>
      </c>
      <c r="X10" s="24">
        <v>1.66</v>
      </c>
      <c r="Y10" s="24">
        <v>0.82</v>
      </c>
      <c r="Z10" s="24">
        <v>0.2</v>
      </c>
      <c r="AB10" s="26" t="s">
        <v>107</v>
      </c>
      <c r="AC10" s="37">
        <v>809</v>
      </c>
      <c r="AD10" s="24">
        <v>8.1000000000000003E-2</v>
      </c>
      <c r="AE10" s="60"/>
    </row>
    <row r="11" spans="1:31" x14ac:dyDescent="0.3">
      <c r="A11" s="60" t="s">
        <v>79</v>
      </c>
      <c r="B11" s="24">
        <v>99.9</v>
      </c>
      <c r="C11" s="24">
        <v>100.01</v>
      </c>
      <c r="D11" s="24">
        <v>98.86</v>
      </c>
      <c r="E11" s="24">
        <v>99.710000000000008</v>
      </c>
      <c r="F11" s="24">
        <v>99.740000000000009</v>
      </c>
      <c r="G11" s="24">
        <v>99.850000000000009</v>
      </c>
      <c r="H11" s="24">
        <v>99.55</v>
      </c>
      <c r="I11" s="24">
        <v>99.3</v>
      </c>
      <c r="J11" s="24">
        <v>99.26</v>
      </c>
      <c r="K11" s="24">
        <v>100.16</v>
      </c>
      <c r="L11" s="24">
        <v>100.2</v>
      </c>
      <c r="M11" s="24">
        <v>100.06</v>
      </c>
      <c r="N11" s="24">
        <v>99.309999999999988</v>
      </c>
      <c r="O11" s="24">
        <v>98.610000000000014</v>
      </c>
      <c r="P11" s="24">
        <v>99.20999999999998</v>
      </c>
      <c r="Q11" s="24">
        <v>98.36999999999999</v>
      </c>
      <c r="R11" s="24">
        <v>100.88999999999999</v>
      </c>
      <c r="S11" s="24">
        <v>99.97999999999999</v>
      </c>
      <c r="T11" s="24">
        <v>101.28</v>
      </c>
      <c r="U11" s="24">
        <v>101.77</v>
      </c>
      <c r="V11" s="24">
        <v>98.38</v>
      </c>
      <c r="W11" s="24">
        <v>99.54</v>
      </c>
      <c r="X11" s="24">
        <v>100.85</v>
      </c>
      <c r="Y11" s="24">
        <v>98.77</v>
      </c>
      <c r="Z11" s="24">
        <v>99.97</v>
      </c>
      <c r="AE11" s="60"/>
    </row>
    <row r="12" spans="1:31" x14ac:dyDescent="0.3">
      <c r="B12" s="36"/>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31" x14ac:dyDescent="0.3">
      <c r="A13" s="61" t="s">
        <v>67</v>
      </c>
      <c r="B13" s="24">
        <v>1</v>
      </c>
      <c r="C13" s="24">
        <v>2.2799999999999998</v>
      </c>
      <c r="D13" s="24">
        <v>2.93</v>
      </c>
      <c r="E13" s="24">
        <v>2.17</v>
      </c>
      <c r="F13" s="24">
        <v>2.42</v>
      </c>
      <c r="G13" s="24">
        <v>0.47</v>
      </c>
      <c r="H13" s="24">
        <v>1.0900000000000001</v>
      </c>
      <c r="I13" s="24">
        <v>0.38</v>
      </c>
      <c r="J13" s="24">
        <v>0.74</v>
      </c>
      <c r="K13" s="24">
        <v>0.31</v>
      </c>
      <c r="L13" s="24">
        <v>1.41</v>
      </c>
      <c r="M13" s="24">
        <v>0.31</v>
      </c>
      <c r="N13" s="24">
        <v>1.31</v>
      </c>
      <c r="O13" s="24">
        <v>1.7</v>
      </c>
      <c r="P13" s="24">
        <v>0.97</v>
      </c>
      <c r="Q13" s="24">
        <v>1.19</v>
      </c>
      <c r="R13" s="24">
        <v>1.82</v>
      </c>
      <c r="S13" s="24">
        <v>0.53</v>
      </c>
      <c r="T13" s="24">
        <v>0.2</v>
      </c>
      <c r="U13" s="24">
        <v>0.39768300000000001</v>
      </c>
      <c r="V13" s="24">
        <v>1.9</v>
      </c>
      <c r="W13" s="24">
        <v>0.08</v>
      </c>
      <c r="X13" s="24">
        <v>0.34</v>
      </c>
      <c r="Y13" s="24">
        <v>0.13</v>
      </c>
      <c r="Z13" s="24">
        <v>0.38</v>
      </c>
    </row>
    <row r="14" spans="1:31" x14ac:dyDescent="0.3">
      <c r="A14" s="61" t="s">
        <v>611</v>
      </c>
      <c r="B14" s="24">
        <v>100</v>
      </c>
      <c r="C14" s="24">
        <v>100.24000000000001</v>
      </c>
      <c r="D14" s="24">
        <v>99.15</v>
      </c>
      <c r="E14" s="24">
        <v>99.93</v>
      </c>
      <c r="F14" s="24">
        <v>99.98</v>
      </c>
      <c r="G14" s="24">
        <v>99.89</v>
      </c>
      <c r="H14" s="24">
        <v>99.65</v>
      </c>
      <c r="I14" s="24">
        <v>99.339999999999989</v>
      </c>
      <c r="J14" s="24">
        <v>99.33</v>
      </c>
      <c r="K14" s="24">
        <v>100.19</v>
      </c>
      <c r="L14" s="24">
        <v>100.34</v>
      </c>
      <c r="M14" s="24">
        <v>100.09</v>
      </c>
      <c r="N14" s="24">
        <v>99.429999999999993</v>
      </c>
      <c r="O14" s="24">
        <v>98.77000000000001</v>
      </c>
      <c r="P14" s="24">
        <v>99.299999999999983</v>
      </c>
      <c r="Q14" s="24">
        <v>98.47999999999999</v>
      </c>
      <c r="R14" s="24">
        <v>101.06999999999998</v>
      </c>
      <c r="S14" s="24">
        <v>100.02999999999999</v>
      </c>
      <c r="T14" s="24">
        <v>101.3</v>
      </c>
      <c r="U14" s="24">
        <v>101.807683</v>
      </c>
      <c r="V14" s="24">
        <v>98.56</v>
      </c>
      <c r="W14" s="24">
        <v>99.550000000000011</v>
      </c>
      <c r="X14" s="24">
        <v>100.89</v>
      </c>
      <c r="Y14" s="24">
        <v>98.779999999999987</v>
      </c>
      <c r="Z14" s="24">
        <v>100.00999999999999</v>
      </c>
    </row>
    <row r="15" spans="1:31" x14ac:dyDescent="0.3">
      <c r="A15" s="28"/>
      <c r="B15" s="23"/>
      <c r="C15" s="23"/>
    </row>
    <row r="16" spans="1:31" x14ac:dyDescent="0.3">
      <c r="B16" s="36"/>
      <c r="C16" s="36"/>
      <c r="D16" s="36"/>
      <c r="E16" s="36"/>
      <c r="F16" s="36"/>
      <c r="G16" s="36"/>
      <c r="H16" s="36"/>
      <c r="I16" s="36"/>
      <c r="J16" s="36"/>
      <c r="K16" s="36"/>
      <c r="L16" s="36"/>
      <c r="M16" s="36"/>
      <c r="N16" s="36"/>
      <c r="O16" s="36"/>
      <c r="P16" s="36"/>
      <c r="Q16" s="36"/>
      <c r="R16" s="36"/>
      <c r="S16" s="36"/>
      <c r="T16" s="36"/>
      <c r="U16" s="36"/>
      <c r="V16" s="36"/>
      <c r="W16" s="36"/>
      <c r="X16" s="36"/>
      <c r="Y16" s="36"/>
      <c r="Z16" s="36"/>
    </row>
    <row r="18" spans="1:1" x14ac:dyDescent="0.3">
      <c r="A18" s="35"/>
    </row>
    <row r="19" spans="1:1" x14ac:dyDescent="0.3">
      <c r="A19" s="35"/>
    </row>
    <row r="20" spans="1:1" x14ac:dyDescent="0.3">
      <c r="A20" s="35"/>
    </row>
    <row r="21" spans="1:1" x14ac:dyDescent="0.3">
      <c r="A21" s="35"/>
    </row>
    <row r="22" spans="1:1" x14ac:dyDescent="0.3">
      <c r="A22" s="35"/>
    </row>
    <row r="24" spans="1:1" x14ac:dyDescent="0.3">
      <c r="A24" s="35"/>
    </row>
    <row r="26" spans="1:1" x14ac:dyDescent="0.3">
      <c r="A26" s="35"/>
    </row>
    <row r="27" spans="1:1" x14ac:dyDescent="0.3">
      <c r="A27" s="35"/>
    </row>
    <row r="28" spans="1:1" x14ac:dyDescent="0.3">
      <c r="A28" s="35"/>
    </row>
    <row r="30" spans="1:1" x14ac:dyDescent="0.3">
      <c r="A30" s="35"/>
    </row>
    <row r="31" spans="1:1" x14ac:dyDescent="0.3">
      <c r="A31" s="35"/>
    </row>
    <row r="32" spans="1:1" x14ac:dyDescent="0.3">
      <c r="A32" s="35"/>
    </row>
    <row r="33" spans="1:1" x14ac:dyDescent="0.3">
      <c r="A33" s="35"/>
    </row>
    <row r="34" spans="1:1" x14ac:dyDescent="0.3">
      <c r="A34" s="35"/>
    </row>
    <row r="35" spans="1:1" x14ac:dyDescent="0.3">
      <c r="A35" s="35"/>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81085-8658-4E1B-8EF4-161E45BDBE93}">
  <dimension ref="A1:AN43"/>
  <sheetViews>
    <sheetView zoomScale="70" zoomScaleNormal="70" workbookViewId="0">
      <selection activeCell="AN6" sqref="AN6:AN19"/>
    </sheetView>
  </sheetViews>
  <sheetFormatPr defaultRowHeight="14.4" x14ac:dyDescent="0.3"/>
  <cols>
    <col min="2" max="11" width="14.109375" bestFit="1" customWidth="1"/>
    <col min="21" max="36" width="9.88671875" bestFit="1" customWidth="1"/>
  </cols>
  <sheetData>
    <row r="1" spans="1:40" x14ac:dyDescent="0.3">
      <c r="A1" s="1" t="s">
        <v>519</v>
      </c>
      <c r="AA1" s="1"/>
    </row>
    <row r="3" spans="1:40" x14ac:dyDescent="0.3">
      <c r="A3" s="36"/>
      <c r="B3" s="65" t="s">
        <v>614</v>
      </c>
      <c r="C3" s="65"/>
      <c r="D3" s="65"/>
      <c r="E3" s="65"/>
      <c r="F3" s="65"/>
      <c r="G3" s="65"/>
      <c r="H3" s="65"/>
      <c r="I3" s="65"/>
      <c r="J3" s="65"/>
      <c r="K3" s="65"/>
      <c r="L3" s="65" t="s">
        <v>615</v>
      </c>
      <c r="M3" s="65"/>
      <c r="N3" s="65"/>
      <c r="O3" s="65"/>
      <c r="P3" s="65"/>
      <c r="Q3" s="65"/>
      <c r="R3" s="65"/>
      <c r="S3" s="65"/>
      <c r="T3" s="65"/>
      <c r="U3" s="65"/>
      <c r="V3" s="65"/>
      <c r="W3" s="65"/>
      <c r="X3" s="65"/>
      <c r="Y3" s="65"/>
      <c r="Z3" s="65"/>
      <c r="AA3" s="65"/>
      <c r="AB3" s="65"/>
      <c r="AC3" s="65"/>
      <c r="AD3" s="65"/>
      <c r="AE3" s="65"/>
      <c r="AF3" s="65"/>
      <c r="AG3" s="65"/>
      <c r="AH3" s="65"/>
      <c r="AI3" s="65"/>
      <c r="AJ3" s="65"/>
    </row>
    <row r="4" spans="1:40" x14ac:dyDescent="0.3">
      <c r="A4" s="62" t="s">
        <v>446</v>
      </c>
      <c r="B4" s="24" t="s">
        <v>469</v>
      </c>
      <c r="C4" s="24" t="s">
        <v>470</v>
      </c>
      <c r="D4" s="24" t="s">
        <v>471</v>
      </c>
      <c r="E4" s="24" t="s">
        <v>472</v>
      </c>
      <c r="F4" s="24" t="s">
        <v>473</v>
      </c>
      <c r="G4" s="24" t="s">
        <v>474</v>
      </c>
      <c r="H4" s="24" t="s">
        <v>475</v>
      </c>
      <c r="I4" s="24" t="s">
        <v>476</v>
      </c>
      <c r="J4" s="24" t="s">
        <v>477</v>
      </c>
      <c r="K4" s="24" t="s">
        <v>478</v>
      </c>
      <c r="L4" s="24" t="s">
        <v>479</v>
      </c>
      <c r="M4" s="24" t="s">
        <v>480</v>
      </c>
      <c r="N4" s="24" t="s">
        <v>481</v>
      </c>
      <c r="O4" s="24" t="s">
        <v>482</v>
      </c>
      <c r="P4" s="24" t="s">
        <v>483</v>
      </c>
      <c r="Q4" s="24" t="s">
        <v>484</v>
      </c>
      <c r="R4" s="24" t="s">
        <v>485</v>
      </c>
      <c r="S4" s="24" t="s">
        <v>486</v>
      </c>
      <c r="T4" s="24" t="s">
        <v>487</v>
      </c>
      <c r="U4" s="24" t="s">
        <v>488</v>
      </c>
      <c r="V4" s="24" t="s">
        <v>489</v>
      </c>
      <c r="W4" s="24" t="s">
        <v>490</v>
      </c>
      <c r="X4" s="24" t="s">
        <v>491</v>
      </c>
      <c r="Y4" s="24" t="s">
        <v>492</v>
      </c>
      <c r="Z4" s="24" t="s">
        <v>493</v>
      </c>
      <c r="AA4" s="24" t="s">
        <v>494</v>
      </c>
      <c r="AB4" s="24" t="s">
        <v>495</v>
      </c>
      <c r="AC4" s="24" t="s">
        <v>496</v>
      </c>
      <c r="AD4" s="24" t="s">
        <v>497</v>
      </c>
      <c r="AE4" s="24" t="s">
        <v>498</v>
      </c>
      <c r="AF4" s="24" t="s">
        <v>499</v>
      </c>
      <c r="AG4" s="24" t="s">
        <v>500</v>
      </c>
      <c r="AH4" s="24" t="s">
        <v>501</v>
      </c>
      <c r="AI4" s="24" t="s">
        <v>502</v>
      </c>
      <c r="AJ4" s="24" t="s">
        <v>503</v>
      </c>
      <c r="AL4" s="79" t="s">
        <v>807</v>
      </c>
      <c r="AM4" s="10"/>
      <c r="AN4" s="10"/>
    </row>
    <row r="5" spans="1:40" x14ac:dyDescent="0.3">
      <c r="A5" s="62" t="s">
        <v>504</v>
      </c>
      <c r="B5" s="63" t="s">
        <v>3</v>
      </c>
      <c r="C5" s="63"/>
      <c r="D5" s="63" t="s">
        <v>2</v>
      </c>
      <c r="E5" s="63"/>
      <c r="F5" s="63" t="s">
        <v>3</v>
      </c>
      <c r="G5" s="64" t="s">
        <v>2</v>
      </c>
      <c r="H5" s="64"/>
      <c r="I5" s="64"/>
      <c r="J5" s="64"/>
      <c r="K5" s="64" t="s">
        <v>3</v>
      </c>
      <c r="L5" s="63" t="s">
        <v>3</v>
      </c>
      <c r="M5" s="63"/>
      <c r="N5" s="63"/>
      <c r="O5" s="63"/>
      <c r="P5" s="63" t="s">
        <v>2</v>
      </c>
      <c r="Q5" s="64" t="s">
        <v>3</v>
      </c>
      <c r="R5" s="64"/>
      <c r="S5" s="64"/>
      <c r="T5" s="64"/>
      <c r="U5" s="64" t="s">
        <v>2</v>
      </c>
      <c r="V5" s="63" t="s">
        <v>3</v>
      </c>
      <c r="W5" s="63"/>
      <c r="X5" s="63"/>
      <c r="Y5" s="63"/>
      <c r="Z5" s="63" t="s">
        <v>2</v>
      </c>
      <c r="AA5" s="64" t="s">
        <v>3</v>
      </c>
      <c r="AB5" s="64"/>
      <c r="AC5" s="64"/>
      <c r="AD5" s="64"/>
      <c r="AE5" s="64" t="s">
        <v>2</v>
      </c>
      <c r="AF5" s="64" t="s">
        <v>2</v>
      </c>
      <c r="AG5" s="64"/>
      <c r="AH5" s="64"/>
      <c r="AI5" s="64"/>
      <c r="AJ5" s="64" t="s">
        <v>3</v>
      </c>
      <c r="AL5" s="89" t="s">
        <v>523</v>
      </c>
      <c r="AM5" s="11" t="s">
        <v>805</v>
      </c>
      <c r="AN5" s="11" t="s">
        <v>806</v>
      </c>
    </row>
    <row r="6" spans="1:40" x14ac:dyDescent="0.3">
      <c r="A6" s="60" t="s">
        <v>518</v>
      </c>
      <c r="B6" s="24">
        <v>79.95</v>
      </c>
      <c r="C6" s="24">
        <v>80.08</v>
      </c>
      <c r="D6" s="24">
        <v>80.44</v>
      </c>
      <c r="E6" s="24">
        <v>78.98</v>
      </c>
      <c r="F6" s="24">
        <v>80.069999999999993</v>
      </c>
      <c r="G6" s="24">
        <v>79.94</v>
      </c>
      <c r="H6" s="24">
        <v>78.89</v>
      </c>
      <c r="I6" s="24">
        <v>78.14</v>
      </c>
      <c r="J6" s="24">
        <v>79.38</v>
      </c>
      <c r="K6" s="24">
        <v>79.94</v>
      </c>
      <c r="L6" s="24">
        <v>80.11</v>
      </c>
      <c r="M6" s="24">
        <v>80.11</v>
      </c>
      <c r="N6" s="24">
        <v>80.61</v>
      </c>
      <c r="O6" s="24">
        <v>79.3</v>
      </c>
      <c r="P6" s="24">
        <v>78.959999999999994</v>
      </c>
      <c r="Q6" s="24">
        <v>79.569999999999993</v>
      </c>
      <c r="R6" s="24">
        <v>79.62</v>
      </c>
      <c r="S6" s="24">
        <v>79.81</v>
      </c>
      <c r="T6" s="24">
        <v>79.8</v>
      </c>
      <c r="U6" s="24">
        <v>79.44</v>
      </c>
      <c r="V6" s="24">
        <v>81.45</v>
      </c>
      <c r="W6" s="24">
        <v>80.599999999999994</v>
      </c>
      <c r="X6" s="24">
        <v>79.58</v>
      </c>
      <c r="Y6" s="24">
        <v>79.39</v>
      </c>
      <c r="Z6" s="24">
        <v>80.290000000000006</v>
      </c>
      <c r="AA6" s="24">
        <v>79.47</v>
      </c>
      <c r="AB6" s="24">
        <v>79.44</v>
      </c>
      <c r="AC6" s="24">
        <v>79.56</v>
      </c>
      <c r="AD6" s="24">
        <v>79.3</v>
      </c>
      <c r="AE6" s="24">
        <v>79.72</v>
      </c>
      <c r="AF6" s="24">
        <v>79.7</v>
      </c>
      <c r="AG6" s="24">
        <v>80.09</v>
      </c>
      <c r="AH6" s="24">
        <v>78.849999999999994</v>
      </c>
      <c r="AI6" s="24">
        <v>79.739999999999995</v>
      </c>
      <c r="AJ6" s="24">
        <v>79.45</v>
      </c>
      <c r="AK6" s="60"/>
      <c r="AL6" s="10" t="s">
        <v>77</v>
      </c>
      <c r="AM6" s="11">
        <v>2522</v>
      </c>
      <c r="AN6" s="77">
        <v>0.252</v>
      </c>
    </row>
    <row r="7" spans="1:40" x14ac:dyDescent="0.3">
      <c r="A7" s="60" t="s">
        <v>511</v>
      </c>
      <c r="B7" s="24">
        <v>7.6499999999999999E-2</v>
      </c>
      <c r="C7" s="24" t="s">
        <v>520</v>
      </c>
      <c r="D7" s="24">
        <v>4.87E-2</v>
      </c>
      <c r="E7" s="24" t="s">
        <v>520</v>
      </c>
      <c r="F7" s="24" t="s">
        <v>520</v>
      </c>
      <c r="G7" s="24" t="s">
        <v>520</v>
      </c>
      <c r="H7" s="24">
        <v>8.2400000000000001E-2</v>
      </c>
      <c r="I7" s="24" t="s">
        <v>520</v>
      </c>
      <c r="J7" s="24" t="s">
        <v>520</v>
      </c>
      <c r="K7" s="24">
        <v>7.1300000000000002E-2</v>
      </c>
      <c r="L7" s="24" t="s">
        <v>520</v>
      </c>
      <c r="M7" s="24" t="s">
        <v>520</v>
      </c>
      <c r="N7" s="24">
        <v>6.0100000000000001E-2</v>
      </c>
      <c r="O7" s="24" t="s">
        <v>520</v>
      </c>
      <c r="P7" s="24">
        <v>6.59E-2</v>
      </c>
      <c r="Q7" s="24">
        <v>5.4800000000000001E-2</v>
      </c>
      <c r="R7" s="24">
        <v>6.7900000000000002E-2</v>
      </c>
      <c r="S7" s="24" t="s">
        <v>520</v>
      </c>
      <c r="T7" s="24">
        <v>5.4600000000000003E-2</v>
      </c>
      <c r="U7" s="24" t="s">
        <v>520</v>
      </c>
      <c r="V7" s="24">
        <v>8.8800000000000004E-2</v>
      </c>
      <c r="W7" s="24" t="s">
        <v>520</v>
      </c>
      <c r="X7" s="24" t="s">
        <v>520</v>
      </c>
      <c r="Y7" s="24">
        <v>7.3099999999999998E-2</v>
      </c>
      <c r="Z7" s="24">
        <v>4.3400000000000001E-2</v>
      </c>
      <c r="AA7" s="24">
        <v>6.9599999999999995E-2</v>
      </c>
      <c r="AB7" s="24" t="s">
        <v>520</v>
      </c>
      <c r="AC7" s="24">
        <v>5.0299999999999997E-2</v>
      </c>
      <c r="AD7" s="24" t="s">
        <v>520</v>
      </c>
      <c r="AE7" s="24" t="s">
        <v>520</v>
      </c>
      <c r="AF7" s="24">
        <v>4.4999999999999998E-2</v>
      </c>
      <c r="AG7" s="24" t="s">
        <v>520</v>
      </c>
      <c r="AH7" s="24" t="s">
        <v>520</v>
      </c>
      <c r="AI7" s="24">
        <v>7.3700000000000002E-2</v>
      </c>
      <c r="AJ7" s="24" t="s">
        <v>520</v>
      </c>
      <c r="AK7" s="60"/>
      <c r="AL7" s="81" t="s">
        <v>63</v>
      </c>
      <c r="AM7" s="77">
        <v>428</v>
      </c>
      <c r="AN7" s="77">
        <v>4.2999999999999997E-2</v>
      </c>
    </row>
    <row r="8" spans="1:40" x14ac:dyDescent="0.3">
      <c r="A8" s="60" t="s">
        <v>517</v>
      </c>
      <c r="B8" s="24" t="s">
        <v>520</v>
      </c>
      <c r="C8" s="24">
        <v>4.65E-2</v>
      </c>
      <c r="D8" s="24" t="s">
        <v>520</v>
      </c>
      <c r="E8" s="24" t="s">
        <v>520</v>
      </c>
      <c r="F8" s="24">
        <v>7.4399999999999994E-2</v>
      </c>
      <c r="G8" s="24">
        <v>4.0500000000000001E-2</v>
      </c>
      <c r="H8" s="24" t="s">
        <v>520</v>
      </c>
      <c r="I8" s="24" t="s">
        <v>520</v>
      </c>
      <c r="J8" s="24">
        <v>8.1299999999999997E-2</v>
      </c>
      <c r="K8" s="24" t="s">
        <v>520</v>
      </c>
      <c r="L8" s="24" t="s">
        <v>520</v>
      </c>
      <c r="M8" s="24">
        <v>5.3600000000000002E-2</v>
      </c>
      <c r="N8" s="24">
        <v>4.4299999999999999E-2</v>
      </c>
      <c r="O8" s="24">
        <v>6.7699999999999996E-2</v>
      </c>
      <c r="P8" s="24" t="s">
        <v>520</v>
      </c>
      <c r="Q8" s="24">
        <v>4.1000000000000002E-2</v>
      </c>
      <c r="R8" s="24" t="s">
        <v>520</v>
      </c>
      <c r="S8" s="24">
        <v>5.8099999999999999E-2</v>
      </c>
      <c r="T8" s="24" t="s">
        <v>520</v>
      </c>
      <c r="U8" s="24">
        <v>4.9299999999999997E-2</v>
      </c>
      <c r="V8" s="24" t="s">
        <v>520</v>
      </c>
      <c r="W8" s="24" t="s">
        <v>520</v>
      </c>
      <c r="X8" s="24">
        <v>4.3299999999999998E-2</v>
      </c>
      <c r="Y8" s="24" t="s">
        <v>520</v>
      </c>
      <c r="Z8" s="24" t="s">
        <v>520</v>
      </c>
      <c r="AA8" s="24" t="s">
        <v>520</v>
      </c>
      <c r="AB8" s="24" t="s">
        <v>520</v>
      </c>
      <c r="AC8" s="24">
        <v>3.6799999999999999E-2</v>
      </c>
      <c r="AD8" s="24" t="s">
        <v>520</v>
      </c>
      <c r="AE8" s="24" t="s">
        <v>520</v>
      </c>
      <c r="AF8" s="24" t="s">
        <v>520</v>
      </c>
      <c r="AG8" s="24" t="s">
        <v>520</v>
      </c>
      <c r="AH8" s="24" t="s">
        <v>520</v>
      </c>
      <c r="AI8" s="24" t="s">
        <v>520</v>
      </c>
      <c r="AJ8" s="24" t="s">
        <v>520</v>
      </c>
      <c r="AK8" s="60"/>
      <c r="AL8" s="81" t="s">
        <v>64</v>
      </c>
      <c r="AM8" s="77">
        <v>367</v>
      </c>
      <c r="AN8" s="77">
        <v>3.6999999999999998E-2</v>
      </c>
    </row>
    <row r="9" spans="1:40" x14ac:dyDescent="0.3">
      <c r="A9" s="60" t="s">
        <v>507</v>
      </c>
      <c r="B9" s="24" t="s">
        <v>520</v>
      </c>
      <c r="C9" s="24" t="s">
        <v>520</v>
      </c>
      <c r="D9" s="24" t="s">
        <v>520</v>
      </c>
      <c r="E9" s="24">
        <v>5.3199999999999997E-2</v>
      </c>
      <c r="F9" s="24" t="s">
        <v>520</v>
      </c>
      <c r="G9" s="24" t="s">
        <v>520</v>
      </c>
      <c r="H9" s="24" t="s">
        <v>520</v>
      </c>
      <c r="I9" s="24" t="s">
        <v>520</v>
      </c>
      <c r="J9" s="24">
        <v>6.88E-2</v>
      </c>
      <c r="K9" s="24">
        <v>5.8900000000000001E-2</v>
      </c>
      <c r="L9" s="24" t="s">
        <v>520</v>
      </c>
      <c r="M9" s="24" t="s">
        <v>520</v>
      </c>
      <c r="N9" s="24">
        <v>0.15129999999999999</v>
      </c>
      <c r="O9" s="24" t="s">
        <v>520</v>
      </c>
      <c r="P9" s="24" t="s">
        <v>520</v>
      </c>
      <c r="Q9" s="24" t="s">
        <v>520</v>
      </c>
      <c r="R9" s="24">
        <v>0.1731</v>
      </c>
      <c r="S9" s="24" t="s">
        <v>520</v>
      </c>
      <c r="T9" s="24">
        <v>7.8700000000000006E-2</v>
      </c>
      <c r="U9" s="24" t="s">
        <v>520</v>
      </c>
      <c r="V9" s="24" t="s">
        <v>520</v>
      </c>
      <c r="W9" s="24">
        <v>9.8000000000000004E-2</v>
      </c>
      <c r="X9" s="24" t="s">
        <v>520</v>
      </c>
      <c r="Y9" s="24">
        <v>0.1308</v>
      </c>
      <c r="Z9" s="24" t="s">
        <v>520</v>
      </c>
      <c r="AA9" s="24" t="s">
        <v>520</v>
      </c>
      <c r="AB9" s="24" t="s">
        <v>520</v>
      </c>
      <c r="AC9" s="24">
        <v>0.19189999999999999</v>
      </c>
      <c r="AD9" s="24">
        <v>5.8400000000000001E-2</v>
      </c>
      <c r="AE9" s="24">
        <v>4.8500000000000001E-2</v>
      </c>
      <c r="AF9" s="24" t="s">
        <v>520</v>
      </c>
      <c r="AG9" s="24" t="s">
        <v>520</v>
      </c>
      <c r="AH9" s="24" t="s">
        <v>520</v>
      </c>
      <c r="AI9" s="24" t="s">
        <v>520</v>
      </c>
      <c r="AJ9" s="24" t="s">
        <v>520</v>
      </c>
      <c r="AK9" s="60"/>
      <c r="AL9" s="10" t="s">
        <v>74</v>
      </c>
      <c r="AM9" s="11">
        <v>419</v>
      </c>
      <c r="AN9" s="77">
        <v>4.2000000000000003E-2</v>
      </c>
    </row>
    <row r="10" spans="1:40" x14ac:dyDescent="0.3">
      <c r="A10" s="60" t="s">
        <v>506</v>
      </c>
      <c r="B10" s="24" t="s">
        <v>520</v>
      </c>
      <c r="C10" s="24" t="s">
        <v>520</v>
      </c>
      <c r="D10" s="24" t="s">
        <v>520</v>
      </c>
      <c r="E10" s="24" t="s">
        <v>520</v>
      </c>
      <c r="F10" s="24" t="s">
        <v>520</v>
      </c>
      <c r="G10" s="24" t="s">
        <v>520</v>
      </c>
      <c r="H10" s="24" t="s">
        <v>520</v>
      </c>
      <c r="I10" s="24" t="s">
        <v>520</v>
      </c>
      <c r="J10" s="24" t="s">
        <v>520</v>
      </c>
      <c r="K10" s="24" t="s">
        <v>520</v>
      </c>
      <c r="L10" s="24" t="s">
        <v>520</v>
      </c>
      <c r="M10" s="24" t="s">
        <v>520</v>
      </c>
      <c r="N10" s="24" t="s">
        <v>520</v>
      </c>
      <c r="O10" s="24" t="s">
        <v>520</v>
      </c>
      <c r="P10" s="24" t="s">
        <v>520</v>
      </c>
      <c r="Q10" s="24" t="s">
        <v>520</v>
      </c>
      <c r="R10" s="24" t="s">
        <v>520</v>
      </c>
      <c r="S10" s="24" t="s">
        <v>520</v>
      </c>
      <c r="T10" s="24" t="s">
        <v>520</v>
      </c>
      <c r="U10" s="24" t="s">
        <v>520</v>
      </c>
      <c r="V10" s="24" t="s">
        <v>520</v>
      </c>
      <c r="W10" s="24" t="s">
        <v>520</v>
      </c>
      <c r="X10" s="24" t="s">
        <v>520</v>
      </c>
      <c r="Y10" s="24" t="s">
        <v>520</v>
      </c>
      <c r="Z10" s="24" t="s">
        <v>520</v>
      </c>
      <c r="AA10" s="24" t="s">
        <v>520</v>
      </c>
      <c r="AB10" s="24" t="s">
        <v>520</v>
      </c>
      <c r="AC10" s="24" t="s">
        <v>520</v>
      </c>
      <c r="AD10" s="24" t="s">
        <v>520</v>
      </c>
      <c r="AE10" s="24" t="s">
        <v>520</v>
      </c>
      <c r="AF10" s="24" t="s">
        <v>520</v>
      </c>
      <c r="AG10" s="24" t="s">
        <v>520</v>
      </c>
      <c r="AH10" s="24" t="s">
        <v>520</v>
      </c>
      <c r="AI10" s="24" t="s">
        <v>520</v>
      </c>
      <c r="AJ10" s="24" t="s">
        <v>520</v>
      </c>
      <c r="AK10" s="60"/>
      <c r="AL10" s="10" t="s">
        <v>65</v>
      </c>
      <c r="AM10" s="11">
        <v>265</v>
      </c>
      <c r="AN10" s="77">
        <v>2.5999999999999999E-2</v>
      </c>
    </row>
    <row r="11" spans="1:40" x14ac:dyDescent="0.3">
      <c r="A11" s="60" t="s">
        <v>515</v>
      </c>
      <c r="B11" s="24" t="s">
        <v>520</v>
      </c>
      <c r="C11" s="24" t="s">
        <v>520</v>
      </c>
      <c r="D11" s="24" t="s">
        <v>520</v>
      </c>
      <c r="E11" s="24" t="s">
        <v>520</v>
      </c>
      <c r="F11" s="24" t="s">
        <v>520</v>
      </c>
      <c r="G11" s="24" t="s">
        <v>520</v>
      </c>
      <c r="H11" s="24" t="s">
        <v>520</v>
      </c>
      <c r="I11" s="24" t="s">
        <v>520</v>
      </c>
      <c r="J11" s="24" t="s">
        <v>520</v>
      </c>
      <c r="K11" s="24" t="s">
        <v>520</v>
      </c>
      <c r="L11" s="24" t="s">
        <v>520</v>
      </c>
      <c r="M11" s="24" t="s">
        <v>520</v>
      </c>
      <c r="N11" s="24" t="s">
        <v>520</v>
      </c>
      <c r="O11" s="24" t="s">
        <v>520</v>
      </c>
      <c r="P11" s="24" t="s">
        <v>520</v>
      </c>
      <c r="Q11" s="24" t="s">
        <v>520</v>
      </c>
      <c r="R11" s="24" t="s">
        <v>520</v>
      </c>
      <c r="S11" s="24" t="s">
        <v>520</v>
      </c>
      <c r="T11" s="24" t="s">
        <v>520</v>
      </c>
      <c r="U11" s="24" t="s">
        <v>520</v>
      </c>
      <c r="V11" s="24" t="s">
        <v>520</v>
      </c>
      <c r="W11" s="24" t="s">
        <v>520</v>
      </c>
      <c r="X11" s="24" t="s">
        <v>520</v>
      </c>
      <c r="Y11" s="24" t="s">
        <v>520</v>
      </c>
      <c r="Z11" s="24" t="s">
        <v>520</v>
      </c>
      <c r="AA11" s="24" t="s">
        <v>520</v>
      </c>
      <c r="AB11" s="24" t="s">
        <v>520</v>
      </c>
      <c r="AC11" s="24" t="s">
        <v>520</v>
      </c>
      <c r="AD11" s="24" t="s">
        <v>520</v>
      </c>
      <c r="AE11" s="24" t="s">
        <v>520</v>
      </c>
      <c r="AF11" s="24" t="s">
        <v>520</v>
      </c>
      <c r="AG11" s="24" t="s">
        <v>520</v>
      </c>
      <c r="AH11" s="24" t="s">
        <v>520</v>
      </c>
      <c r="AI11" s="24" t="s">
        <v>520</v>
      </c>
      <c r="AJ11" s="24" t="s">
        <v>520</v>
      </c>
      <c r="AK11" s="60"/>
      <c r="AL11" s="10" t="s">
        <v>75</v>
      </c>
      <c r="AM11" s="11">
        <v>515</v>
      </c>
      <c r="AN11" s="77">
        <v>5.0999999999999997E-2</v>
      </c>
    </row>
    <row r="12" spans="1:40" x14ac:dyDescent="0.3">
      <c r="A12" s="60" t="s">
        <v>512</v>
      </c>
      <c r="B12" s="24" t="s">
        <v>520</v>
      </c>
      <c r="C12" s="24" t="s">
        <v>520</v>
      </c>
      <c r="D12" s="24" t="s">
        <v>520</v>
      </c>
      <c r="E12" s="24" t="s">
        <v>520</v>
      </c>
      <c r="F12" s="24" t="s">
        <v>520</v>
      </c>
      <c r="G12" s="24" t="s">
        <v>520</v>
      </c>
      <c r="H12" s="24" t="s">
        <v>520</v>
      </c>
      <c r="I12" s="24" t="s">
        <v>520</v>
      </c>
      <c r="J12" s="24" t="s">
        <v>520</v>
      </c>
      <c r="K12" s="24" t="s">
        <v>520</v>
      </c>
      <c r="L12" s="24" t="s">
        <v>520</v>
      </c>
      <c r="M12" s="24" t="s">
        <v>520</v>
      </c>
      <c r="N12" s="24" t="s">
        <v>520</v>
      </c>
      <c r="O12" s="24" t="s">
        <v>520</v>
      </c>
      <c r="P12" s="24" t="s">
        <v>520</v>
      </c>
      <c r="Q12" s="24" t="s">
        <v>520</v>
      </c>
      <c r="R12" s="24" t="s">
        <v>520</v>
      </c>
      <c r="S12" s="24" t="s">
        <v>520</v>
      </c>
      <c r="T12" s="24" t="s">
        <v>520</v>
      </c>
      <c r="U12" s="24" t="s">
        <v>520</v>
      </c>
      <c r="V12" s="24" t="s">
        <v>520</v>
      </c>
      <c r="W12" s="24" t="s">
        <v>520</v>
      </c>
      <c r="X12" s="24" t="s">
        <v>520</v>
      </c>
      <c r="Y12" s="24" t="s">
        <v>520</v>
      </c>
      <c r="Z12" s="24" t="s">
        <v>520</v>
      </c>
      <c r="AA12" s="24" t="s">
        <v>520</v>
      </c>
      <c r="AB12" s="24" t="s">
        <v>520</v>
      </c>
      <c r="AC12" s="24" t="s">
        <v>520</v>
      </c>
      <c r="AD12" s="24" t="s">
        <v>520</v>
      </c>
      <c r="AE12" s="24" t="s">
        <v>520</v>
      </c>
      <c r="AF12" s="24" t="s">
        <v>520</v>
      </c>
      <c r="AG12" s="24" t="s">
        <v>520</v>
      </c>
      <c r="AH12" s="24" t="s">
        <v>520</v>
      </c>
      <c r="AI12" s="24" t="s">
        <v>520</v>
      </c>
      <c r="AJ12" s="24" t="s">
        <v>520</v>
      </c>
      <c r="AK12" s="60"/>
      <c r="AL12" s="81" t="s">
        <v>66</v>
      </c>
      <c r="AM12" s="77">
        <v>584</v>
      </c>
      <c r="AN12" s="77">
        <v>5.8000000000000003E-2</v>
      </c>
    </row>
    <row r="13" spans="1:40" x14ac:dyDescent="0.3">
      <c r="A13" s="60" t="s">
        <v>510</v>
      </c>
      <c r="B13" s="24" t="s">
        <v>520</v>
      </c>
      <c r="C13" s="24" t="s">
        <v>520</v>
      </c>
      <c r="D13" s="24">
        <v>3.4099999999999998E-2</v>
      </c>
      <c r="E13" s="24" t="s">
        <v>520</v>
      </c>
      <c r="F13" s="24" t="s">
        <v>520</v>
      </c>
      <c r="G13" s="24" t="s">
        <v>520</v>
      </c>
      <c r="H13" s="24" t="s">
        <v>520</v>
      </c>
      <c r="I13" s="24" t="s">
        <v>520</v>
      </c>
      <c r="J13" s="24" t="s">
        <v>520</v>
      </c>
      <c r="K13" s="24" t="s">
        <v>520</v>
      </c>
      <c r="L13" s="24" t="s">
        <v>520</v>
      </c>
      <c r="M13" s="24" t="s">
        <v>520</v>
      </c>
      <c r="N13" s="24">
        <v>4.5199999999999997E-2</v>
      </c>
      <c r="O13" s="24" t="s">
        <v>520</v>
      </c>
      <c r="P13" s="24" t="s">
        <v>520</v>
      </c>
      <c r="Q13" s="24" t="s">
        <v>520</v>
      </c>
      <c r="R13" s="24" t="s">
        <v>520</v>
      </c>
      <c r="S13" s="24" t="s">
        <v>520</v>
      </c>
      <c r="T13" s="24" t="s">
        <v>520</v>
      </c>
      <c r="U13" s="24" t="s">
        <v>520</v>
      </c>
      <c r="V13" s="24" t="s">
        <v>520</v>
      </c>
      <c r="W13" s="24" t="s">
        <v>520</v>
      </c>
      <c r="X13" s="24">
        <v>3.6299999999999999E-2</v>
      </c>
      <c r="Y13" s="24" t="s">
        <v>520</v>
      </c>
      <c r="Z13" s="24" t="s">
        <v>520</v>
      </c>
      <c r="AA13" s="24">
        <v>3.3799999999999997E-2</v>
      </c>
      <c r="AB13" s="24" t="s">
        <v>520</v>
      </c>
      <c r="AC13" s="24">
        <v>3.7699999999999997E-2</v>
      </c>
      <c r="AD13" s="24" t="s">
        <v>520</v>
      </c>
      <c r="AE13" s="24" t="s">
        <v>520</v>
      </c>
      <c r="AF13" s="24" t="s">
        <v>520</v>
      </c>
      <c r="AG13" s="24">
        <v>5.0099999999999999E-2</v>
      </c>
      <c r="AH13" s="24" t="s">
        <v>520</v>
      </c>
      <c r="AI13" s="24" t="s">
        <v>520</v>
      </c>
      <c r="AJ13" s="24" t="s">
        <v>520</v>
      </c>
      <c r="AK13" s="60"/>
      <c r="AL13" s="81" t="s">
        <v>70</v>
      </c>
      <c r="AM13" s="77">
        <v>332</v>
      </c>
      <c r="AN13" s="77">
        <v>3.3000000000000002E-2</v>
      </c>
    </row>
    <row r="14" spans="1:40" x14ac:dyDescent="0.3">
      <c r="A14" s="60" t="s">
        <v>514</v>
      </c>
      <c r="B14" s="24">
        <v>20.190000000000001</v>
      </c>
      <c r="C14" s="24">
        <v>20.170000000000002</v>
      </c>
      <c r="D14" s="24">
        <v>20.309999999999999</v>
      </c>
      <c r="E14" s="24">
        <v>20.21</v>
      </c>
      <c r="F14" s="24">
        <v>20.32</v>
      </c>
      <c r="G14" s="24">
        <v>20.5</v>
      </c>
      <c r="H14" s="24">
        <v>20.22</v>
      </c>
      <c r="I14" s="24">
        <v>20.399999999999999</v>
      </c>
      <c r="J14" s="24">
        <v>20.09</v>
      </c>
      <c r="K14" s="24">
        <v>20.350000000000001</v>
      </c>
      <c r="L14" s="24">
        <v>20.29</v>
      </c>
      <c r="M14" s="24">
        <v>20.36</v>
      </c>
      <c r="N14" s="24">
        <v>20.32</v>
      </c>
      <c r="O14" s="24">
        <v>20.25</v>
      </c>
      <c r="P14" s="24">
        <v>20.05</v>
      </c>
      <c r="Q14" s="24">
        <v>20.23</v>
      </c>
      <c r="R14" s="24">
        <v>19.8</v>
      </c>
      <c r="S14" s="24">
        <v>20.25</v>
      </c>
      <c r="T14" s="24">
        <v>20.34</v>
      </c>
      <c r="U14" s="24">
        <v>20.09</v>
      </c>
      <c r="V14" s="24">
        <v>20.2</v>
      </c>
      <c r="W14" s="24">
        <v>20.190000000000001</v>
      </c>
      <c r="X14" s="24">
        <v>20.190000000000001</v>
      </c>
      <c r="Y14" s="24">
        <v>20.03</v>
      </c>
      <c r="Z14" s="24">
        <v>20.29</v>
      </c>
      <c r="AA14" s="24">
        <v>20</v>
      </c>
      <c r="AB14" s="24">
        <v>20.13</v>
      </c>
      <c r="AC14" s="24">
        <v>20.12</v>
      </c>
      <c r="AD14" s="24">
        <v>20.149999999999999</v>
      </c>
      <c r="AE14" s="24">
        <v>20.399999999999999</v>
      </c>
      <c r="AF14" s="24">
        <v>20.07</v>
      </c>
      <c r="AG14" s="24">
        <v>20.07</v>
      </c>
      <c r="AH14" s="24">
        <v>19.98</v>
      </c>
      <c r="AI14" s="24">
        <v>20.100000000000001</v>
      </c>
      <c r="AJ14" s="24">
        <v>20</v>
      </c>
      <c r="AK14" s="60"/>
      <c r="AL14" s="81" t="s">
        <v>71</v>
      </c>
      <c r="AM14" s="77">
        <v>196</v>
      </c>
      <c r="AN14" s="77">
        <v>0.02</v>
      </c>
    </row>
    <row r="15" spans="1:40" x14ac:dyDescent="0.3">
      <c r="A15" s="60" t="s">
        <v>508</v>
      </c>
      <c r="B15" s="24" t="s">
        <v>520</v>
      </c>
      <c r="C15" s="24" t="s">
        <v>520</v>
      </c>
      <c r="D15" s="24" t="s">
        <v>520</v>
      </c>
      <c r="E15" s="24" t="s">
        <v>520</v>
      </c>
      <c r="F15" s="24" t="s">
        <v>520</v>
      </c>
      <c r="G15" s="24" t="s">
        <v>520</v>
      </c>
      <c r="H15" s="24" t="s">
        <v>520</v>
      </c>
      <c r="I15" s="24" t="s">
        <v>520</v>
      </c>
      <c r="J15" s="24" t="s">
        <v>520</v>
      </c>
      <c r="K15" s="24" t="s">
        <v>520</v>
      </c>
      <c r="L15" s="24" t="s">
        <v>520</v>
      </c>
      <c r="M15" s="24">
        <v>5.8700000000000002E-2</v>
      </c>
      <c r="N15" s="24" t="s">
        <v>520</v>
      </c>
      <c r="O15" s="24" t="s">
        <v>520</v>
      </c>
      <c r="P15" s="24" t="s">
        <v>520</v>
      </c>
      <c r="Q15" s="24" t="s">
        <v>520</v>
      </c>
      <c r="R15" s="24" t="s">
        <v>520</v>
      </c>
      <c r="S15" s="24" t="s">
        <v>520</v>
      </c>
      <c r="T15" s="24" t="s">
        <v>520</v>
      </c>
      <c r="U15" s="24" t="s">
        <v>520</v>
      </c>
      <c r="V15" s="24" t="s">
        <v>520</v>
      </c>
      <c r="W15" s="24" t="s">
        <v>520</v>
      </c>
      <c r="X15" s="24" t="s">
        <v>520</v>
      </c>
      <c r="Y15" s="24" t="s">
        <v>520</v>
      </c>
      <c r="Z15" s="24" t="s">
        <v>520</v>
      </c>
      <c r="AA15" s="24" t="s">
        <v>520</v>
      </c>
      <c r="AB15" s="24">
        <v>9.9900000000000003E-2</v>
      </c>
      <c r="AC15" s="24" t="s">
        <v>520</v>
      </c>
      <c r="AD15" s="24" t="s">
        <v>520</v>
      </c>
      <c r="AE15" s="24" t="s">
        <v>520</v>
      </c>
      <c r="AF15" s="24" t="s">
        <v>520</v>
      </c>
      <c r="AG15" s="24" t="s">
        <v>520</v>
      </c>
      <c r="AH15" s="24" t="s">
        <v>520</v>
      </c>
      <c r="AI15" s="24" t="s">
        <v>520</v>
      </c>
      <c r="AJ15" s="24" t="s">
        <v>520</v>
      </c>
      <c r="AK15" s="60"/>
      <c r="AL15" s="81" t="s">
        <v>69</v>
      </c>
      <c r="AM15" s="77">
        <v>452</v>
      </c>
      <c r="AN15" s="77">
        <v>4.4999999999999998E-2</v>
      </c>
    </row>
    <row r="16" spans="1:40" x14ac:dyDescent="0.3">
      <c r="A16" s="60" t="s">
        <v>513</v>
      </c>
      <c r="B16" s="24" t="s">
        <v>520</v>
      </c>
      <c r="C16" s="24" t="s">
        <v>520</v>
      </c>
      <c r="D16" s="24" t="s">
        <v>520</v>
      </c>
      <c r="E16" s="24">
        <v>0.06</v>
      </c>
      <c r="F16" s="24" t="s">
        <v>520</v>
      </c>
      <c r="G16" s="24">
        <v>0.1022</v>
      </c>
      <c r="H16" s="24" t="s">
        <v>520</v>
      </c>
      <c r="I16" s="24" t="s">
        <v>520</v>
      </c>
      <c r="J16" s="24">
        <v>8.2500000000000004E-2</v>
      </c>
      <c r="K16" s="24">
        <v>8.3099999999999993E-2</v>
      </c>
      <c r="L16" s="24" t="s">
        <v>520</v>
      </c>
      <c r="M16" s="24">
        <v>6.7199999999999996E-2</v>
      </c>
      <c r="N16" s="24" t="s">
        <v>520</v>
      </c>
      <c r="O16" s="24" t="s">
        <v>520</v>
      </c>
      <c r="P16" s="24">
        <v>5.0599999999999999E-2</v>
      </c>
      <c r="Q16" s="24" t="s">
        <v>520</v>
      </c>
      <c r="R16" s="24" t="s">
        <v>520</v>
      </c>
      <c r="S16" s="24" t="s">
        <v>520</v>
      </c>
      <c r="T16" s="24" t="s">
        <v>520</v>
      </c>
      <c r="U16" s="24">
        <v>7.5700000000000003E-2</v>
      </c>
      <c r="V16" s="24" t="s">
        <v>520</v>
      </c>
      <c r="W16" s="24" t="s">
        <v>520</v>
      </c>
      <c r="X16" s="24" t="s">
        <v>520</v>
      </c>
      <c r="Y16" s="24">
        <v>5.2499999999999998E-2</v>
      </c>
      <c r="Z16" s="24" t="s">
        <v>520</v>
      </c>
      <c r="AA16" s="24" t="s">
        <v>520</v>
      </c>
      <c r="AB16" s="24" t="s">
        <v>520</v>
      </c>
      <c r="AC16" s="24" t="s">
        <v>520</v>
      </c>
      <c r="AD16" s="24" t="s">
        <v>520</v>
      </c>
      <c r="AE16" s="24" t="s">
        <v>520</v>
      </c>
      <c r="AF16" s="24" t="s">
        <v>520</v>
      </c>
      <c r="AG16" s="24">
        <v>5.4699999999999999E-2</v>
      </c>
      <c r="AH16" s="24" t="s">
        <v>520</v>
      </c>
      <c r="AI16" s="24" t="s">
        <v>520</v>
      </c>
      <c r="AJ16" s="24" t="s">
        <v>520</v>
      </c>
      <c r="AK16" s="60"/>
      <c r="AL16" s="81" t="s">
        <v>68</v>
      </c>
      <c r="AM16" s="77">
        <v>425</v>
      </c>
      <c r="AN16" s="77">
        <v>4.2000000000000003E-2</v>
      </c>
    </row>
    <row r="17" spans="1:40" x14ac:dyDescent="0.3">
      <c r="A17" s="60" t="s">
        <v>516</v>
      </c>
      <c r="B17" s="24" t="s">
        <v>520</v>
      </c>
      <c r="C17" s="24">
        <v>0.12970000000000001</v>
      </c>
      <c r="D17" s="24" t="s">
        <v>520</v>
      </c>
      <c r="E17" s="24" t="s">
        <v>520</v>
      </c>
      <c r="F17" s="24" t="s">
        <v>520</v>
      </c>
      <c r="G17" s="24" t="s">
        <v>520</v>
      </c>
      <c r="H17" s="24" t="s">
        <v>520</v>
      </c>
      <c r="I17" s="24" t="s">
        <v>520</v>
      </c>
      <c r="J17" s="24" t="s">
        <v>520</v>
      </c>
      <c r="K17" s="24" t="s">
        <v>520</v>
      </c>
      <c r="L17" s="24" t="s">
        <v>520</v>
      </c>
      <c r="M17" s="24" t="s">
        <v>520</v>
      </c>
      <c r="N17" s="24" t="s">
        <v>520</v>
      </c>
      <c r="O17" s="24" t="s">
        <v>520</v>
      </c>
      <c r="P17" s="24" t="s">
        <v>520</v>
      </c>
      <c r="Q17" s="24" t="s">
        <v>520</v>
      </c>
      <c r="R17" s="24" t="s">
        <v>520</v>
      </c>
      <c r="S17" s="24" t="s">
        <v>520</v>
      </c>
      <c r="T17" s="24" t="s">
        <v>520</v>
      </c>
      <c r="U17" s="24">
        <v>6.4000000000000001E-2</v>
      </c>
      <c r="V17" s="24" t="s">
        <v>520</v>
      </c>
      <c r="W17" s="24" t="s">
        <v>520</v>
      </c>
      <c r="X17" s="24" t="s">
        <v>520</v>
      </c>
      <c r="Y17" s="24" t="s">
        <v>520</v>
      </c>
      <c r="Z17" s="24" t="s">
        <v>520</v>
      </c>
      <c r="AA17" s="24" t="s">
        <v>520</v>
      </c>
      <c r="AB17" s="24" t="s">
        <v>520</v>
      </c>
      <c r="AC17" s="24" t="s">
        <v>520</v>
      </c>
      <c r="AD17" s="24" t="s">
        <v>520</v>
      </c>
      <c r="AE17" s="24" t="s">
        <v>520</v>
      </c>
      <c r="AF17" s="24" t="s">
        <v>520</v>
      </c>
      <c r="AG17" s="24" t="s">
        <v>520</v>
      </c>
      <c r="AH17" s="24" t="s">
        <v>520</v>
      </c>
      <c r="AI17" s="24" t="s">
        <v>520</v>
      </c>
      <c r="AJ17" s="24" t="s">
        <v>520</v>
      </c>
      <c r="AK17" s="60"/>
      <c r="AL17" s="10" t="s">
        <v>76</v>
      </c>
      <c r="AM17" s="11">
        <v>445</v>
      </c>
      <c r="AN17" s="77">
        <v>4.3999999999999997E-2</v>
      </c>
    </row>
    <row r="18" spans="1:40" x14ac:dyDescent="0.3">
      <c r="A18" s="60" t="s">
        <v>505</v>
      </c>
      <c r="B18" s="24" t="s">
        <v>520</v>
      </c>
      <c r="C18" s="24" t="s">
        <v>520</v>
      </c>
      <c r="D18" s="24" t="s">
        <v>520</v>
      </c>
      <c r="E18" s="24">
        <v>7.9600000000000004E-2</v>
      </c>
      <c r="F18" s="24" t="s">
        <v>520</v>
      </c>
      <c r="G18" s="24" t="s">
        <v>520</v>
      </c>
      <c r="H18" s="24" t="s">
        <v>520</v>
      </c>
      <c r="I18" s="24" t="s">
        <v>520</v>
      </c>
      <c r="J18" s="24" t="s">
        <v>520</v>
      </c>
      <c r="K18" s="24" t="s">
        <v>520</v>
      </c>
      <c r="L18" s="24" t="s">
        <v>520</v>
      </c>
      <c r="M18" s="24" t="s">
        <v>520</v>
      </c>
      <c r="N18" s="24" t="s">
        <v>520</v>
      </c>
      <c r="O18" s="24" t="s">
        <v>520</v>
      </c>
      <c r="P18" s="24" t="s">
        <v>520</v>
      </c>
      <c r="Q18" s="24" t="s">
        <v>520</v>
      </c>
      <c r="R18" s="24" t="s">
        <v>520</v>
      </c>
      <c r="S18" s="24" t="s">
        <v>520</v>
      </c>
      <c r="T18" s="24" t="s">
        <v>520</v>
      </c>
      <c r="U18" s="24" t="s">
        <v>520</v>
      </c>
      <c r="V18" s="24">
        <v>6.6600000000000006E-2</v>
      </c>
      <c r="W18" s="24" t="s">
        <v>520</v>
      </c>
      <c r="X18" s="24" t="s">
        <v>520</v>
      </c>
      <c r="Y18" s="24" t="s">
        <v>520</v>
      </c>
      <c r="Z18" s="24" t="s">
        <v>520</v>
      </c>
      <c r="AA18" s="24" t="s">
        <v>520</v>
      </c>
      <c r="AB18" s="24" t="s">
        <v>520</v>
      </c>
      <c r="AC18" s="24">
        <v>0.16009999999999999</v>
      </c>
      <c r="AD18" s="24" t="s">
        <v>520</v>
      </c>
      <c r="AE18" s="24" t="s">
        <v>520</v>
      </c>
      <c r="AF18" s="24" t="s">
        <v>520</v>
      </c>
      <c r="AG18" s="24" t="s">
        <v>520</v>
      </c>
      <c r="AH18" s="24" t="s">
        <v>520</v>
      </c>
      <c r="AI18" s="24" t="s">
        <v>520</v>
      </c>
      <c r="AJ18" s="24" t="s">
        <v>520</v>
      </c>
      <c r="AK18" s="60"/>
      <c r="AL18" s="81" t="s">
        <v>72</v>
      </c>
      <c r="AM18" s="77">
        <v>323</v>
      </c>
      <c r="AN18" s="77">
        <v>3.2000000000000001E-2</v>
      </c>
    </row>
    <row r="19" spans="1:40" x14ac:dyDescent="0.3">
      <c r="A19" s="60" t="s">
        <v>509</v>
      </c>
      <c r="B19" s="24" t="s">
        <v>520</v>
      </c>
      <c r="C19" s="24" t="s">
        <v>520</v>
      </c>
      <c r="D19" s="24" t="s">
        <v>520</v>
      </c>
      <c r="E19" s="24" t="s">
        <v>520</v>
      </c>
      <c r="F19" s="24" t="s">
        <v>520</v>
      </c>
      <c r="G19" s="24" t="s">
        <v>520</v>
      </c>
      <c r="H19" s="24" t="s">
        <v>520</v>
      </c>
      <c r="I19" s="24" t="s">
        <v>520</v>
      </c>
      <c r="J19" s="24" t="s">
        <v>520</v>
      </c>
      <c r="K19" s="24" t="s">
        <v>520</v>
      </c>
      <c r="L19" s="24" t="s">
        <v>520</v>
      </c>
      <c r="M19" s="24" t="s">
        <v>520</v>
      </c>
      <c r="N19" s="24" t="s">
        <v>520</v>
      </c>
      <c r="O19" s="24" t="s">
        <v>520</v>
      </c>
      <c r="P19" s="24" t="s">
        <v>520</v>
      </c>
      <c r="Q19" s="24" t="s">
        <v>520</v>
      </c>
      <c r="R19" s="24" t="s">
        <v>520</v>
      </c>
      <c r="S19" s="24" t="s">
        <v>520</v>
      </c>
      <c r="T19" s="24" t="s">
        <v>520</v>
      </c>
      <c r="U19" s="24" t="s">
        <v>520</v>
      </c>
      <c r="V19" s="24" t="s">
        <v>520</v>
      </c>
      <c r="W19" s="24" t="s">
        <v>520</v>
      </c>
      <c r="X19" s="24" t="s">
        <v>520</v>
      </c>
      <c r="Y19" s="24" t="s">
        <v>520</v>
      </c>
      <c r="Z19" s="24" t="s">
        <v>520</v>
      </c>
      <c r="AA19" s="24" t="s">
        <v>520</v>
      </c>
      <c r="AB19" s="24" t="s">
        <v>520</v>
      </c>
      <c r="AC19" s="24">
        <v>7.1900000000000006E-2</v>
      </c>
      <c r="AD19" s="24" t="s">
        <v>520</v>
      </c>
      <c r="AE19" s="24" t="s">
        <v>520</v>
      </c>
      <c r="AF19" s="24" t="s">
        <v>520</v>
      </c>
      <c r="AG19" s="24" t="s">
        <v>520</v>
      </c>
      <c r="AH19" s="24" t="s">
        <v>520</v>
      </c>
      <c r="AI19" s="24" t="s">
        <v>520</v>
      </c>
      <c r="AJ19" s="24" t="s">
        <v>520</v>
      </c>
      <c r="AK19" s="60"/>
      <c r="AL19" s="81" t="s">
        <v>73</v>
      </c>
      <c r="AM19" s="77">
        <v>205</v>
      </c>
      <c r="AN19" s="77">
        <v>0.02</v>
      </c>
    </row>
    <row r="20" spans="1:40" x14ac:dyDescent="0.3">
      <c r="A20" s="60" t="s">
        <v>79</v>
      </c>
      <c r="B20" s="24">
        <v>100.2165</v>
      </c>
      <c r="C20" s="24">
        <v>100.42619999999999</v>
      </c>
      <c r="D20" s="24">
        <v>100.83279999999999</v>
      </c>
      <c r="E20" s="24">
        <v>99.382800000000003</v>
      </c>
      <c r="F20" s="24">
        <v>100.46439999999998</v>
      </c>
      <c r="G20" s="24">
        <v>100.58269999999999</v>
      </c>
      <c r="H20" s="24">
        <v>99.192400000000006</v>
      </c>
      <c r="I20" s="24">
        <v>98.539999999999992</v>
      </c>
      <c r="J20" s="24">
        <v>99.70259999999999</v>
      </c>
      <c r="K20" s="24">
        <v>100.5033</v>
      </c>
      <c r="L20" s="24">
        <v>100.4</v>
      </c>
      <c r="M20" s="24">
        <v>100.6495</v>
      </c>
      <c r="N20" s="24">
        <v>101.23090000000002</v>
      </c>
      <c r="O20" s="24">
        <v>99.617699999999999</v>
      </c>
      <c r="P20" s="24">
        <v>99.126499999999993</v>
      </c>
      <c r="Q20" s="24">
        <v>99.895799999999994</v>
      </c>
      <c r="R20" s="24">
        <v>99.661000000000001</v>
      </c>
      <c r="S20" s="24">
        <v>100.1181</v>
      </c>
      <c r="T20" s="24">
        <v>100.27329999999999</v>
      </c>
      <c r="U20" s="24">
        <v>99.718999999999994</v>
      </c>
      <c r="V20" s="24">
        <v>101.80540000000001</v>
      </c>
      <c r="W20" s="24">
        <v>100.88799999999999</v>
      </c>
      <c r="X20" s="24">
        <v>99.849599999999995</v>
      </c>
      <c r="Y20" s="24">
        <v>99.676399999999987</v>
      </c>
      <c r="Z20" s="24">
        <v>100.6234</v>
      </c>
      <c r="AA20" s="24">
        <v>99.573399999999992</v>
      </c>
      <c r="AB20" s="24">
        <v>99.669899999999998</v>
      </c>
      <c r="AC20" s="24">
        <v>100.2287</v>
      </c>
      <c r="AD20" s="24">
        <v>99.508399999999995</v>
      </c>
      <c r="AE20" s="24">
        <v>100.16849999999999</v>
      </c>
      <c r="AF20" s="24">
        <v>99.814999999999998</v>
      </c>
      <c r="AG20" s="24">
        <v>100.26480000000001</v>
      </c>
      <c r="AH20" s="24">
        <v>98.83</v>
      </c>
      <c r="AI20" s="24">
        <v>99.913700000000006</v>
      </c>
      <c r="AJ20" s="24">
        <v>99.45</v>
      </c>
    </row>
    <row r="21" spans="1:40" x14ac:dyDescent="0.3">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row>
    <row r="28" spans="1:40" x14ac:dyDescent="0.3">
      <c r="AA28" s="1"/>
    </row>
    <row r="31" spans="1:40" x14ac:dyDescent="0.3">
      <c r="AA31" s="1"/>
    </row>
    <row r="43" spans="1:1" x14ac:dyDescent="0.3">
      <c r="A43" s="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0C6F3-5F3C-402A-A403-DB54ADB012D4}">
  <dimension ref="A1:BL125"/>
  <sheetViews>
    <sheetView tabSelected="1" zoomScale="55" zoomScaleNormal="55" workbookViewId="0">
      <selection activeCell="W89" sqref="W89"/>
    </sheetView>
  </sheetViews>
  <sheetFormatPr defaultRowHeight="14.4" x14ac:dyDescent="0.3"/>
  <cols>
    <col min="1" max="1" width="26.21875" style="4" customWidth="1"/>
    <col min="2" max="2" width="9.77734375" style="11" customWidth="1"/>
    <col min="3" max="16384" width="8.88671875" style="4"/>
  </cols>
  <sheetData>
    <row r="1" spans="1:58" x14ac:dyDescent="0.3">
      <c r="A1" s="4" t="s">
        <v>521</v>
      </c>
    </row>
    <row r="2" spans="1:58" x14ac:dyDescent="0.3">
      <c r="A2" s="4" t="s">
        <v>522</v>
      </c>
    </row>
    <row r="4" spans="1:58" x14ac:dyDescent="0.3">
      <c r="A4" s="28" t="s">
        <v>614</v>
      </c>
      <c r="C4" s="26"/>
      <c r="D4" s="26"/>
      <c r="E4" s="26"/>
      <c r="F4" s="18"/>
      <c r="G4" s="26"/>
      <c r="H4" s="26"/>
      <c r="I4" s="26"/>
      <c r="J4" s="26"/>
      <c r="K4" s="26"/>
      <c r="L4" s="26"/>
      <c r="M4" s="26"/>
      <c r="N4" s="26"/>
      <c r="O4" s="26"/>
      <c r="P4" s="26"/>
      <c r="Q4" s="26"/>
      <c r="R4" s="26"/>
      <c r="S4" s="26"/>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row>
    <row r="5" spans="1:58" x14ac:dyDescent="0.3">
      <c r="A5" s="26" t="s">
        <v>523</v>
      </c>
      <c r="B5" s="11" t="s">
        <v>619</v>
      </c>
      <c r="C5" s="23" t="s">
        <v>524</v>
      </c>
      <c r="D5" s="23" t="s">
        <v>525</v>
      </c>
      <c r="E5" s="23" t="s">
        <v>526</v>
      </c>
      <c r="F5" s="23" t="s">
        <v>527</v>
      </c>
      <c r="G5" s="23" t="s">
        <v>528</v>
      </c>
      <c r="H5" s="23" t="s">
        <v>529</v>
      </c>
      <c r="I5" s="71" t="s">
        <v>530</v>
      </c>
      <c r="J5" s="23" t="s">
        <v>531</v>
      </c>
      <c r="K5" s="23" t="s">
        <v>532</v>
      </c>
      <c r="L5" s="23" t="s">
        <v>533</v>
      </c>
      <c r="M5" s="23" t="s">
        <v>534</v>
      </c>
      <c r="N5" s="23" t="s">
        <v>535</v>
      </c>
      <c r="O5" s="23" t="s">
        <v>536</v>
      </c>
      <c r="P5" s="23" t="s">
        <v>537</v>
      </c>
      <c r="Q5" s="23" t="s">
        <v>538</v>
      </c>
      <c r="R5" s="23" t="s">
        <v>539</v>
      </c>
      <c r="S5" s="23" t="s">
        <v>540</v>
      </c>
      <c r="T5" s="23" t="s">
        <v>541</v>
      </c>
      <c r="U5" s="23" t="s">
        <v>542</v>
      </c>
      <c r="V5" s="23" t="s">
        <v>543</v>
      </c>
      <c r="W5" s="23" t="s">
        <v>544</v>
      </c>
      <c r="X5" s="23" t="s">
        <v>545</v>
      </c>
      <c r="Y5" s="23" t="s">
        <v>546</v>
      </c>
      <c r="Z5" s="23" t="s">
        <v>547</v>
      </c>
      <c r="AA5" s="23" t="s">
        <v>548</v>
      </c>
      <c r="AB5" s="23" t="s">
        <v>549</v>
      </c>
      <c r="AC5" s="23" t="s">
        <v>550</v>
      </c>
      <c r="AD5" s="23" t="s">
        <v>551</v>
      </c>
      <c r="AE5" s="23" t="s">
        <v>552</v>
      </c>
      <c r="AF5" s="23" t="s">
        <v>553</v>
      </c>
      <c r="AG5" s="23" t="s">
        <v>554</v>
      </c>
      <c r="AH5" s="23" t="s">
        <v>555</v>
      </c>
      <c r="AI5" s="23" t="s">
        <v>556</v>
      </c>
      <c r="AJ5" s="23" t="s">
        <v>557</v>
      </c>
      <c r="AK5" s="23" t="s">
        <v>558</v>
      </c>
      <c r="AL5" s="23" t="s">
        <v>559</v>
      </c>
      <c r="AM5" s="23" t="s">
        <v>560</v>
      </c>
      <c r="AN5" s="23" t="s">
        <v>561</v>
      </c>
      <c r="AO5" s="23" t="s">
        <v>562</v>
      </c>
      <c r="AP5" s="23" t="s">
        <v>563</v>
      </c>
      <c r="AQ5" s="23" t="s">
        <v>564</v>
      </c>
      <c r="AR5" s="23" t="s">
        <v>565</v>
      </c>
      <c r="AS5" s="23" t="s">
        <v>566</v>
      </c>
      <c r="AT5" s="23" t="s">
        <v>567</v>
      </c>
      <c r="AU5" s="23" t="s">
        <v>568</v>
      </c>
      <c r="AV5" s="23" t="s">
        <v>569</v>
      </c>
      <c r="AW5" s="23" t="s">
        <v>570</v>
      </c>
      <c r="AX5" s="23" t="s">
        <v>571</v>
      </c>
      <c r="AY5" s="23" t="s">
        <v>572</v>
      </c>
      <c r="AZ5" s="23" t="s">
        <v>573</v>
      </c>
      <c r="BA5" s="23" t="s">
        <v>574</v>
      </c>
      <c r="BB5" s="23" t="s">
        <v>575</v>
      </c>
      <c r="BC5" s="23" t="s">
        <v>576</v>
      </c>
      <c r="BD5" s="23" t="s">
        <v>577</v>
      </c>
      <c r="BE5" s="23" t="s">
        <v>578</v>
      </c>
      <c r="BF5" s="23" t="s">
        <v>579</v>
      </c>
    </row>
    <row r="6" spans="1:58" x14ac:dyDescent="0.3">
      <c r="A6" s="66" t="s">
        <v>580</v>
      </c>
      <c r="B6" s="11" t="s">
        <v>3</v>
      </c>
      <c r="C6" s="23" t="s">
        <v>520</v>
      </c>
      <c r="D6" s="23" t="s">
        <v>520</v>
      </c>
      <c r="E6" s="23" t="s">
        <v>520</v>
      </c>
      <c r="F6" s="23" t="s">
        <v>520</v>
      </c>
      <c r="G6" s="29">
        <v>604.42999999999995</v>
      </c>
      <c r="H6" s="23">
        <v>11.9</v>
      </c>
      <c r="I6" s="30">
        <v>100058.14</v>
      </c>
      <c r="J6" s="29">
        <v>97466.68</v>
      </c>
      <c r="K6" s="23" t="s">
        <v>520</v>
      </c>
      <c r="L6" s="23" t="s">
        <v>520</v>
      </c>
      <c r="M6" s="23">
        <v>6.8000000000000005E-2</v>
      </c>
      <c r="N6" s="23" t="s">
        <v>520</v>
      </c>
      <c r="O6" s="23">
        <v>0.47699999999999998</v>
      </c>
      <c r="P6" s="23" t="s">
        <v>520</v>
      </c>
      <c r="Q6" s="23">
        <v>0.38</v>
      </c>
      <c r="R6" s="23" t="s">
        <v>520</v>
      </c>
      <c r="S6" s="23" t="s">
        <v>520</v>
      </c>
      <c r="T6" s="23" t="s">
        <v>520</v>
      </c>
      <c r="U6" s="23" t="s">
        <v>520</v>
      </c>
      <c r="V6" s="23">
        <v>3.43</v>
      </c>
      <c r="W6" s="23" t="s">
        <v>520</v>
      </c>
      <c r="X6" s="23" t="s">
        <v>520</v>
      </c>
      <c r="Y6" s="23">
        <v>25.21</v>
      </c>
      <c r="Z6" s="23">
        <v>2.38</v>
      </c>
      <c r="AA6" s="23">
        <v>1.01E-2</v>
      </c>
      <c r="AB6" s="23">
        <v>5.41</v>
      </c>
      <c r="AC6" s="23">
        <v>1232.05</v>
      </c>
      <c r="AD6" s="23">
        <v>0.20499999999999999</v>
      </c>
      <c r="AE6" s="23">
        <v>9.4E-2</v>
      </c>
      <c r="AF6" s="23" t="s">
        <v>520</v>
      </c>
      <c r="AG6" s="23">
        <v>8.4000000000000005E-2</v>
      </c>
      <c r="AH6" s="23" t="s">
        <v>520</v>
      </c>
      <c r="AI6" s="23" t="s">
        <v>520</v>
      </c>
      <c r="AJ6" s="23">
        <v>1.5599999999999999E-2</v>
      </c>
      <c r="AK6" s="23">
        <v>3.25</v>
      </c>
      <c r="AL6" s="23">
        <v>8.44</v>
      </c>
      <c r="AM6" s="23">
        <v>1.2769999999999999</v>
      </c>
      <c r="AN6" s="23">
        <v>5.98</v>
      </c>
      <c r="AO6" s="27">
        <v>1.6</v>
      </c>
      <c r="AP6" s="23">
        <v>0.10199999999999999</v>
      </c>
      <c r="AQ6" s="23">
        <v>1.179</v>
      </c>
      <c r="AR6" s="23">
        <v>0.153</v>
      </c>
      <c r="AS6" s="23">
        <v>0.68100000000000005</v>
      </c>
      <c r="AT6" s="23">
        <v>9.8900000000000002E-2</v>
      </c>
      <c r="AU6" s="23">
        <v>0.14399999999999999</v>
      </c>
      <c r="AV6" s="23">
        <v>6.1999999999999998E-3</v>
      </c>
      <c r="AW6" s="23">
        <v>9.4999999999999998E-3</v>
      </c>
      <c r="AX6" s="23">
        <v>1.57E-3</v>
      </c>
      <c r="AY6" s="23" t="s">
        <v>520</v>
      </c>
      <c r="AZ6" s="23">
        <v>3.1199999999999999E-2</v>
      </c>
      <c r="BA6" s="29">
        <v>469504.16</v>
      </c>
      <c r="BB6" s="23">
        <v>2.0999999999999999E-3</v>
      </c>
      <c r="BC6" s="23">
        <v>0.26500000000000001</v>
      </c>
      <c r="BD6" s="23">
        <v>1.9199999999999998E-2</v>
      </c>
      <c r="BE6" s="27">
        <v>1.7600000000000001E-2</v>
      </c>
      <c r="BF6" s="27">
        <v>0.06</v>
      </c>
    </row>
    <row r="7" spans="1:58" x14ac:dyDescent="0.3">
      <c r="A7" s="66" t="s">
        <v>582</v>
      </c>
      <c r="B7" s="11" t="s">
        <v>740</v>
      </c>
      <c r="C7" s="23" t="s">
        <v>520</v>
      </c>
      <c r="D7" s="23" t="s">
        <v>520</v>
      </c>
      <c r="E7" s="23" t="s">
        <v>520</v>
      </c>
      <c r="F7" s="23">
        <v>1.8</v>
      </c>
      <c r="G7" s="29">
        <v>744.2</v>
      </c>
      <c r="H7" s="23">
        <v>11.09</v>
      </c>
      <c r="I7" s="30">
        <v>100058.14</v>
      </c>
      <c r="J7" s="29">
        <v>96239.19</v>
      </c>
      <c r="K7" s="23" t="s">
        <v>520</v>
      </c>
      <c r="L7" s="23" t="s">
        <v>520</v>
      </c>
      <c r="M7" s="23" t="s">
        <v>520</v>
      </c>
      <c r="N7" s="23" t="s">
        <v>520</v>
      </c>
      <c r="O7" s="23">
        <v>0.34599999999999997</v>
      </c>
      <c r="P7" s="23" t="s">
        <v>520</v>
      </c>
      <c r="Q7" s="23">
        <v>0.28499999999999998</v>
      </c>
      <c r="R7" s="23" t="s">
        <v>520</v>
      </c>
      <c r="S7" s="23" t="s">
        <v>520</v>
      </c>
      <c r="T7" s="23" t="s">
        <v>520</v>
      </c>
      <c r="U7" s="23" t="s">
        <v>520</v>
      </c>
      <c r="V7" s="23">
        <v>2.68</v>
      </c>
      <c r="W7" s="23" t="s">
        <v>520</v>
      </c>
      <c r="X7" s="23" t="s">
        <v>520</v>
      </c>
      <c r="Y7" s="23">
        <v>25.49</v>
      </c>
      <c r="Z7" s="23">
        <v>2.76</v>
      </c>
      <c r="AA7" s="23">
        <v>1.9E-3</v>
      </c>
      <c r="AB7" s="23">
        <v>6.36</v>
      </c>
      <c r="AC7" s="23">
        <v>2008.28</v>
      </c>
      <c r="AD7" s="23">
        <v>0.16700000000000001</v>
      </c>
      <c r="AE7" s="23">
        <v>0.159</v>
      </c>
      <c r="AF7" s="23" t="s">
        <v>520</v>
      </c>
      <c r="AG7" s="23">
        <v>8.2000000000000003E-2</v>
      </c>
      <c r="AH7" s="23" t="s">
        <v>520</v>
      </c>
      <c r="AI7" s="23" t="s">
        <v>520</v>
      </c>
      <c r="AJ7" s="23">
        <v>1.9699999999999999E-2</v>
      </c>
      <c r="AK7" s="23">
        <v>4.1399999999999997</v>
      </c>
      <c r="AL7" s="23">
        <v>10.54</v>
      </c>
      <c r="AM7" s="23">
        <v>1.5289999999999999</v>
      </c>
      <c r="AN7" s="23">
        <v>6.83</v>
      </c>
      <c r="AO7" s="27">
        <v>1.49</v>
      </c>
      <c r="AP7" s="23">
        <v>7.9699999999999993E-2</v>
      </c>
      <c r="AQ7" s="23">
        <v>1.27</v>
      </c>
      <c r="AR7" s="23">
        <v>0.13800000000000001</v>
      </c>
      <c r="AS7" s="23">
        <v>0.752</v>
      </c>
      <c r="AT7" s="23">
        <v>0.11899999999999999</v>
      </c>
      <c r="AU7" s="23">
        <v>0.104</v>
      </c>
      <c r="AV7" s="23">
        <v>6.3E-3</v>
      </c>
      <c r="AW7" s="23">
        <v>1.2E-2</v>
      </c>
      <c r="AX7" s="23">
        <v>1.98E-3</v>
      </c>
      <c r="AY7" s="23" t="s">
        <v>520</v>
      </c>
      <c r="AZ7" s="23">
        <v>3.0700000000000002E-2</v>
      </c>
      <c r="BA7" s="29">
        <v>496717.81</v>
      </c>
      <c r="BB7" s="23" t="s">
        <v>520</v>
      </c>
      <c r="BC7" s="23">
        <v>0.27</v>
      </c>
      <c r="BD7" s="23">
        <v>1.9400000000000001E-2</v>
      </c>
      <c r="BE7" s="27">
        <v>1.7299999999999999E-2</v>
      </c>
      <c r="BF7" s="27">
        <v>6.54E-2</v>
      </c>
    </row>
    <row r="8" spans="1:58" x14ac:dyDescent="0.3">
      <c r="A8" s="66" t="s">
        <v>583</v>
      </c>
      <c r="B8" s="11" t="s">
        <v>2</v>
      </c>
      <c r="C8" s="23" t="s">
        <v>520</v>
      </c>
      <c r="D8" s="23" t="s">
        <v>520</v>
      </c>
      <c r="E8" s="23" t="s">
        <v>520</v>
      </c>
      <c r="F8" s="23">
        <v>2.4500000000000002</v>
      </c>
      <c r="G8" s="29">
        <v>583.39</v>
      </c>
      <c r="H8" s="23">
        <v>11.07</v>
      </c>
      <c r="I8" s="30">
        <v>100058.14</v>
      </c>
      <c r="J8" s="29">
        <v>92682.27</v>
      </c>
      <c r="K8" s="23" t="s">
        <v>520</v>
      </c>
      <c r="L8" s="23" t="s">
        <v>520</v>
      </c>
      <c r="M8" s="23" t="s">
        <v>520</v>
      </c>
      <c r="N8" s="23" t="s">
        <v>520</v>
      </c>
      <c r="O8" s="23">
        <v>0.23300000000000001</v>
      </c>
      <c r="P8" s="23" t="s">
        <v>520</v>
      </c>
      <c r="Q8" s="23">
        <v>0.41</v>
      </c>
      <c r="R8" s="23" t="s">
        <v>520</v>
      </c>
      <c r="S8" s="23" t="s">
        <v>520</v>
      </c>
      <c r="T8" s="23" t="s">
        <v>520</v>
      </c>
      <c r="U8" s="23" t="s">
        <v>520</v>
      </c>
      <c r="V8" s="23">
        <v>2.38</v>
      </c>
      <c r="W8" s="23" t="s">
        <v>520</v>
      </c>
      <c r="X8" s="23" t="s">
        <v>520</v>
      </c>
      <c r="Y8" s="23">
        <v>24.2</v>
      </c>
      <c r="Z8" s="23">
        <v>1.93</v>
      </c>
      <c r="AA8" s="23" t="s">
        <v>520</v>
      </c>
      <c r="AB8" s="23">
        <v>5.01</v>
      </c>
      <c r="AC8" s="23">
        <v>1324.21</v>
      </c>
      <c r="AD8" s="23">
        <v>0.22800000000000001</v>
      </c>
      <c r="AE8" s="23">
        <v>9.9000000000000005E-2</v>
      </c>
      <c r="AF8" s="23" t="s">
        <v>520</v>
      </c>
      <c r="AG8" s="23" t="s">
        <v>520</v>
      </c>
      <c r="AH8" s="23" t="s">
        <v>520</v>
      </c>
      <c r="AI8" s="23" t="s">
        <v>520</v>
      </c>
      <c r="AJ8" s="23">
        <v>1.04E-2</v>
      </c>
      <c r="AK8" s="23">
        <v>2.97</v>
      </c>
      <c r="AL8" s="23">
        <v>7.89</v>
      </c>
      <c r="AM8" s="23">
        <v>1.1850000000000001</v>
      </c>
      <c r="AN8" s="23">
        <v>5.8</v>
      </c>
      <c r="AO8" s="27">
        <v>1.42</v>
      </c>
      <c r="AP8" s="23">
        <v>0.114</v>
      </c>
      <c r="AQ8" s="23">
        <v>1.22</v>
      </c>
      <c r="AR8" s="23">
        <v>0.13500000000000001</v>
      </c>
      <c r="AS8" s="23">
        <v>0.68899999999999995</v>
      </c>
      <c r="AT8" s="23">
        <v>8.0299999999999996E-2</v>
      </c>
      <c r="AU8" s="23">
        <v>0.113</v>
      </c>
      <c r="AV8" s="23">
        <v>2.0999999999999999E-3</v>
      </c>
      <c r="AW8" s="23" t="s">
        <v>520</v>
      </c>
      <c r="AX8" s="23" t="s">
        <v>520</v>
      </c>
      <c r="AY8" s="23" t="s">
        <v>520</v>
      </c>
      <c r="AZ8" s="23">
        <v>2.58E-2</v>
      </c>
      <c r="BA8" s="29">
        <v>458876</v>
      </c>
      <c r="BB8" s="23" t="s">
        <v>520</v>
      </c>
      <c r="BC8" s="23">
        <v>0.29799999999999999</v>
      </c>
      <c r="BD8" s="23">
        <v>1.8100000000000002E-2</v>
      </c>
      <c r="BE8" s="27">
        <v>1.32E-2</v>
      </c>
      <c r="BF8" s="27">
        <v>5.5899999999999998E-2</v>
      </c>
    </row>
    <row r="9" spans="1:58" x14ac:dyDescent="0.3">
      <c r="A9" s="66" t="s">
        <v>584</v>
      </c>
      <c r="B9" s="11" t="s">
        <v>740</v>
      </c>
      <c r="C9" s="23" t="s">
        <v>520</v>
      </c>
      <c r="D9" s="23" t="s">
        <v>520</v>
      </c>
      <c r="E9" s="23" t="s">
        <v>520</v>
      </c>
      <c r="F9" s="23">
        <v>1.92</v>
      </c>
      <c r="G9" s="29">
        <v>453.76</v>
      </c>
      <c r="H9" s="23">
        <v>12.4</v>
      </c>
      <c r="I9" s="30">
        <v>100058.14</v>
      </c>
      <c r="J9" s="29">
        <v>95306.65</v>
      </c>
      <c r="K9" s="23" t="s">
        <v>520</v>
      </c>
      <c r="L9" s="23" t="s">
        <v>520</v>
      </c>
      <c r="M9" s="23" t="s">
        <v>520</v>
      </c>
      <c r="N9" s="23" t="s">
        <v>520</v>
      </c>
      <c r="O9" s="23">
        <v>0.33200000000000002</v>
      </c>
      <c r="P9" s="23" t="s">
        <v>520</v>
      </c>
      <c r="Q9" s="23">
        <v>0.29699999999999999</v>
      </c>
      <c r="R9" s="23" t="s">
        <v>520</v>
      </c>
      <c r="S9" s="23" t="s">
        <v>520</v>
      </c>
      <c r="T9" s="23" t="s">
        <v>520</v>
      </c>
      <c r="U9" s="23" t="s">
        <v>520</v>
      </c>
      <c r="V9" s="23">
        <v>3.17</v>
      </c>
      <c r="W9" s="23" t="s">
        <v>520</v>
      </c>
      <c r="X9" s="23" t="s">
        <v>520</v>
      </c>
      <c r="Y9" s="23">
        <v>25.16</v>
      </c>
      <c r="Z9" s="23">
        <v>2.93</v>
      </c>
      <c r="AA9" s="23">
        <v>5.5999999999999999E-3</v>
      </c>
      <c r="AB9" s="23">
        <v>4.42</v>
      </c>
      <c r="AC9" s="23">
        <v>1395.82</v>
      </c>
      <c r="AD9" s="23">
        <v>0.27500000000000002</v>
      </c>
      <c r="AE9" s="23">
        <v>0.11</v>
      </c>
      <c r="AF9" s="23" t="s">
        <v>520</v>
      </c>
      <c r="AG9" s="23">
        <v>6.7000000000000004E-2</v>
      </c>
      <c r="AH9" s="23" t="s">
        <v>520</v>
      </c>
      <c r="AI9" s="23" t="s">
        <v>520</v>
      </c>
      <c r="AJ9" s="23" t="s">
        <v>520</v>
      </c>
      <c r="AK9" s="23">
        <v>3.05</v>
      </c>
      <c r="AL9" s="23">
        <v>9.1199999999999992</v>
      </c>
      <c r="AM9" s="23">
        <v>1.5780000000000001</v>
      </c>
      <c r="AN9" s="23">
        <v>8.58</v>
      </c>
      <c r="AO9" s="27">
        <v>2.15</v>
      </c>
      <c r="AP9" s="23">
        <v>0.112</v>
      </c>
      <c r="AQ9" s="23">
        <v>1.73</v>
      </c>
      <c r="AR9" s="23">
        <v>0.183</v>
      </c>
      <c r="AS9" s="23">
        <v>0.85</v>
      </c>
      <c r="AT9" s="23">
        <v>0.12</v>
      </c>
      <c r="AU9" s="23">
        <v>0.16700000000000001</v>
      </c>
      <c r="AV9" s="23">
        <v>5.1999999999999998E-3</v>
      </c>
      <c r="AW9" s="23">
        <v>1.18E-2</v>
      </c>
      <c r="AX9" s="23">
        <v>9.7000000000000005E-4</v>
      </c>
      <c r="AY9" s="23" t="s">
        <v>520</v>
      </c>
      <c r="AZ9" s="23">
        <v>2.24E-2</v>
      </c>
      <c r="BA9" s="29">
        <v>461833.19</v>
      </c>
      <c r="BB9" s="23" t="s">
        <v>520</v>
      </c>
      <c r="BC9" s="23">
        <v>0.26900000000000002</v>
      </c>
      <c r="BD9" s="23">
        <v>1.83E-2</v>
      </c>
      <c r="BE9" s="27">
        <v>1.2699999999999999E-2</v>
      </c>
      <c r="BF9" s="27">
        <v>5.8400000000000001E-2</v>
      </c>
    </row>
    <row r="10" spans="1:58" x14ac:dyDescent="0.3">
      <c r="A10" s="66" t="s">
        <v>585</v>
      </c>
      <c r="B10" s="11" t="s">
        <v>3</v>
      </c>
      <c r="C10" s="23" t="s">
        <v>520</v>
      </c>
      <c r="D10" s="23">
        <v>3.1E-2</v>
      </c>
      <c r="E10" s="23" t="s">
        <v>520</v>
      </c>
      <c r="F10" s="23" t="s">
        <v>520</v>
      </c>
      <c r="G10" s="29">
        <v>704.59</v>
      </c>
      <c r="H10" s="23">
        <v>12.82</v>
      </c>
      <c r="I10" s="30">
        <v>100058.14</v>
      </c>
      <c r="J10" s="29">
        <v>94874.18</v>
      </c>
      <c r="K10" s="23" t="s">
        <v>520</v>
      </c>
      <c r="L10" s="23" t="s">
        <v>520</v>
      </c>
      <c r="M10" s="23" t="s">
        <v>520</v>
      </c>
      <c r="N10" s="23" t="s">
        <v>520</v>
      </c>
      <c r="O10" s="23">
        <v>0.376</v>
      </c>
      <c r="P10" s="23" t="s">
        <v>520</v>
      </c>
      <c r="Q10" s="23" t="s">
        <v>520</v>
      </c>
      <c r="R10" s="23" t="s">
        <v>520</v>
      </c>
      <c r="S10" s="23" t="s">
        <v>520</v>
      </c>
      <c r="T10" s="23" t="s">
        <v>520</v>
      </c>
      <c r="U10" s="23" t="s">
        <v>520</v>
      </c>
      <c r="V10" s="23">
        <v>5.65</v>
      </c>
      <c r="W10" s="23" t="s">
        <v>520</v>
      </c>
      <c r="X10" s="23" t="s">
        <v>520</v>
      </c>
      <c r="Y10" s="23">
        <v>23.15</v>
      </c>
      <c r="Z10" s="23">
        <v>0.75700000000000001</v>
      </c>
      <c r="AA10" s="23" t="s">
        <v>520</v>
      </c>
      <c r="AB10" s="23">
        <v>12.31</v>
      </c>
      <c r="AC10" s="23">
        <v>867.68</v>
      </c>
      <c r="AD10" s="23">
        <v>0.154</v>
      </c>
      <c r="AE10" s="23">
        <v>5.0999999999999997E-2</v>
      </c>
      <c r="AF10" s="23" t="s">
        <v>520</v>
      </c>
      <c r="AG10" s="23" t="s">
        <v>520</v>
      </c>
      <c r="AH10" s="23" t="s">
        <v>520</v>
      </c>
      <c r="AI10" s="23" t="s">
        <v>520</v>
      </c>
      <c r="AJ10" s="23" t="s">
        <v>520</v>
      </c>
      <c r="AK10" s="23">
        <v>0.39300000000000002</v>
      </c>
      <c r="AL10" s="23">
        <v>1.282</v>
      </c>
      <c r="AM10" s="23">
        <v>0.249</v>
      </c>
      <c r="AN10" s="23">
        <v>1.53</v>
      </c>
      <c r="AO10" s="23">
        <v>0.42399999999999999</v>
      </c>
      <c r="AP10" s="23">
        <v>3.0700000000000002E-2</v>
      </c>
      <c r="AQ10" s="23">
        <v>0.48699999999999999</v>
      </c>
      <c r="AR10" s="23">
        <v>4.7600000000000003E-2</v>
      </c>
      <c r="AS10" s="23">
        <v>0.23400000000000001</v>
      </c>
      <c r="AT10" s="23">
        <v>3.6999999999999998E-2</v>
      </c>
      <c r="AU10" s="23">
        <v>4.5999999999999999E-2</v>
      </c>
      <c r="AV10" s="23">
        <v>2.5000000000000001E-3</v>
      </c>
      <c r="AW10" s="23" t="s">
        <v>520</v>
      </c>
      <c r="AX10" s="23">
        <v>1.0399999999999999E-3</v>
      </c>
      <c r="AY10" s="23">
        <v>4.7999999999999996E-3</v>
      </c>
      <c r="AZ10" s="23">
        <v>7.6600000000000001E-2</v>
      </c>
      <c r="BA10" s="29">
        <v>478936.63</v>
      </c>
      <c r="BB10" s="23" t="s">
        <v>520</v>
      </c>
      <c r="BC10" s="23">
        <v>0.24399999999999999</v>
      </c>
      <c r="BD10" s="23">
        <v>2.3400000000000001E-2</v>
      </c>
      <c r="BE10" s="27">
        <v>8.5000000000000006E-3</v>
      </c>
      <c r="BF10" s="27">
        <v>4.6300000000000001E-2</v>
      </c>
    </row>
    <row r="11" spans="1:58" x14ac:dyDescent="0.3">
      <c r="A11" s="67" t="s">
        <v>586</v>
      </c>
      <c r="B11" s="11" t="s">
        <v>3</v>
      </c>
      <c r="C11" s="23" t="s">
        <v>520</v>
      </c>
      <c r="D11" s="23">
        <v>2.5000000000000001E-2</v>
      </c>
      <c r="E11" s="23" t="s">
        <v>520</v>
      </c>
      <c r="F11" s="23">
        <v>3.54</v>
      </c>
      <c r="G11" s="29">
        <v>524.52</v>
      </c>
      <c r="H11" s="23">
        <v>13.62</v>
      </c>
      <c r="I11" s="30">
        <v>100058.14</v>
      </c>
      <c r="J11" s="29">
        <v>90100.800000000003</v>
      </c>
      <c r="K11" s="23" t="s">
        <v>520</v>
      </c>
      <c r="L11" s="23" t="s">
        <v>520</v>
      </c>
      <c r="M11" s="23" t="s">
        <v>520</v>
      </c>
      <c r="N11" s="23" t="s">
        <v>520</v>
      </c>
      <c r="O11" s="23">
        <v>0.41799999999999998</v>
      </c>
      <c r="P11" s="23" t="s">
        <v>520</v>
      </c>
      <c r="Q11" s="23" t="s">
        <v>520</v>
      </c>
      <c r="R11" s="23" t="s">
        <v>520</v>
      </c>
      <c r="S11" s="23" t="s">
        <v>520</v>
      </c>
      <c r="T11" s="23" t="s">
        <v>520</v>
      </c>
      <c r="U11" s="23" t="s">
        <v>520</v>
      </c>
      <c r="V11" s="23">
        <v>4.25</v>
      </c>
      <c r="W11" s="23" t="s">
        <v>520</v>
      </c>
      <c r="X11" s="23" t="s">
        <v>520</v>
      </c>
      <c r="Y11" s="23">
        <v>35.15</v>
      </c>
      <c r="Z11" s="23">
        <v>2.99</v>
      </c>
      <c r="AA11" s="23">
        <v>6.4999999999999997E-3</v>
      </c>
      <c r="AB11" s="23">
        <v>11.65</v>
      </c>
      <c r="AC11" s="23">
        <v>737.44</v>
      </c>
      <c r="AD11" s="23" t="s">
        <v>520</v>
      </c>
      <c r="AE11" s="23" t="s">
        <v>520</v>
      </c>
      <c r="AF11" s="23" t="s">
        <v>520</v>
      </c>
      <c r="AG11" s="23" t="s">
        <v>520</v>
      </c>
      <c r="AH11" s="23" t="s">
        <v>520</v>
      </c>
      <c r="AI11" s="23" t="s">
        <v>520</v>
      </c>
      <c r="AJ11" s="23">
        <v>5.6000000000000001E-2</v>
      </c>
      <c r="AK11" s="23">
        <v>1.1060000000000001</v>
      </c>
      <c r="AL11" s="23">
        <v>3.28</v>
      </c>
      <c r="AM11" s="23">
        <v>0.56200000000000006</v>
      </c>
      <c r="AN11" s="23">
        <v>3.69</v>
      </c>
      <c r="AO11" s="23">
        <v>1.1399999999999999</v>
      </c>
      <c r="AP11" s="23">
        <v>0.13300000000000001</v>
      </c>
      <c r="AQ11" s="23">
        <v>1.2</v>
      </c>
      <c r="AR11" s="23">
        <v>0.14399999999999999</v>
      </c>
      <c r="AS11" s="23">
        <v>0.76</v>
      </c>
      <c r="AT11" s="23">
        <v>0.127</v>
      </c>
      <c r="AU11" s="23">
        <v>0.22500000000000001</v>
      </c>
      <c r="AV11" s="23">
        <v>1.24E-2</v>
      </c>
      <c r="AW11" s="23">
        <v>4.2999999999999997E-2</v>
      </c>
      <c r="AX11" s="23">
        <v>8.4000000000000003E-4</v>
      </c>
      <c r="AY11" s="23">
        <v>3.8999999999999998E-3</v>
      </c>
      <c r="AZ11" s="23">
        <v>7.2999999999999995E-2</v>
      </c>
      <c r="BA11" s="29">
        <v>454931.38</v>
      </c>
      <c r="BB11" s="23" t="s">
        <v>520</v>
      </c>
      <c r="BC11" s="23">
        <v>0.45600000000000002</v>
      </c>
      <c r="BD11" s="23">
        <v>4.1500000000000002E-2</v>
      </c>
      <c r="BE11" s="27">
        <v>1.0500000000000001E-2</v>
      </c>
      <c r="BF11" s="27">
        <v>5.1299999999999998E-2</v>
      </c>
    </row>
    <row r="12" spans="1:58" x14ac:dyDescent="0.3">
      <c r="A12" s="67" t="s">
        <v>587</v>
      </c>
      <c r="B12" s="11" t="s">
        <v>740</v>
      </c>
      <c r="C12" s="23" t="s">
        <v>520</v>
      </c>
      <c r="D12" s="23" t="s">
        <v>520</v>
      </c>
      <c r="E12" s="23" t="s">
        <v>520</v>
      </c>
      <c r="F12" s="23">
        <v>2.0299999999999998</v>
      </c>
      <c r="G12" s="29">
        <v>609.15</v>
      </c>
      <c r="H12" s="23">
        <v>15.62</v>
      </c>
      <c r="I12" s="30">
        <v>100058.14</v>
      </c>
      <c r="J12" s="29">
        <v>97235.67</v>
      </c>
      <c r="K12" s="23" t="s">
        <v>520</v>
      </c>
      <c r="L12" s="23" t="s">
        <v>520</v>
      </c>
      <c r="M12" s="23" t="s">
        <v>520</v>
      </c>
      <c r="N12" s="23" t="s">
        <v>520</v>
      </c>
      <c r="O12" s="23">
        <v>0.47499999999999998</v>
      </c>
      <c r="P12" s="23" t="s">
        <v>520</v>
      </c>
      <c r="Q12" s="23">
        <v>0.84</v>
      </c>
      <c r="R12" s="23" t="s">
        <v>520</v>
      </c>
      <c r="S12" s="23" t="s">
        <v>520</v>
      </c>
      <c r="T12" s="23" t="s">
        <v>520</v>
      </c>
      <c r="U12" s="23" t="s">
        <v>520</v>
      </c>
      <c r="V12" s="23">
        <v>3.21</v>
      </c>
      <c r="W12" s="23" t="s">
        <v>520</v>
      </c>
      <c r="X12" s="23" t="s">
        <v>520</v>
      </c>
      <c r="Y12" s="23">
        <v>21.31</v>
      </c>
      <c r="Z12" s="23">
        <v>0.33500000000000002</v>
      </c>
      <c r="AA12" s="23">
        <v>7.0000000000000001E-3</v>
      </c>
      <c r="AB12" s="23">
        <v>9.42</v>
      </c>
      <c r="AC12" s="23">
        <v>1666.9</v>
      </c>
      <c r="AD12" s="23">
        <v>0.17699999999999999</v>
      </c>
      <c r="AE12" s="23">
        <v>0.124</v>
      </c>
      <c r="AF12" s="23" t="s">
        <v>520</v>
      </c>
      <c r="AG12" s="23" t="s">
        <v>520</v>
      </c>
      <c r="AH12" s="23" t="s">
        <v>520</v>
      </c>
      <c r="AI12" s="23" t="s">
        <v>520</v>
      </c>
      <c r="AJ12" s="23" t="s">
        <v>520</v>
      </c>
      <c r="AK12" s="23">
        <v>0.29199999999999998</v>
      </c>
      <c r="AL12" s="23">
        <v>1.032</v>
      </c>
      <c r="AM12" s="23">
        <v>0.13600000000000001</v>
      </c>
      <c r="AN12" s="23">
        <v>0.90900000000000003</v>
      </c>
      <c r="AO12" s="23">
        <v>0.23200000000000001</v>
      </c>
      <c r="AP12" s="23">
        <v>1.7600000000000001E-2</v>
      </c>
      <c r="AQ12" s="23">
        <v>0.22500000000000001</v>
      </c>
      <c r="AR12" s="23">
        <v>2.2499999999999999E-2</v>
      </c>
      <c r="AS12" s="23">
        <v>6.6000000000000003E-2</v>
      </c>
      <c r="AT12" s="23">
        <v>1.2800000000000001E-2</v>
      </c>
      <c r="AU12" s="23">
        <v>1.5599999999999999E-2</v>
      </c>
      <c r="AV12" s="23" t="s">
        <v>520</v>
      </c>
      <c r="AW12" s="23" t="s">
        <v>520</v>
      </c>
      <c r="AX12" s="23" t="s">
        <v>520</v>
      </c>
      <c r="AY12" s="23" t="s">
        <v>520</v>
      </c>
      <c r="AZ12" s="23">
        <v>0.111</v>
      </c>
      <c r="BA12" s="29">
        <v>468157.25</v>
      </c>
      <c r="BB12" s="23" t="s">
        <v>520</v>
      </c>
      <c r="BC12" s="23">
        <v>0.28499999999999998</v>
      </c>
      <c r="BD12" s="23">
        <v>2.8299999999999999E-2</v>
      </c>
      <c r="BE12" s="27">
        <v>4.1999999999999997E-3</v>
      </c>
      <c r="BF12" s="27">
        <v>4.3999999999999997E-2</v>
      </c>
    </row>
    <row r="13" spans="1:58" x14ac:dyDescent="0.3">
      <c r="A13" s="67" t="s">
        <v>588</v>
      </c>
      <c r="B13" s="11" t="s">
        <v>2</v>
      </c>
      <c r="C13" s="23" t="s">
        <v>520</v>
      </c>
      <c r="D13" s="23">
        <v>3.2000000000000001E-2</v>
      </c>
      <c r="E13" s="23" t="s">
        <v>520</v>
      </c>
      <c r="F13" s="23" t="s">
        <v>520</v>
      </c>
      <c r="G13" s="29">
        <v>418.36</v>
      </c>
      <c r="H13" s="23">
        <v>10.32</v>
      </c>
      <c r="I13" s="30">
        <v>100058.14</v>
      </c>
      <c r="J13" s="29">
        <v>97338.62</v>
      </c>
      <c r="K13" s="23" t="s">
        <v>520</v>
      </c>
      <c r="L13" s="23" t="s">
        <v>520</v>
      </c>
      <c r="M13" s="23" t="s">
        <v>520</v>
      </c>
      <c r="N13" s="23">
        <v>0.89</v>
      </c>
      <c r="O13" s="23">
        <v>0.36499999999999999</v>
      </c>
      <c r="P13" s="23" t="s">
        <v>520</v>
      </c>
      <c r="Q13" s="23">
        <v>0.42</v>
      </c>
      <c r="R13" s="23" t="s">
        <v>520</v>
      </c>
      <c r="S13" s="23" t="s">
        <v>520</v>
      </c>
      <c r="T13" s="23" t="s">
        <v>520</v>
      </c>
      <c r="U13" s="23" t="s">
        <v>520</v>
      </c>
      <c r="V13" s="23">
        <v>8.24</v>
      </c>
      <c r="W13" s="23" t="s">
        <v>520</v>
      </c>
      <c r="X13" s="23" t="s">
        <v>520</v>
      </c>
      <c r="Y13" s="23">
        <v>26.32</v>
      </c>
      <c r="Z13" s="23">
        <v>1.1819999999999999</v>
      </c>
      <c r="AA13" s="23">
        <v>8.3999999999999995E-3</v>
      </c>
      <c r="AB13" s="23">
        <v>17.899999999999999</v>
      </c>
      <c r="AC13" s="23">
        <v>1856.32</v>
      </c>
      <c r="AD13" s="23">
        <v>0.215</v>
      </c>
      <c r="AE13" s="23">
        <v>0.13300000000000001</v>
      </c>
      <c r="AF13" s="23" t="s">
        <v>520</v>
      </c>
      <c r="AG13" s="23">
        <v>8.1000000000000003E-2</v>
      </c>
      <c r="AH13" s="23" t="s">
        <v>520</v>
      </c>
      <c r="AI13" s="23" t="s">
        <v>520</v>
      </c>
      <c r="AJ13" s="23">
        <v>1.0999999999999999E-2</v>
      </c>
      <c r="AK13" s="23">
        <v>0.96599999999999997</v>
      </c>
      <c r="AL13" s="23">
        <v>3.12</v>
      </c>
      <c r="AM13" s="23">
        <v>0.52100000000000002</v>
      </c>
      <c r="AN13" s="23">
        <v>2.8</v>
      </c>
      <c r="AO13" s="23">
        <v>0.59899999999999998</v>
      </c>
      <c r="AP13" s="23">
        <v>5.7000000000000002E-2</v>
      </c>
      <c r="AQ13" s="23">
        <v>0.42</v>
      </c>
      <c r="AR13" s="23">
        <v>6.3100000000000003E-2</v>
      </c>
      <c r="AS13" s="23">
        <v>0.27</v>
      </c>
      <c r="AT13" s="23">
        <v>3.9100000000000003E-2</v>
      </c>
      <c r="AU13" s="23">
        <v>7.0000000000000007E-2</v>
      </c>
      <c r="AV13" s="23">
        <v>6.4000000000000003E-3</v>
      </c>
      <c r="AW13" s="23" t="s">
        <v>520</v>
      </c>
      <c r="AX13" s="23">
        <v>1.1000000000000001E-3</v>
      </c>
      <c r="AY13" s="23" t="s">
        <v>520</v>
      </c>
      <c r="AZ13" s="23">
        <v>0.185</v>
      </c>
      <c r="BA13" s="29">
        <v>438865.28</v>
      </c>
      <c r="BB13" s="23" t="s">
        <v>520</v>
      </c>
      <c r="BC13" s="23">
        <v>0.34899999999999998</v>
      </c>
      <c r="BD13" s="23">
        <v>4.0599999999999997E-2</v>
      </c>
      <c r="BE13" s="27">
        <v>1.03E-2</v>
      </c>
      <c r="BF13" s="27">
        <v>5.16E-2</v>
      </c>
    </row>
    <row r="14" spans="1:58" x14ac:dyDescent="0.3">
      <c r="A14" s="67" t="s">
        <v>589</v>
      </c>
      <c r="B14" s="11" t="s">
        <v>740</v>
      </c>
      <c r="C14" s="23" t="s">
        <v>520</v>
      </c>
      <c r="D14" s="23" t="s">
        <v>520</v>
      </c>
      <c r="E14" s="23" t="s">
        <v>520</v>
      </c>
      <c r="F14" s="23" t="s">
        <v>520</v>
      </c>
      <c r="G14" s="29">
        <v>736.63</v>
      </c>
      <c r="H14" s="23">
        <v>11.21</v>
      </c>
      <c r="I14" s="30">
        <v>100058.14</v>
      </c>
      <c r="J14" s="29">
        <v>96873.3</v>
      </c>
      <c r="K14" s="23" t="s">
        <v>520</v>
      </c>
      <c r="L14" s="23" t="s">
        <v>520</v>
      </c>
      <c r="M14" s="23" t="s">
        <v>520</v>
      </c>
      <c r="N14" s="23" t="s">
        <v>520</v>
      </c>
      <c r="O14" s="23">
        <v>0.44500000000000001</v>
      </c>
      <c r="P14" s="23" t="s">
        <v>520</v>
      </c>
      <c r="Q14" s="23">
        <v>0.34</v>
      </c>
      <c r="R14" s="23" t="s">
        <v>520</v>
      </c>
      <c r="S14" s="23" t="s">
        <v>520</v>
      </c>
      <c r="T14" s="23" t="s">
        <v>520</v>
      </c>
      <c r="U14" s="23" t="s">
        <v>520</v>
      </c>
      <c r="V14" s="23">
        <v>6.24</v>
      </c>
      <c r="W14" s="23" t="s">
        <v>520</v>
      </c>
      <c r="X14" s="23" t="s">
        <v>520</v>
      </c>
      <c r="Y14" s="23">
        <v>29.29</v>
      </c>
      <c r="Z14" s="23">
        <v>2.34</v>
      </c>
      <c r="AA14" s="23" t="s">
        <v>520</v>
      </c>
      <c r="AB14" s="23">
        <v>7.84</v>
      </c>
      <c r="AC14" s="23">
        <v>2467.2600000000002</v>
      </c>
      <c r="AD14" s="23">
        <v>0.41299999999999998</v>
      </c>
      <c r="AE14" s="23">
        <v>0.16200000000000001</v>
      </c>
      <c r="AF14" s="23" t="s">
        <v>520</v>
      </c>
      <c r="AG14" s="23" t="s">
        <v>520</v>
      </c>
      <c r="AH14" s="23" t="s">
        <v>520</v>
      </c>
      <c r="AI14" s="23" t="s">
        <v>520</v>
      </c>
      <c r="AJ14" s="23">
        <v>1.0999999999999999E-2</v>
      </c>
      <c r="AK14" s="23">
        <v>2.4300000000000002</v>
      </c>
      <c r="AL14" s="23">
        <v>7.11</v>
      </c>
      <c r="AM14" s="23">
        <v>1.1519999999999999</v>
      </c>
      <c r="AN14" s="23">
        <v>5.91</v>
      </c>
      <c r="AO14" s="23">
        <v>1.33</v>
      </c>
      <c r="AP14" s="23">
        <v>0.08</v>
      </c>
      <c r="AQ14" s="23">
        <v>1.23</v>
      </c>
      <c r="AR14" s="23">
        <v>9.9000000000000005E-2</v>
      </c>
      <c r="AS14" s="23">
        <v>0.64300000000000002</v>
      </c>
      <c r="AT14" s="23">
        <v>0.108</v>
      </c>
      <c r="AU14" s="23">
        <v>0.192</v>
      </c>
      <c r="AV14" s="23">
        <v>1.46E-2</v>
      </c>
      <c r="AW14" s="23">
        <v>2.5999999999999999E-2</v>
      </c>
      <c r="AX14" s="23">
        <v>2.0999999999999999E-3</v>
      </c>
      <c r="AY14" s="23" t="s">
        <v>520</v>
      </c>
      <c r="AZ14" s="23">
        <v>6.9000000000000006E-2</v>
      </c>
      <c r="BA14" s="29">
        <v>484084.38</v>
      </c>
      <c r="BB14" s="23">
        <v>0.01</v>
      </c>
      <c r="BC14" s="23">
        <v>0.26</v>
      </c>
      <c r="BD14" s="23">
        <v>2.1000000000000001E-2</v>
      </c>
      <c r="BE14" s="27">
        <v>2.52E-2</v>
      </c>
      <c r="BF14" s="27">
        <v>5.9799999999999999E-2</v>
      </c>
    </row>
    <row r="15" spans="1:58" x14ac:dyDescent="0.3">
      <c r="A15" s="67" t="s">
        <v>590</v>
      </c>
      <c r="B15" s="11" t="s">
        <v>3</v>
      </c>
      <c r="C15" s="23" t="s">
        <v>520</v>
      </c>
      <c r="D15" s="23">
        <v>3.5999999999999997E-2</v>
      </c>
      <c r="E15" s="23" t="s">
        <v>520</v>
      </c>
      <c r="F15" s="23">
        <v>36.35</v>
      </c>
      <c r="G15" s="29">
        <v>566.27</v>
      </c>
      <c r="H15" s="23">
        <v>14.09</v>
      </c>
      <c r="I15" s="30">
        <v>100058.14</v>
      </c>
      <c r="J15" s="29">
        <v>98075.12</v>
      </c>
      <c r="K15" s="23" t="s">
        <v>520</v>
      </c>
      <c r="L15" s="23" t="s">
        <v>520</v>
      </c>
      <c r="M15" s="23" t="s">
        <v>520</v>
      </c>
      <c r="N15" s="23" t="s">
        <v>520</v>
      </c>
      <c r="O15" s="23">
        <v>1.9</v>
      </c>
      <c r="P15" s="23" t="s">
        <v>520</v>
      </c>
      <c r="Q15" s="23">
        <v>0.32</v>
      </c>
      <c r="R15" s="23">
        <v>0.23</v>
      </c>
      <c r="S15" s="23" t="s">
        <v>520</v>
      </c>
      <c r="T15" s="23" t="s">
        <v>520</v>
      </c>
      <c r="U15" s="23" t="s">
        <v>520</v>
      </c>
      <c r="V15" s="23">
        <v>6.01</v>
      </c>
      <c r="W15" s="23" t="s">
        <v>520</v>
      </c>
      <c r="X15" s="23" t="s">
        <v>520</v>
      </c>
      <c r="Y15" s="23">
        <v>32.08</v>
      </c>
      <c r="Z15" s="23">
        <v>2.27</v>
      </c>
      <c r="AA15" s="23">
        <v>2.3E-2</v>
      </c>
      <c r="AB15" s="23">
        <v>8.01</v>
      </c>
      <c r="AC15" s="23">
        <v>2371.42</v>
      </c>
      <c r="AD15" s="23">
        <v>0.316</v>
      </c>
      <c r="AE15" s="23">
        <v>0.193</v>
      </c>
      <c r="AF15" s="23" t="s">
        <v>520</v>
      </c>
      <c r="AG15" s="23" t="s">
        <v>520</v>
      </c>
      <c r="AH15" s="23" t="s">
        <v>520</v>
      </c>
      <c r="AI15" s="23">
        <v>6.8999999999999999E-3</v>
      </c>
      <c r="AJ15" s="23">
        <v>8.4000000000000005E-2</v>
      </c>
      <c r="AK15" s="23">
        <v>2.89</v>
      </c>
      <c r="AL15" s="23">
        <v>8.07</v>
      </c>
      <c r="AM15" s="23">
        <v>1.2490000000000001</v>
      </c>
      <c r="AN15" s="23">
        <v>6.48</v>
      </c>
      <c r="AO15" s="23">
        <v>1.23</v>
      </c>
      <c r="AP15" s="23">
        <v>8.7999999999999995E-2</v>
      </c>
      <c r="AQ15" s="23">
        <v>1</v>
      </c>
      <c r="AR15" s="23">
        <v>0.129</v>
      </c>
      <c r="AS15" s="23">
        <v>0.52700000000000002</v>
      </c>
      <c r="AT15" s="23">
        <v>8.2000000000000003E-2</v>
      </c>
      <c r="AU15" s="23">
        <v>0.14699999999999999</v>
      </c>
      <c r="AV15" s="23">
        <v>1.6500000000000001E-2</v>
      </c>
      <c r="AW15" s="23">
        <v>3.6999999999999998E-2</v>
      </c>
      <c r="AX15" s="23">
        <v>1.1999999999999999E-3</v>
      </c>
      <c r="AY15" s="23" t="s">
        <v>520</v>
      </c>
      <c r="AZ15" s="23">
        <v>6.2E-2</v>
      </c>
      <c r="BA15" s="29">
        <v>447152.59</v>
      </c>
      <c r="BB15" s="23" t="s">
        <v>520</v>
      </c>
      <c r="BC15" s="23">
        <v>8.7899999999999991</v>
      </c>
      <c r="BD15" s="23">
        <v>4.8800000000000003E-2</v>
      </c>
      <c r="BE15" s="27">
        <v>2.41E-2</v>
      </c>
      <c r="BF15" s="27">
        <v>6.4000000000000001E-2</v>
      </c>
    </row>
    <row r="16" spans="1:58" x14ac:dyDescent="0.3">
      <c r="A16" s="28" t="s">
        <v>591</v>
      </c>
      <c r="C16" s="13" t="s">
        <v>520</v>
      </c>
      <c r="D16" s="26"/>
      <c r="E16" s="26"/>
      <c r="F16" s="26"/>
      <c r="G16" s="26"/>
      <c r="H16" s="26"/>
      <c r="I16" s="26"/>
      <c r="J16" s="26"/>
      <c r="K16" s="26"/>
      <c r="L16" s="26"/>
      <c r="M16" s="26"/>
      <c r="N16" s="26"/>
      <c r="O16" s="26"/>
      <c r="P16" s="13" t="s">
        <v>520</v>
      </c>
      <c r="Q16" s="26" t="s">
        <v>520</v>
      </c>
      <c r="R16" s="13" t="s">
        <v>520</v>
      </c>
      <c r="S16" s="13" t="s">
        <v>520</v>
      </c>
      <c r="T16" s="13" t="s">
        <v>520</v>
      </c>
      <c r="U16" s="13" t="s">
        <v>520</v>
      </c>
      <c r="V16" s="13" t="s">
        <v>520</v>
      </c>
      <c r="W16" s="13" t="s">
        <v>520</v>
      </c>
      <c r="X16" s="13" t="s">
        <v>520</v>
      </c>
      <c r="Y16" s="13" t="s">
        <v>520</v>
      </c>
      <c r="Z16" s="13" t="s">
        <v>520</v>
      </c>
      <c r="AA16" s="13" t="s">
        <v>520</v>
      </c>
      <c r="AB16" s="13" t="s">
        <v>520</v>
      </c>
      <c r="AC16" s="13" t="s">
        <v>520</v>
      </c>
      <c r="AD16" s="13" t="s">
        <v>520</v>
      </c>
      <c r="AE16" s="13" t="s">
        <v>520</v>
      </c>
      <c r="AF16" s="13" t="s">
        <v>520</v>
      </c>
      <c r="AG16" s="13" t="s">
        <v>520</v>
      </c>
      <c r="AH16" s="13" t="s">
        <v>520</v>
      </c>
      <c r="AI16" s="13" t="s">
        <v>520</v>
      </c>
      <c r="AJ16" s="13" t="s">
        <v>520</v>
      </c>
      <c r="AK16" s="13" t="s">
        <v>520</v>
      </c>
      <c r="AL16" s="13" t="s">
        <v>520</v>
      </c>
      <c r="AM16" s="13" t="s">
        <v>520</v>
      </c>
      <c r="AN16" s="13" t="s">
        <v>520</v>
      </c>
      <c r="AO16" s="13" t="s">
        <v>520</v>
      </c>
      <c r="AP16" s="13" t="s">
        <v>520</v>
      </c>
      <c r="AQ16" s="13" t="s">
        <v>520</v>
      </c>
      <c r="AR16" s="13" t="s">
        <v>520</v>
      </c>
      <c r="AS16" s="13" t="s">
        <v>520</v>
      </c>
      <c r="AT16" s="13" t="s">
        <v>520</v>
      </c>
      <c r="AU16" s="13" t="s">
        <v>520</v>
      </c>
      <c r="AV16" s="13" t="s">
        <v>520</v>
      </c>
      <c r="AW16" s="13" t="s">
        <v>520</v>
      </c>
      <c r="AX16" s="13" t="s">
        <v>520</v>
      </c>
      <c r="AY16" s="13" t="s">
        <v>520</v>
      </c>
      <c r="AZ16" s="13" t="s">
        <v>520</v>
      </c>
      <c r="BA16" s="13" t="s">
        <v>520</v>
      </c>
      <c r="BB16" s="13" t="s">
        <v>520</v>
      </c>
      <c r="BC16" s="13" t="s">
        <v>520</v>
      </c>
      <c r="BD16" s="13" t="s">
        <v>520</v>
      </c>
      <c r="BE16" s="13" t="s">
        <v>520</v>
      </c>
      <c r="BF16" s="13" t="s">
        <v>520</v>
      </c>
    </row>
    <row r="17" spans="1:58" s="26" customFormat="1" x14ac:dyDescent="0.3">
      <c r="A17" s="26" t="s">
        <v>523</v>
      </c>
      <c r="B17" s="37" t="s">
        <v>619</v>
      </c>
      <c r="C17" s="23" t="s">
        <v>524</v>
      </c>
      <c r="D17" s="23" t="s">
        <v>525</v>
      </c>
      <c r="E17" s="23" t="s">
        <v>526</v>
      </c>
      <c r="F17" s="23" t="s">
        <v>527</v>
      </c>
      <c r="G17" s="23" t="s">
        <v>528</v>
      </c>
      <c r="H17" s="23" t="s">
        <v>529</v>
      </c>
      <c r="I17" s="38" t="s">
        <v>530</v>
      </c>
      <c r="J17" s="23" t="s">
        <v>531</v>
      </c>
      <c r="K17" s="23" t="s">
        <v>532</v>
      </c>
      <c r="L17" s="23" t="s">
        <v>533</v>
      </c>
      <c r="M17" s="23" t="s">
        <v>534</v>
      </c>
      <c r="N17" s="23" t="s">
        <v>535</v>
      </c>
      <c r="O17" s="23" t="s">
        <v>536</v>
      </c>
      <c r="P17" s="23" t="s">
        <v>537</v>
      </c>
      <c r="Q17" s="23" t="s">
        <v>538</v>
      </c>
      <c r="R17" s="23" t="s">
        <v>539</v>
      </c>
      <c r="S17" s="23" t="s">
        <v>540</v>
      </c>
      <c r="T17" s="23" t="s">
        <v>541</v>
      </c>
      <c r="U17" s="23" t="s">
        <v>542</v>
      </c>
      <c r="V17" s="23" t="s">
        <v>543</v>
      </c>
      <c r="W17" s="23" t="s">
        <v>544</v>
      </c>
      <c r="X17" s="23" t="s">
        <v>545</v>
      </c>
      <c r="Y17" s="23" t="s">
        <v>546</v>
      </c>
      <c r="Z17" s="23" t="s">
        <v>547</v>
      </c>
      <c r="AA17" s="23" t="s">
        <v>548</v>
      </c>
      <c r="AB17" s="23" t="s">
        <v>549</v>
      </c>
      <c r="AC17" s="23" t="s">
        <v>550</v>
      </c>
      <c r="AD17" s="23" t="s">
        <v>551</v>
      </c>
      <c r="AE17" s="23" t="s">
        <v>552</v>
      </c>
      <c r="AF17" s="23" t="s">
        <v>553</v>
      </c>
      <c r="AG17" s="23" t="s">
        <v>554</v>
      </c>
      <c r="AH17" s="23" t="s">
        <v>555</v>
      </c>
      <c r="AI17" s="23" t="s">
        <v>556</v>
      </c>
      <c r="AJ17" s="23" t="s">
        <v>557</v>
      </c>
      <c r="AK17" s="23" t="s">
        <v>558</v>
      </c>
      <c r="AL17" s="23" t="s">
        <v>559</v>
      </c>
      <c r="AM17" s="23" t="s">
        <v>560</v>
      </c>
      <c r="AN17" s="23" t="s">
        <v>561</v>
      </c>
      <c r="AO17" s="23" t="s">
        <v>562</v>
      </c>
      <c r="AP17" s="23" t="s">
        <v>563</v>
      </c>
      <c r="AQ17" s="23" t="s">
        <v>564</v>
      </c>
      <c r="AR17" s="23" t="s">
        <v>565</v>
      </c>
      <c r="AS17" s="23" t="s">
        <v>566</v>
      </c>
      <c r="AT17" s="23" t="s">
        <v>567</v>
      </c>
      <c r="AU17" s="23" t="s">
        <v>568</v>
      </c>
      <c r="AV17" s="23" t="s">
        <v>569</v>
      </c>
      <c r="AW17" s="23" t="s">
        <v>570</v>
      </c>
      <c r="AX17" s="23" t="s">
        <v>571</v>
      </c>
      <c r="AY17" s="23" t="s">
        <v>572</v>
      </c>
      <c r="AZ17" s="23" t="s">
        <v>573</v>
      </c>
      <c r="BA17" s="23" t="s">
        <v>574</v>
      </c>
      <c r="BB17" s="23" t="s">
        <v>575</v>
      </c>
      <c r="BC17" s="23" t="s">
        <v>576</v>
      </c>
      <c r="BD17" s="23" t="s">
        <v>577</v>
      </c>
      <c r="BE17" s="23" t="s">
        <v>578</v>
      </c>
      <c r="BF17" s="23" t="s">
        <v>579</v>
      </c>
    </row>
    <row r="18" spans="1:58" x14ac:dyDescent="0.3">
      <c r="A18" s="66" t="s">
        <v>592</v>
      </c>
      <c r="B18" s="13" t="s">
        <v>3</v>
      </c>
      <c r="C18" s="23" t="s">
        <v>520</v>
      </c>
      <c r="D18" s="23" t="s">
        <v>520</v>
      </c>
      <c r="E18" s="23" t="s">
        <v>520</v>
      </c>
      <c r="F18" s="23">
        <v>7.38</v>
      </c>
      <c r="G18" s="29">
        <v>631.03</v>
      </c>
      <c r="H18" s="23">
        <v>10.8</v>
      </c>
      <c r="I18" s="30">
        <v>100058.14</v>
      </c>
      <c r="J18" s="29">
        <v>98338.3</v>
      </c>
      <c r="K18" s="23" t="s">
        <v>520</v>
      </c>
      <c r="L18" s="23" t="s">
        <v>520</v>
      </c>
      <c r="M18" s="23" t="s">
        <v>520</v>
      </c>
      <c r="N18" s="23" t="s">
        <v>520</v>
      </c>
      <c r="O18" s="23">
        <v>0.73899999999999999</v>
      </c>
      <c r="P18" s="23" t="s">
        <v>520</v>
      </c>
      <c r="Q18" s="23" t="s">
        <v>520</v>
      </c>
      <c r="R18" s="23" t="s">
        <v>520</v>
      </c>
      <c r="S18" s="23" t="s">
        <v>520</v>
      </c>
      <c r="T18" s="23" t="s">
        <v>520</v>
      </c>
      <c r="U18" s="23">
        <v>2.02</v>
      </c>
      <c r="V18" s="23">
        <v>0.89</v>
      </c>
      <c r="W18" s="23" t="s">
        <v>520</v>
      </c>
      <c r="X18" s="23" t="s">
        <v>520</v>
      </c>
      <c r="Y18" s="23">
        <v>48.36</v>
      </c>
      <c r="Z18" s="23">
        <v>45.17</v>
      </c>
      <c r="AA18" s="23" t="s">
        <v>520</v>
      </c>
      <c r="AB18" s="23">
        <v>3.1</v>
      </c>
      <c r="AC18" s="23">
        <v>41.91</v>
      </c>
      <c r="AD18" s="23" t="s">
        <v>520</v>
      </c>
      <c r="AE18" s="23" t="s">
        <v>520</v>
      </c>
      <c r="AF18" s="23" t="s">
        <v>520</v>
      </c>
      <c r="AG18" s="23" t="s">
        <v>520</v>
      </c>
      <c r="AH18" s="23" t="s">
        <v>520</v>
      </c>
      <c r="AI18" s="23" t="s">
        <v>520</v>
      </c>
      <c r="AJ18" s="23">
        <v>1.5699999999999999E-2</v>
      </c>
      <c r="AK18" s="23">
        <v>22.6</v>
      </c>
      <c r="AL18" s="23">
        <v>92.25</v>
      </c>
      <c r="AM18" s="23">
        <v>20.079999999999998</v>
      </c>
      <c r="AN18" s="23">
        <v>122.51</v>
      </c>
      <c r="AO18" s="23">
        <v>32.049999999999997</v>
      </c>
      <c r="AP18" s="23">
        <v>0.59899999999999998</v>
      </c>
      <c r="AQ18" s="23">
        <v>33.380000000000003</v>
      </c>
      <c r="AR18" s="23">
        <v>4.0599999999999996</v>
      </c>
      <c r="AS18" s="23">
        <v>19.84</v>
      </c>
      <c r="AT18" s="23">
        <v>2.34</v>
      </c>
      <c r="AU18" s="23">
        <v>1.82</v>
      </c>
      <c r="AV18" s="23">
        <v>5.3100000000000001E-2</v>
      </c>
      <c r="AW18" s="23">
        <v>9.4E-2</v>
      </c>
      <c r="AX18" s="23">
        <v>8.0000000000000002E-3</v>
      </c>
      <c r="AY18" s="23" t="s">
        <v>520</v>
      </c>
      <c r="AZ18" s="23">
        <v>2.1700000000000001E-2</v>
      </c>
      <c r="BA18" s="29">
        <v>460781.34</v>
      </c>
      <c r="BB18" s="23" t="s">
        <v>520</v>
      </c>
      <c r="BC18" s="23">
        <v>0.312</v>
      </c>
      <c r="BD18" s="23">
        <v>9.5999999999999992E-3</v>
      </c>
      <c r="BE18" s="27">
        <v>7.1999999999999998E-3</v>
      </c>
      <c r="BF18" s="27">
        <v>7.0699999999999999E-2</v>
      </c>
    </row>
    <row r="19" spans="1:58" x14ac:dyDescent="0.3">
      <c r="A19" s="66" t="s">
        <v>593</v>
      </c>
      <c r="B19" s="13" t="s">
        <v>740</v>
      </c>
      <c r="C19" s="23">
        <v>0.51</v>
      </c>
      <c r="D19" s="23" t="s">
        <v>520</v>
      </c>
      <c r="E19" s="23" t="s">
        <v>520</v>
      </c>
      <c r="F19" s="23">
        <v>13.96</v>
      </c>
      <c r="G19" s="29">
        <v>833.28</v>
      </c>
      <c r="H19" s="23">
        <v>12.58</v>
      </c>
      <c r="I19" s="30">
        <v>100058.14</v>
      </c>
      <c r="J19" s="29">
        <v>100507.15</v>
      </c>
      <c r="K19" s="23" t="s">
        <v>520</v>
      </c>
      <c r="L19" s="23" t="s">
        <v>520</v>
      </c>
      <c r="M19" s="23" t="s">
        <v>520</v>
      </c>
      <c r="N19" s="23" t="s">
        <v>520</v>
      </c>
      <c r="O19" s="23">
        <v>2.0499999999999998</v>
      </c>
      <c r="P19" s="23" t="s">
        <v>520</v>
      </c>
      <c r="Q19" s="23">
        <v>0.30499999999999999</v>
      </c>
      <c r="R19" s="23" t="s">
        <v>520</v>
      </c>
      <c r="S19" s="23">
        <v>0.57999999999999996</v>
      </c>
      <c r="T19" s="23">
        <v>6.2E-2</v>
      </c>
      <c r="U19" s="23">
        <v>1.45</v>
      </c>
      <c r="V19" s="23">
        <v>0.99</v>
      </c>
      <c r="W19" s="23" t="s">
        <v>520</v>
      </c>
      <c r="X19" s="23">
        <v>0.224</v>
      </c>
      <c r="Y19" s="23">
        <v>43.44</v>
      </c>
      <c r="Z19" s="23">
        <v>72.55</v>
      </c>
      <c r="AA19" s="23" t="s">
        <v>520</v>
      </c>
      <c r="AB19" s="23">
        <v>2.14</v>
      </c>
      <c r="AC19" s="23">
        <v>18.75</v>
      </c>
      <c r="AD19" s="23" t="s">
        <v>520</v>
      </c>
      <c r="AE19" s="23" t="s">
        <v>520</v>
      </c>
      <c r="AF19" s="23" t="s">
        <v>520</v>
      </c>
      <c r="AG19" s="23" t="s">
        <v>520</v>
      </c>
      <c r="AH19" s="23" t="s">
        <v>520</v>
      </c>
      <c r="AI19" s="23">
        <v>2.5000000000000001E-2</v>
      </c>
      <c r="AJ19" s="23">
        <v>0.25700000000000001</v>
      </c>
      <c r="AK19" s="23">
        <v>11.42</v>
      </c>
      <c r="AL19" s="23">
        <v>57.48</v>
      </c>
      <c r="AM19" s="23">
        <v>13.29</v>
      </c>
      <c r="AN19" s="23">
        <v>88.86</v>
      </c>
      <c r="AO19" s="23">
        <v>26.4</v>
      </c>
      <c r="AP19" s="23">
        <v>0.39900000000000002</v>
      </c>
      <c r="AQ19" s="23">
        <v>32.29</v>
      </c>
      <c r="AR19" s="23">
        <v>4.37</v>
      </c>
      <c r="AS19" s="23">
        <v>24.09</v>
      </c>
      <c r="AT19" s="23">
        <v>3.92</v>
      </c>
      <c r="AU19" s="23">
        <v>6.31</v>
      </c>
      <c r="AV19" s="23">
        <v>0.42199999999999999</v>
      </c>
      <c r="AW19" s="23">
        <v>1.1339999999999999</v>
      </c>
      <c r="AX19" s="23">
        <v>8.6699999999999999E-2</v>
      </c>
      <c r="AY19" s="23">
        <v>1.8499999999999999E-2</v>
      </c>
      <c r="AZ19" s="23">
        <v>1.4500000000000001E-2</v>
      </c>
      <c r="BA19" s="29">
        <v>462610.63</v>
      </c>
      <c r="BB19" s="23">
        <v>9.7000000000000003E-3</v>
      </c>
      <c r="BC19" s="23">
        <v>0.95099999999999996</v>
      </c>
      <c r="BD19" s="23">
        <v>1.83E-2</v>
      </c>
      <c r="BE19" s="27">
        <v>1.29E-2</v>
      </c>
      <c r="BF19" s="27">
        <v>5.8200000000000002E-2</v>
      </c>
    </row>
    <row r="20" spans="1:58" x14ac:dyDescent="0.3">
      <c r="A20" s="66" t="s">
        <v>594</v>
      </c>
      <c r="B20" s="13" t="s">
        <v>2</v>
      </c>
      <c r="C20" s="23" t="s">
        <v>520</v>
      </c>
      <c r="D20" s="23" t="s">
        <v>520</v>
      </c>
      <c r="E20" s="23" t="s">
        <v>520</v>
      </c>
      <c r="F20" s="23">
        <v>11.62</v>
      </c>
      <c r="G20" s="29">
        <v>715.75</v>
      </c>
      <c r="H20" s="23">
        <v>11.23</v>
      </c>
      <c r="I20" s="30">
        <v>100058.14</v>
      </c>
      <c r="J20" s="29">
        <v>98284.479999999996</v>
      </c>
      <c r="K20" s="23" t="s">
        <v>520</v>
      </c>
      <c r="L20" s="23" t="s">
        <v>520</v>
      </c>
      <c r="M20" s="23" t="s">
        <v>520</v>
      </c>
      <c r="N20" s="23" t="s">
        <v>520</v>
      </c>
      <c r="O20" s="23">
        <v>0.97</v>
      </c>
      <c r="P20" s="23" t="s">
        <v>520</v>
      </c>
      <c r="Q20" s="23">
        <v>0.24099999999999999</v>
      </c>
      <c r="R20" s="23" t="s">
        <v>520</v>
      </c>
      <c r="S20" s="23" t="s">
        <v>520</v>
      </c>
      <c r="T20" s="23" t="s">
        <v>520</v>
      </c>
      <c r="U20" s="23">
        <v>1.79</v>
      </c>
      <c r="V20" s="23">
        <v>0.97</v>
      </c>
      <c r="W20" s="23" t="s">
        <v>520</v>
      </c>
      <c r="X20" s="23" t="s">
        <v>520</v>
      </c>
      <c r="Y20" s="23">
        <v>52.15</v>
      </c>
      <c r="Z20" s="23">
        <v>67.400000000000006</v>
      </c>
      <c r="AA20" s="23" t="s">
        <v>520</v>
      </c>
      <c r="AB20" s="23">
        <v>3.19</v>
      </c>
      <c r="AC20" s="23">
        <v>21.1</v>
      </c>
      <c r="AD20" s="23" t="s">
        <v>520</v>
      </c>
      <c r="AE20" s="23" t="s">
        <v>520</v>
      </c>
      <c r="AF20" s="23" t="s">
        <v>520</v>
      </c>
      <c r="AG20" s="23">
        <v>7.5999999999999998E-2</v>
      </c>
      <c r="AH20" s="23" t="s">
        <v>520</v>
      </c>
      <c r="AI20" s="23" t="s">
        <v>520</v>
      </c>
      <c r="AJ20" s="23" t="s">
        <v>520</v>
      </c>
      <c r="AK20" s="23">
        <v>15.33</v>
      </c>
      <c r="AL20" s="23">
        <v>71.98</v>
      </c>
      <c r="AM20" s="23">
        <v>16.579999999999998</v>
      </c>
      <c r="AN20" s="23">
        <v>109.21</v>
      </c>
      <c r="AO20" s="23">
        <v>32.53</v>
      </c>
      <c r="AP20" s="23">
        <v>0.252</v>
      </c>
      <c r="AQ20" s="23">
        <v>35.1</v>
      </c>
      <c r="AR20" s="23">
        <v>4.32</v>
      </c>
      <c r="AS20" s="23">
        <v>22.06</v>
      </c>
      <c r="AT20" s="23">
        <v>3.25</v>
      </c>
      <c r="AU20" s="23">
        <v>3.39</v>
      </c>
      <c r="AV20" s="23">
        <v>9.6000000000000002E-2</v>
      </c>
      <c r="AW20" s="23">
        <v>0.14099999999999999</v>
      </c>
      <c r="AX20" s="23">
        <v>6.8999999999999999E-3</v>
      </c>
      <c r="AY20" s="23">
        <v>9.1999999999999998E-3</v>
      </c>
      <c r="AZ20" s="23">
        <v>1.4999999999999999E-2</v>
      </c>
      <c r="BA20" s="29">
        <v>471371.66</v>
      </c>
      <c r="BB20" s="23">
        <v>4.7999999999999996E-3</v>
      </c>
      <c r="BC20" s="23">
        <v>0.38400000000000001</v>
      </c>
      <c r="BD20" s="23">
        <v>2.24E-2</v>
      </c>
      <c r="BE20" s="27">
        <v>5.1999999999999998E-3</v>
      </c>
      <c r="BF20" s="27">
        <v>6.6699999999999995E-2</v>
      </c>
    </row>
    <row r="21" spans="1:58" x14ac:dyDescent="0.3">
      <c r="A21" s="66" t="s">
        <v>595</v>
      </c>
      <c r="B21" s="13" t="s">
        <v>740</v>
      </c>
      <c r="C21" s="23" t="s">
        <v>520</v>
      </c>
      <c r="D21" s="23" t="s">
        <v>520</v>
      </c>
      <c r="E21" s="23" t="s">
        <v>520</v>
      </c>
      <c r="F21" s="23">
        <v>9.66</v>
      </c>
      <c r="G21" s="29">
        <v>687.23</v>
      </c>
      <c r="H21" s="23">
        <v>11.34</v>
      </c>
      <c r="I21" s="30">
        <v>100058.15</v>
      </c>
      <c r="J21" s="29">
        <v>95956.54</v>
      </c>
      <c r="K21" s="23" t="s">
        <v>520</v>
      </c>
      <c r="L21" s="23" t="s">
        <v>520</v>
      </c>
      <c r="M21" s="23" t="s">
        <v>520</v>
      </c>
      <c r="N21" s="23" t="s">
        <v>520</v>
      </c>
      <c r="O21" s="23">
        <v>0.81599999999999995</v>
      </c>
      <c r="P21" s="23" t="s">
        <v>520</v>
      </c>
      <c r="Q21" s="23">
        <v>0.26</v>
      </c>
      <c r="R21" s="23" t="s">
        <v>520</v>
      </c>
      <c r="S21" s="23" t="s">
        <v>520</v>
      </c>
      <c r="T21" s="23" t="s">
        <v>520</v>
      </c>
      <c r="U21" s="23">
        <v>1.91</v>
      </c>
      <c r="V21" s="23">
        <v>1.22</v>
      </c>
      <c r="W21" s="23" t="s">
        <v>520</v>
      </c>
      <c r="X21" s="23" t="s">
        <v>520</v>
      </c>
      <c r="Y21" s="23">
        <v>54.37</v>
      </c>
      <c r="Z21" s="23">
        <v>78.42</v>
      </c>
      <c r="AA21" s="23" t="s">
        <v>520</v>
      </c>
      <c r="AB21" s="23">
        <v>2.2200000000000002</v>
      </c>
      <c r="AC21" s="23">
        <v>20.98</v>
      </c>
      <c r="AD21" s="23" t="s">
        <v>520</v>
      </c>
      <c r="AE21" s="23" t="s">
        <v>520</v>
      </c>
      <c r="AF21" s="23" t="s">
        <v>520</v>
      </c>
      <c r="AG21" s="23">
        <v>8.3000000000000004E-2</v>
      </c>
      <c r="AH21" s="23" t="s">
        <v>520</v>
      </c>
      <c r="AI21" s="23" t="s">
        <v>520</v>
      </c>
      <c r="AJ21" s="23">
        <v>7.6E-3</v>
      </c>
      <c r="AK21" s="23">
        <v>19.95</v>
      </c>
      <c r="AL21" s="23">
        <v>89.45</v>
      </c>
      <c r="AM21" s="23">
        <v>20.27</v>
      </c>
      <c r="AN21" s="23">
        <v>131.55000000000001</v>
      </c>
      <c r="AO21" s="23">
        <v>36.32</v>
      </c>
      <c r="AP21" s="23">
        <v>0.26900000000000002</v>
      </c>
      <c r="AQ21" s="23">
        <v>40.69</v>
      </c>
      <c r="AR21" s="23">
        <v>4.97</v>
      </c>
      <c r="AS21" s="23">
        <v>26.57</v>
      </c>
      <c r="AT21" s="23">
        <v>3.78</v>
      </c>
      <c r="AU21" s="23">
        <v>4.12</v>
      </c>
      <c r="AV21" s="23">
        <v>9.5600000000000004E-2</v>
      </c>
      <c r="AW21" s="23">
        <v>0.155</v>
      </c>
      <c r="AX21" s="23">
        <v>1.23E-2</v>
      </c>
      <c r="AY21" s="23">
        <v>2.4899999999999999E-2</v>
      </c>
      <c r="AZ21" s="23">
        <v>1.5900000000000001E-2</v>
      </c>
      <c r="BA21" s="29">
        <v>449350.84</v>
      </c>
      <c r="BB21" s="23" t="s">
        <v>520</v>
      </c>
      <c r="BC21" s="23">
        <v>0.33800000000000002</v>
      </c>
      <c r="BD21" s="23">
        <v>1.5100000000000001E-2</v>
      </c>
      <c r="BE21" s="27">
        <v>5.7000000000000002E-3</v>
      </c>
      <c r="BF21" s="27">
        <v>6.8500000000000005E-2</v>
      </c>
    </row>
    <row r="22" spans="1:58" x14ac:dyDescent="0.3">
      <c r="A22" s="66" t="s">
        <v>596</v>
      </c>
      <c r="B22" s="13" t="s">
        <v>3</v>
      </c>
      <c r="C22" s="23" t="s">
        <v>520</v>
      </c>
      <c r="D22" s="23" t="s">
        <v>520</v>
      </c>
      <c r="E22" s="23" t="s">
        <v>520</v>
      </c>
      <c r="F22" s="23">
        <v>44.54</v>
      </c>
      <c r="G22" s="29">
        <v>780.4</v>
      </c>
      <c r="H22" s="23">
        <v>11.32</v>
      </c>
      <c r="I22" s="30">
        <v>100058.14</v>
      </c>
      <c r="J22" s="29">
        <v>100750.56</v>
      </c>
      <c r="K22" s="23" t="s">
        <v>520</v>
      </c>
      <c r="L22" s="23" t="s">
        <v>520</v>
      </c>
      <c r="M22" s="23" t="s">
        <v>520</v>
      </c>
      <c r="N22" s="23" t="s">
        <v>520</v>
      </c>
      <c r="O22" s="23">
        <v>0.70199999999999996</v>
      </c>
      <c r="P22" s="23">
        <v>5.8000000000000003E-2</v>
      </c>
      <c r="Q22" s="23" t="s">
        <v>520</v>
      </c>
      <c r="R22" s="23" t="s">
        <v>520</v>
      </c>
      <c r="S22" s="23" t="s">
        <v>520</v>
      </c>
      <c r="T22" s="23" t="s">
        <v>520</v>
      </c>
      <c r="U22" s="23">
        <v>2.74</v>
      </c>
      <c r="V22" s="23">
        <v>1.25</v>
      </c>
      <c r="W22" s="23" t="s">
        <v>520</v>
      </c>
      <c r="X22" s="23" t="s">
        <v>520</v>
      </c>
      <c r="Y22" s="23">
        <v>49.31</v>
      </c>
      <c r="Z22" s="23">
        <v>120.17</v>
      </c>
      <c r="AA22" s="23">
        <v>2.3400000000000001E-2</v>
      </c>
      <c r="AB22" s="23">
        <v>2.5099999999999998</v>
      </c>
      <c r="AC22" s="23">
        <v>11.43</v>
      </c>
      <c r="AD22" s="23" t="s">
        <v>520</v>
      </c>
      <c r="AE22" s="23">
        <v>0.03</v>
      </c>
      <c r="AF22" s="23" t="s">
        <v>520</v>
      </c>
      <c r="AG22" s="23">
        <v>0.107</v>
      </c>
      <c r="AH22" s="23" t="s">
        <v>520</v>
      </c>
      <c r="AI22" s="23" t="s">
        <v>520</v>
      </c>
      <c r="AJ22" s="23" t="s">
        <v>520</v>
      </c>
      <c r="AK22" s="23">
        <v>20.04</v>
      </c>
      <c r="AL22" s="23">
        <v>95.06</v>
      </c>
      <c r="AM22" s="23">
        <v>22.12</v>
      </c>
      <c r="AN22" s="23">
        <v>148.52000000000001</v>
      </c>
      <c r="AO22" s="23">
        <v>46.16</v>
      </c>
      <c r="AP22" s="23">
        <v>0.48299999999999998</v>
      </c>
      <c r="AQ22" s="23">
        <v>53.14</v>
      </c>
      <c r="AR22" s="23">
        <v>6.72</v>
      </c>
      <c r="AS22" s="23">
        <v>36.64</v>
      </c>
      <c r="AT22" s="23">
        <v>5.99</v>
      </c>
      <c r="AU22" s="23">
        <v>8.35</v>
      </c>
      <c r="AV22" s="23">
        <v>0.33</v>
      </c>
      <c r="AW22" s="23">
        <v>0.59099999999999997</v>
      </c>
      <c r="AX22" s="23">
        <v>3.0700000000000002E-2</v>
      </c>
      <c r="AY22" s="23">
        <v>3.1199999999999999E-2</v>
      </c>
      <c r="AZ22" s="23">
        <v>1.9300000000000001E-2</v>
      </c>
      <c r="BA22" s="29">
        <v>465654.06</v>
      </c>
      <c r="BB22" s="23" t="s">
        <v>520</v>
      </c>
      <c r="BC22" s="23">
        <v>0.28999999999999998</v>
      </c>
      <c r="BD22" s="23">
        <v>1.95E-2</v>
      </c>
      <c r="BE22" s="27">
        <v>1.2E-2</v>
      </c>
      <c r="BF22" s="27">
        <v>7.9299999999999995E-2</v>
      </c>
    </row>
    <row r="23" spans="1:58" x14ac:dyDescent="0.3">
      <c r="A23" s="67" t="s">
        <v>597</v>
      </c>
      <c r="B23" s="13" t="s">
        <v>2</v>
      </c>
      <c r="C23" s="23" t="s">
        <v>520</v>
      </c>
      <c r="D23" s="23" t="s">
        <v>520</v>
      </c>
      <c r="E23" s="23">
        <v>0.55000000000000004</v>
      </c>
      <c r="F23" s="23">
        <v>3.37</v>
      </c>
      <c r="G23" s="29">
        <v>588.5</v>
      </c>
      <c r="H23" s="23">
        <v>11.77</v>
      </c>
      <c r="I23" s="30">
        <v>100058.15</v>
      </c>
      <c r="J23" s="29">
        <v>94232.95</v>
      </c>
      <c r="K23" s="23" t="s">
        <v>520</v>
      </c>
      <c r="L23" s="23" t="s">
        <v>520</v>
      </c>
      <c r="M23" s="23" t="s">
        <v>520</v>
      </c>
      <c r="N23" s="23" t="s">
        <v>520</v>
      </c>
      <c r="O23" s="23">
        <v>0.4</v>
      </c>
      <c r="P23" s="23" t="s">
        <v>520</v>
      </c>
      <c r="Q23" s="23">
        <v>0.23499999999999999</v>
      </c>
      <c r="R23" s="23" t="s">
        <v>520</v>
      </c>
      <c r="S23" s="23" t="s">
        <v>520</v>
      </c>
      <c r="T23" s="23" t="s">
        <v>520</v>
      </c>
      <c r="U23" s="23">
        <v>0.28000000000000003</v>
      </c>
      <c r="V23" s="23" t="s">
        <v>520</v>
      </c>
      <c r="W23" s="23" t="s">
        <v>520</v>
      </c>
      <c r="X23" s="23" t="s">
        <v>520</v>
      </c>
      <c r="Y23" s="23">
        <v>29.1</v>
      </c>
      <c r="Z23" s="23">
        <v>11.63</v>
      </c>
      <c r="AA23" s="23" t="s">
        <v>520</v>
      </c>
      <c r="AB23" s="23">
        <v>3.18</v>
      </c>
      <c r="AC23" s="23">
        <v>28.4</v>
      </c>
      <c r="AD23" s="23" t="s">
        <v>520</v>
      </c>
      <c r="AE23" s="23" t="s">
        <v>520</v>
      </c>
      <c r="AF23" s="23" t="s">
        <v>520</v>
      </c>
      <c r="AG23" s="23" t="s">
        <v>520</v>
      </c>
      <c r="AH23" s="23" t="s">
        <v>520</v>
      </c>
      <c r="AI23" s="23" t="s">
        <v>520</v>
      </c>
      <c r="AJ23" s="23" t="s">
        <v>520</v>
      </c>
      <c r="AK23" s="23">
        <v>1.492</v>
      </c>
      <c r="AL23" s="23">
        <v>8.0299999999999994</v>
      </c>
      <c r="AM23" s="23">
        <v>2.12</v>
      </c>
      <c r="AN23" s="23">
        <v>16.670000000000002</v>
      </c>
      <c r="AO23" s="23">
        <v>6.61</v>
      </c>
      <c r="AP23" s="23">
        <v>0.111</v>
      </c>
      <c r="AQ23" s="23">
        <v>7.66</v>
      </c>
      <c r="AR23" s="23">
        <v>0.92800000000000005</v>
      </c>
      <c r="AS23" s="23">
        <v>4.84</v>
      </c>
      <c r="AT23" s="23">
        <v>0.71899999999999997</v>
      </c>
      <c r="AU23" s="23">
        <v>1.089</v>
      </c>
      <c r="AV23" s="23">
        <v>5.0799999999999998E-2</v>
      </c>
      <c r="AW23" s="23">
        <v>9.9000000000000005E-2</v>
      </c>
      <c r="AX23" s="23">
        <v>7.9000000000000008E-3</v>
      </c>
      <c r="AY23" s="23">
        <v>2.5999999999999999E-3</v>
      </c>
      <c r="AZ23" s="23">
        <v>2.3300000000000001E-2</v>
      </c>
      <c r="BA23" s="29">
        <v>425768.69</v>
      </c>
      <c r="BB23" s="23" t="s">
        <v>520</v>
      </c>
      <c r="BC23" s="23">
        <v>0.57399999999999995</v>
      </c>
      <c r="BD23" s="23">
        <v>1.8599999999999998E-2</v>
      </c>
      <c r="BE23" s="27">
        <v>9.1999999999999998E-3</v>
      </c>
      <c r="BF23" s="27">
        <v>4.6300000000000001E-2</v>
      </c>
    </row>
    <row r="24" spans="1:58" x14ac:dyDescent="0.3">
      <c r="A24" s="67" t="s">
        <v>598</v>
      </c>
      <c r="B24" s="13" t="s">
        <v>3</v>
      </c>
      <c r="C24" s="23" t="s">
        <v>520</v>
      </c>
      <c r="D24" s="23" t="s">
        <v>520</v>
      </c>
      <c r="E24" s="23" t="s">
        <v>520</v>
      </c>
      <c r="F24" s="23">
        <v>8.9600000000000009</v>
      </c>
      <c r="G24" s="29">
        <v>801.06</v>
      </c>
      <c r="H24" s="23">
        <v>12.11</v>
      </c>
      <c r="I24" s="30">
        <v>100058.15</v>
      </c>
      <c r="J24" s="29">
        <v>95968.3</v>
      </c>
      <c r="K24" s="23" t="s">
        <v>520</v>
      </c>
      <c r="L24" s="23" t="s">
        <v>520</v>
      </c>
      <c r="M24" s="23" t="s">
        <v>520</v>
      </c>
      <c r="N24" s="23" t="s">
        <v>520</v>
      </c>
      <c r="O24" s="23">
        <v>0.78300000000000003</v>
      </c>
      <c r="P24" s="23" t="s">
        <v>520</v>
      </c>
      <c r="Q24" s="23" t="s">
        <v>520</v>
      </c>
      <c r="R24" s="23" t="s">
        <v>520</v>
      </c>
      <c r="S24" s="23" t="s">
        <v>520</v>
      </c>
      <c r="T24" s="23" t="s">
        <v>520</v>
      </c>
      <c r="U24" s="23">
        <v>1.65</v>
      </c>
      <c r="V24" s="23">
        <v>1.25</v>
      </c>
      <c r="W24" s="23" t="s">
        <v>520</v>
      </c>
      <c r="X24" s="23" t="s">
        <v>520</v>
      </c>
      <c r="Y24" s="23">
        <v>45.94</v>
      </c>
      <c r="Z24" s="23">
        <v>49.37</v>
      </c>
      <c r="AA24" s="23">
        <v>4.5999999999999999E-3</v>
      </c>
      <c r="AB24" s="23">
        <v>4.8499999999999996</v>
      </c>
      <c r="AC24" s="23">
        <v>37.340000000000003</v>
      </c>
      <c r="AD24" s="23" t="s">
        <v>520</v>
      </c>
      <c r="AE24" s="23" t="s">
        <v>520</v>
      </c>
      <c r="AF24" s="23" t="s">
        <v>520</v>
      </c>
      <c r="AG24" s="23">
        <v>0.124</v>
      </c>
      <c r="AH24" s="23" t="s">
        <v>520</v>
      </c>
      <c r="AI24" s="23" t="s">
        <v>520</v>
      </c>
      <c r="AJ24" s="23" t="s">
        <v>520</v>
      </c>
      <c r="AK24" s="23">
        <v>18.170000000000002</v>
      </c>
      <c r="AL24" s="23">
        <v>77.510000000000005</v>
      </c>
      <c r="AM24" s="23">
        <v>17.43</v>
      </c>
      <c r="AN24" s="23">
        <v>108.91</v>
      </c>
      <c r="AO24" s="23">
        <v>30.06</v>
      </c>
      <c r="AP24" s="23">
        <v>0.52700000000000002</v>
      </c>
      <c r="AQ24" s="23">
        <v>32.24</v>
      </c>
      <c r="AR24" s="23">
        <v>3.92</v>
      </c>
      <c r="AS24" s="23">
        <v>20.91</v>
      </c>
      <c r="AT24" s="23">
        <v>2.7</v>
      </c>
      <c r="AU24" s="23">
        <v>3.06</v>
      </c>
      <c r="AV24" s="23">
        <v>0.14299999999999999</v>
      </c>
      <c r="AW24" s="23">
        <v>0.39900000000000002</v>
      </c>
      <c r="AX24" s="23">
        <v>1.9400000000000001E-2</v>
      </c>
      <c r="AY24" s="23">
        <v>2.4299999999999999E-2</v>
      </c>
      <c r="AZ24" s="23">
        <v>2.9700000000000001E-2</v>
      </c>
      <c r="BA24" s="29">
        <v>446333.97</v>
      </c>
      <c r="BB24" s="23" t="s">
        <v>520</v>
      </c>
      <c r="BC24" s="23">
        <v>0.312</v>
      </c>
      <c r="BD24" s="23">
        <v>1.15E-2</v>
      </c>
      <c r="BE24" s="27">
        <v>1.09E-2</v>
      </c>
      <c r="BF24" s="27">
        <v>7.0000000000000007E-2</v>
      </c>
    </row>
    <row r="25" spans="1:58" x14ac:dyDescent="0.3">
      <c r="A25" s="66" t="s">
        <v>599</v>
      </c>
      <c r="B25" s="13" t="s">
        <v>3</v>
      </c>
      <c r="C25" s="23" t="s">
        <v>520</v>
      </c>
      <c r="D25" s="23" t="s">
        <v>520</v>
      </c>
      <c r="E25" s="23" t="s">
        <v>520</v>
      </c>
      <c r="F25" s="23">
        <v>15.78</v>
      </c>
      <c r="G25" s="29">
        <v>409.49</v>
      </c>
      <c r="H25" s="23">
        <v>10.06</v>
      </c>
      <c r="I25" s="30">
        <v>100058.15</v>
      </c>
      <c r="J25" s="29">
        <v>97191.52</v>
      </c>
      <c r="K25" s="23" t="s">
        <v>520</v>
      </c>
      <c r="L25" s="23" t="s">
        <v>520</v>
      </c>
      <c r="M25" s="23" t="s">
        <v>520</v>
      </c>
      <c r="N25" s="23" t="s">
        <v>520</v>
      </c>
      <c r="O25" s="23">
        <v>0.67800000000000005</v>
      </c>
      <c r="P25" s="23" t="s">
        <v>520</v>
      </c>
      <c r="Q25" s="23" t="s">
        <v>520</v>
      </c>
      <c r="R25" s="23" t="s">
        <v>520</v>
      </c>
      <c r="S25" s="23" t="s">
        <v>520</v>
      </c>
      <c r="T25" s="23" t="s">
        <v>520</v>
      </c>
      <c r="U25" s="23">
        <v>1.4</v>
      </c>
      <c r="V25" s="23" t="s">
        <v>520</v>
      </c>
      <c r="W25" s="23" t="s">
        <v>520</v>
      </c>
      <c r="X25" s="23" t="s">
        <v>520</v>
      </c>
      <c r="Y25" s="23">
        <v>21.15</v>
      </c>
      <c r="Z25" s="23">
        <v>59.39</v>
      </c>
      <c r="AA25" s="23">
        <v>2.4299999999999999E-2</v>
      </c>
      <c r="AB25" s="23">
        <v>1.343</v>
      </c>
      <c r="AC25" s="23">
        <v>6.33</v>
      </c>
      <c r="AD25" s="23" t="s">
        <v>520</v>
      </c>
      <c r="AE25" s="23" t="s">
        <v>520</v>
      </c>
      <c r="AF25" s="23" t="s">
        <v>520</v>
      </c>
      <c r="AG25" s="23">
        <v>7.4999999999999997E-2</v>
      </c>
      <c r="AH25" s="23" t="s">
        <v>520</v>
      </c>
      <c r="AI25" s="23" t="s">
        <v>520</v>
      </c>
      <c r="AJ25" s="23">
        <v>2.8000000000000001E-2</v>
      </c>
      <c r="AK25" s="23">
        <v>10.88</v>
      </c>
      <c r="AL25" s="23">
        <v>53.97</v>
      </c>
      <c r="AM25" s="23">
        <v>12.86</v>
      </c>
      <c r="AN25" s="23">
        <v>85.84</v>
      </c>
      <c r="AO25" s="23">
        <v>26.12</v>
      </c>
      <c r="AP25" s="23">
        <v>1.456</v>
      </c>
      <c r="AQ25" s="23">
        <v>29.92</v>
      </c>
      <c r="AR25" s="23">
        <v>3.59</v>
      </c>
      <c r="AS25" s="23">
        <v>18.309999999999999</v>
      </c>
      <c r="AT25" s="23">
        <v>2.71</v>
      </c>
      <c r="AU25" s="23">
        <v>4.09</v>
      </c>
      <c r="AV25" s="23">
        <v>0.17899999999999999</v>
      </c>
      <c r="AW25" s="23">
        <v>0.31</v>
      </c>
      <c r="AX25" s="23">
        <v>1.52E-2</v>
      </c>
      <c r="AY25" s="23">
        <v>1.95E-2</v>
      </c>
      <c r="AZ25" s="23">
        <v>1.0500000000000001E-2</v>
      </c>
      <c r="BA25" s="29">
        <v>442734.41</v>
      </c>
      <c r="BB25" s="23" t="s">
        <v>520</v>
      </c>
      <c r="BC25" s="23">
        <v>0.50600000000000001</v>
      </c>
      <c r="BD25" s="23">
        <v>1.2999999999999999E-2</v>
      </c>
      <c r="BE25" s="27">
        <v>0.02</v>
      </c>
      <c r="BF25" s="27">
        <v>0.11799999999999999</v>
      </c>
    </row>
    <row r="26" spans="1:58" x14ac:dyDescent="0.3">
      <c r="A26" s="66" t="s">
        <v>600</v>
      </c>
      <c r="B26" s="13" t="s">
        <v>741</v>
      </c>
      <c r="C26" s="23" t="s">
        <v>520</v>
      </c>
      <c r="D26" s="23" t="s">
        <v>520</v>
      </c>
      <c r="E26" s="23" t="s">
        <v>520</v>
      </c>
      <c r="F26" s="23">
        <v>14.81</v>
      </c>
      <c r="G26" s="29">
        <v>526.16</v>
      </c>
      <c r="H26" s="23">
        <v>10.76</v>
      </c>
      <c r="I26" s="30">
        <v>100058.15</v>
      </c>
      <c r="J26" s="29">
        <v>100665.04</v>
      </c>
      <c r="K26" s="23" t="s">
        <v>520</v>
      </c>
      <c r="L26" s="23" t="s">
        <v>520</v>
      </c>
      <c r="M26" s="23" t="s">
        <v>520</v>
      </c>
      <c r="N26" s="23" t="s">
        <v>520</v>
      </c>
      <c r="O26" s="23">
        <v>2.11</v>
      </c>
      <c r="P26" s="23" t="s">
        <v>520</v>
      </c>
      <c r="Q26" s="23">
        <v>0.30099999999999999</v>
      </c>
      <c r="R26" s="23" t="s">
        <v>520</v>
      </c>
      <c r="S26" s="23" t="s">
        <v>520</v>
      </c>
      <c r="T26" s="23" t="s">
        <v>520</v>
      </c>
      <c r="U26" s="23">
        <v>1.9</v>
      </c>
      <c r="V26" s="23" t="s">
        <v>520</v>
      </c>
      <c r="W26" s="23" t="s">
        <v>520</v>
      </c>
      <c r="X26" s="23">
        <v>0.14199999999999999</v>
      </c>
      <c r="Y26" s="23">
        <v>25.63</v>
      </c>
      <c r="Z26" s="23">
        <v>70.150000000000006</v>
      </c>
      <c r="AA26" s="23">
        <v>6.7000000000000002E-3</v>
      </c>
      <c r="AB26" s="23">
        <v>1.96</v>
      </c>
      <c r="AC26" s="23">
        <v>19.7</v>
      </c>
      <c r="AD26" s="23" t="s">
        <v>520</v>
      </c>
      <c r="AE26" s="23" t="s">
        <v>520</v>
      </c>
      <c r="AF26" s="23" t="s">
        <v>520</v>
      </c>
      <c r="AG26" s="23" t="s">
        <v>520</v>
      </c>
      <c r="AH26" s="23">
        <v>0.08</v>
      </c>
      <c r="AI26" s="23">
        <v>4.5999999999999999E-2</v>
      </c>
      <c r="AJ26" s="23">
        <v>2.5999999999999999E-2</v>
      </c>
      <c r="AK26" s="23">
        <v>18.11</v>
      </c>
      <c r="AL26" s="23">
        <v>79.86</v>
      </c>
      <c r="AM26" s="23">
        <v>17.73</v>
      </c>
      <c r="AN26" s="23">
        <v>109.19</v>
      </c>
      <c r="AO26" s="23">
        <v>28.5</v>
      </c>
      <c r="AP26" s="23">
        <v>0.81499999999999995</v>
      </c>
      <c r="AQ26" s="23">
        <v>30.53</v>
      </c>
      <c r="AR26" s="23">
        <v>3.88</v>
      </c>
      <c r="AS26" s="23">
        <v>21.6</v>
      </c>
      <c r="AT26" s="23">
        <v>3.97</v>
      </c>
      <c r="AU26" s="23">
        <v>8.9</v>
      </c>
      <c r="AV26" s="23">
        <v>0.80500000000000005</v>
      </c>
      <c r="AW26" s="23">
        <v>3.05</v>
      </c>
      <c r="AX26" s="23">
        <v>0.24299999999999999</v>
      </c>
      <c r="AY26" s="23" t="s">
        <v>520</v>
      </c>
      <c r="AZ26" s="23">
        <v>1.43E-2</v>
      </c>
      <c r="BA26" s="29">
        <v>465295.16</v>
      </c>
      <c r="BB26" s="23">
        <v>6.0000000000000001E-3</v>
      </c>
      <c r="BC26" s="23">
        <v>0.89</v>
      </c>
      <c r="BD26" s="23">
        <v>1.1599999999999999E-2</v>
      </c>
      <c r="BE26" s="27">
        <v>6.5500000000000003E-2</v>
      </c>
      <c r="BF26" s="27">
        <v>7.9399999999999998E-2</v>
      </c>
    </row>
    <row r="27" spans="1:58" x14ac:dyDescent="0.3">
      <c r="A27" s="66" t="s">
        <v>601</v>
      </c>
      <c r="B27" s="13" t="s">
        <v>742</v>
      </c>
      <c r="C27" s="23">
        <v>0.56999999999999995</v>
      </c>
      <c r="D27" s="23" t="s">
        <v>520</v>
      </c>
      <c r="E27" s="23" t="s">
        <v>520</v>
      </c>
      <c r="F27" s="23">
        <v>22.97</v>
      </c>
      <c r="G27" s="29">
        <v>643.21</v>
      </c>
      <c r="H27" s="23">
        <v>11.88</v>
      </c>
      <c r="I27" s="30">
        <v>100058.15</v>
      </c>
      <c r="J27" s="29">
        <v>95453.77</v>
      </c>
      <c r="K27" s="23" t="s">
        <v>520</v>
      </c>
      <c r="L27" s="23" t="s">
        <v>520</v>
      </c>
      <c r="M27" s="23" t="s">
        <v>520</v>
      </c>
      <c r="N27" s="23" t="s">
        <v>520</v>
      </c>
      <c r="O27" s="23">
        <v>5.43</v>
      </c>
      <c r="P27" s="23" t="s">
        <v>520</v>
      </c>
      <c r="Q27" s="23">
        <v>0.216</v>
      </c>
      <c r="R27" s="23" t="s">
        <v>520</v>
      </c>
      <c r="S27" s="23">
        <v>1.41</v>
      </c>
      <c r="T27" s="23" t="s">
        <v>520</v>
      </c>
      <c r="U27" s="23">
        <v>1.46</v>
      </c>
      <c r="V27" s="23" t="s">
        <v>520</v>
      </c>
      <c r="W27" s="23" t="s">
        <v>520</v>
      </c>
      <c r="X27" s="23">
        <v>0.55400000000000005</v>
      </c>
      <c r="Y27" s="23">
        <v>26.57</v>
      </c>
      <c r="Z27" s="23">
        <v>55.8</v>
      </c>
      <c r="AA27" s="23">
        <v>1.6000000000000001E-3</v>
      </c>
      <c r="AB27" s="23">
        <v>1.39</v>
      </c>
      <c r="AC27" s="23">
        <v>8.24</v>
      </c>
      <c r="AD27" s="23" t="s">
        <v>520</v>
      </c>
      <c r="AE27" s="23">
        <v>5.3999999999999999E-2</v>
      </c>
      <c r="AF27" s="23" t="s">
        <v>520</v>
      </c>
      <c r="AG27" s="23">
        <v>9.6000000000000002E-2</v>
      </c>
      <c r="AH27" s="23" t="s">
        <v>520</v>
      </c>
      <c r="AI27" s="23">
        <v>7.3599999999999999E-2</v>
      </c>
      <c r="AJ27" s="23">
        <v>9.2999999999999999E-2</v>
      </c>
      <c r="AK27" s="23">
        <v>15.85</v>
      </c>
      <c r="AL27" s="23">
        <v>71.209999999999994</v>
      </c>
      <c r="AM27" s="23">
        <v>15.44</v>
      </c>
      <c r="AN27" s="23">
        <v>92.32</v>
      </c>
      <c r="AO27" s="23">
        <v>22.63</v>
      </c>
      <c r="AP27" s="23">
        <v>0.624</v>
      </c>
      <c r="AQ27" s="23">
        <v>21.18</v>
      </c>
      <c r="AR27" s="23">
        <v>2.72</v>
      </c>
      <c r="AS27" s="23">
        <v>15.89</v>
      </c>
      <c r="AT27" s="23">
        <v>3.16</v>
      </c>
      <c r="AU27" s="23">
        <v>7.79</v>
      </c>
      <c r="AV27" s="23">
        <v>0.77800000000000002</v>
      </c>
      <c r="AW27" s="23">
        <v>2.85</v>
      </c>
      <c r="AX27" s="23">
        <v>0.27</v>
      </c>
      <c r="AY27" s="23">
        <v>7.4999999999999997E-3</v>
      </c>
      <c r="AZ27" s="23">
        <v>9.2999999999999992E-3</v>
      </c>
      <c r="BA27" s="29">
        <v>447662</v>
      </c>
      <c r="BB27" s="23">
        <v>1.6400000000000001E-2</v>
      </c>
      <c r="BC27" s="23">
        <v>1.9</v>
      </c>
      <c r="BD27" s="23">
        <v>2.0899999999999998E-2</v>
      </c>
      <c r="BE27" s="27">
        <v>9.1300000000000006E-2</v>
      </c>
      <c r="BF27" s="27">
        <v>7.6200000000000004E-2</v>
      </c>
    </row>
    <row r="28" spans="1:58" x14ac:dyDescent="0.3">
      <c r="A28" s="66" t="s">
        <v>602</v>
      </c>
      <c r="B28" s="13" t="s">
        <v>3</v>
      </c>
      <c r="C28" s="23">
        <v>1.05</v>
      </c>
      <c r="D28" s="23" t="s">
        <v>520</v>
      </c>
      <c r="E28" s="23" t="s">
        <v>520</v>
      </c>
      <c r="F28" s="23">
        <v>20.87</v>
      </c>
      <c r="G28" s="29">
        <v>733.82</v>
      </c>
      <c r="H28" s="23">
        <v>11.02</v>
      </c>
      <c r="I28" s="30">
        <v>100058.14</v>
      </c>
      <c r="J28" s="29">
        <v>97034.77</v>
      </c>
      <c r="K28" s="23" t="s">
        <v>520</v>
      </c>
      <c r="L28" s="23" t="s">
        <v>520</v>
      </c>
      <c r="M28" s="23" t="s">
        <v>520</v>
      </c>
      <c r="N28" s="23" t="s">
        <v>520</v>
      </c>
      <c r="O28" s="23">
        <v>7.91</v>
      </c>
      <c r="P28" s="23" t="s">
        <v>520</v>
      </c>
      <c r="Q28" s="23">
        <v>0.40100000000000002</v>
      </c>
      <c r="R28" s="23" t="s">
        <v>520</v>
      </c>
      <c r="S28" s="23">
        <v>3.55</v>
      </c>
      <c r="T28" s="23" t="s">
        <v>520</v>
      </c>
      <c r="U28" s="23">
        <v>1.3</v>
      </c>
      <c r="V28" s="23">
        <v>0.96</v>
      </c>
      <c r="W28" s="23" t="s">
        <v>520</v>
      </c>
      <c r="X28" s="23">
        <v>1.214</v>
      </c>
      <c r="Y28" s="23">
        <v>23.88</v>
      </c>
      <c r="Z28" s="23">
        <v>53.74</v>
      </c>
      <c r="AA28" s="23" t="s">
        <v>520</v>
      </c>
      <c r="AB28" s="23">
        <v>1.417</v>
      </c>
      <c r="AC28" s="23">
        <v>15.47</v>
      </c>
      <c r="AD28" s="23" t="s">
        <v>520</v>
      </c>
      <c r="AE28" s="23">
        <v>7.0000000000000007E-2</v>
      </c>
      <c r="AF28" s="23" t="s">
        <v>520</v>
      </c>
      <c r="AG28" s="23" t="s">
        <v>520</v>
      </c>
      <c r="AH28" s="23" t="s">
        <v>520</v>
      </c>
      <c r="AI28" s="23">
        <v>0.157</v>
      </c>
      <c r="AJ28" s="23">
        <v>0.114</v>
      </c>
      <c r="AK28" s="23">
        <v>15.27</v>
      </c>
      <c r="AL28" s="23">
        <v>67.959999999999994</v>
      </c>
      <c r="AM28" s="23">
        <v>14.84</v>
      </c>
      <c r="AN28" s="23">
        <v>86.17</v>
      </c>
      <c r="AO28" s="23">
        <v>21.68</v>
      </c>
      <c r="AP28" s="23">
        <v>0.51200000000000001</v>
      </c>
      <c r="AQ28" s="23">
        <v>20.16</v>
      </c>
      <c r="AR28" s="23">
        <v>2.57</v>
      </c>
      <c r="AS28" s="23">
        <v>15.42</v>
      </c>
      <c r="AT28" s="23">
        <v>3.02</v>
      </c>
      <c r="AU28" s="23">
        <v>7.57</v>
      </c>
      <c r="AV28" s="23">
        <v>0.75900000000000001</v>
      </c>
      <c r="AW28" s="23">
        <v>3.4</v>
      </c>
      <c r="AX28" s="23">
        <v>0.28699999999999998</v>
      </c>
      <c r="AY28" s="23">
        <v>1.0699999999999999E-2</v>
      </c>
      <c r="AZ28" s="23">
        <v>1.24E-2</v>
      </c>
      <c r="BA28" s="29">
        <v>452323.59</v>
      </c>
      <c r="BB28" s="23">
        <v>2.4899999999999999E-2</v>
      </c>
      <c r="BC28" s="23">
        <v>1.51</v>
      </c>
      <c r="BD28" s="23">
        <v>1.4999999999999999E-2</v>
      </c>
      <c r="BE28" s="27">
        <v>7.8E-2</v>
      </c>
      <c r="BF28" s="27">
        <v>6.6600000000000006E-2</v>
      </c>
    </row>
    <row r="29" spans="1:58" x14ac:dyDescent="0.3">
      <c r="A29" s="67" t="s">
        <v>603</v>
      </c>
      <c r="B29" s="13" t="s">
        <v>3</v>
      </c>
      <c r="C29" s="23" t="s">
        <v>520</v>
      </c>
      <c r="D29" s="23" t="s">
        <v>520</v>
      </c>
      <c r="E29" s="23" t="s">
        <v>520</v>
      </c>
      <c r="F29" s="23">
        <v>25.81</v>
      </c>
      <c r="G29" s="29">
        <v>924.02</v>
      </c>
      <c r="H29" s="23">
        <v>13.58</v>
      </c>
      <c r="I29" s="30">
        <v>100058.15</v>
      </c>
      <c r="J29" s="29">
        <v>97121.37</v>
      </c>
      <c r="K29" s="23" t="s">
        <v>520</v>
      </c>
      <c r="L29" s="23" t="s">
        <v>520</v>
      </c>
      <c r="M29" s="23" t="s">
        <v>520</v>
      </c>
      <c r="N29" s="23" t="s">
        <v>520</v>
      </c>
      <c r="O29" s="23">
        <v>1.0189999999999999</v>
      </c>
      <c r="P29" s="23" t="s">
        <v>520</v>
      </c>
      <c r="Q29" s="23">
        <v>0.27500000000000002</v>
      </c>
      <c r="R29" s="23" t="s">
        <v>520</v>
      </c>
      <c r="S29" s="23">
        <v>0.4</v>
      </c>
      <c r="T29" s="23" t="s">
        <v>520</v>
      </c>
      <c r="U29" s="23">
        <v>2.36</v>
      </c>
      <c r="V29" s="23">
        <v>1.24</v>
      </c>
      <c r="W29" s="23" t="s">
        <v>520</v>
      </c>
      <c r="X29" s="23" t="s">
        <v>520</v>
      </c>
      <c r="Y29" s="23">
        <v>39.54</v>
      </c>
      <c r="Z29" s="23">
        <v>92.84</v>
      </c>
      <c r="AA29" s="23">
        <v>4.7999999999999996E-3</v>
      </c>
      <c r="AB29" s="23">
        <v>2.14</v>
      </c>
      <c r="AC29" s="23">
        <v>24.32</v>
      </c>
      <c r="AD29" s="23" t="s">
        <v>520</v>
      </c>
      <c r="AE29" s="23" t="s">
        <v>520</v>
      </c>
      <c r="AF29" s="23" t="s">
        <v>520</v>
      </c>
      <c r="AG29" s="23" t="s">
        <v>520</v>
      </c>
      <c r="AH29" s="23" t="s">
        <v>520</v>
      </c>
      <c r="AI29" s="23">
        <v>7.9000000000000008E-3</v>
      </c>
      <c r="AJ29" s="23">
        <v>6.7000000000000004E-2</v>
      </c>
      <c r="AK29" s="23">
        <v>16.010000000000002</v>
      </c>
      <c r="AL29" s="23">
        <v>77.14</v>
      </c>
      <c r="AM29" s="23">
        <v>18.21</v>
      </c>
      <c r="AN29" s="23">
        <v>120.77</v>
      </c>
      <c r="AO29" s="23">
        <v>36.44</v>
      </c>
      <c r="AP29" s="23">
        <v>0.434</v>
      </c>
      <c r="AQ29" s="23">
        <v>41.23</v>
      </c>
      <c r="AR29" s="23">
        <v>5.18</v>
      </c>
      <c r="AS29" s="23">
        <v>28.58</v>
      </c>
      <c r="AT29" s="23">
        <v>4.79</v>
      </c>
      <c r="AU29" s="23">
        <v>7.9</v>
      </c>
      <c r="AV29" s="23">
        <v>0.42</v>
      </c>
      <c r="AW29" s="23">
        <v>0.79600000000000004</v>
      </c>
      <c r="AX29" s="23">
        <v>3.3599999999999998E-2</v>
      </c>
      <c r="AY29" s="23">
        <v>2.52E-2</v>
      </c>
      <c r="AZ29" s="23">
        <v>9.1999999999999998E-3</v>
      </c>
      <c r="BA29" s="29">
        <v>447645.94</v>
      </c>
      <c r="BB29" s="23">
        <v>5.8999999999999999E-3</v>
      </c>
      <c r="BC29" s="23">
        <v>0.41199999999999998</v>
      </c>
      <c r="BD29" s="23">
        <v>1.9400000000000001E-2</v>
      </c>
      <c r="BE29" s="27">
        <v>1.37E-2</v>
      </c>
      <c r="BF29" s="27">
        <v>7.2700000000000001E-2</v>
      </c>
    </row>
    <row r="30" spans="1:58" x14ac:dyDescent="0.3">
      <c r="A30" s="67" t="s">
        <v>604</v>
      </c>
      <c r="B30" s="13" t="s">
        <v>741</v>
      </c>
      <c r="C30" s="23" t="s">
        <v>520</v>
      </c>
      <c r="D30" s="23" t="s">
        <v>520</v>
      </c>
      <c r="E30" s="23" t="s">
        <v>520</v>
      </c>
      <c r="F30" s="23">
        <v>55.31</v>
      </c>
      <c r="G30" s="29">
        <v>923.42</v>
      </c>
      <c r="H30" s="23">
        <v>10.5</v>
      </c>
      <c r="I30" s="30">
        <v>100058.15</v>
      </c>
      <c r="J30" s="29">
        <v>99067.64</v>
      </c>
      <c r="K30" s="23" t="s">
        <v>520</v>
      </c>
      <c r="L30" s="23" t="s">
        <v>520</v>
      </c>
      <c r="M30" s="23" t="s">
        <v>520</v>
      </c>
      <c r="N30" s="23" t="s">
        <v>520</v>
      </c>
      <c r="O30" s="23">
        <v>1.61</v>
      </c>
      <c r="P30" s="23" t="s">
        <v>520</v>
      </c>
      <c r="Q30" s="23">
        <v>0.25800000000000001</v>
      </c>
      <c r="R30" s="23" t="s">
        <v>520</v>
      </c>
      <c r="S30" s="23" t="s">
        <v>520</v>
      </c>
      <c r="T30" s="23" t="s">
        <v>520</v>
      </c>
      <c r="U30" s="23">
        <v>1.9</v>
      </c>
      <c r="V30" s="23">
        <v>1.83</v>
      </c>
      <c r="W30" s="23" t="s">
        <v>520</v>
      </c>
      <c r="X30" s="23">
        <v>0.16900000000000001</v>
      </c>
      <c r="Y30" s="23">
        <v>50.96</v>
      </c>
      <c r="Z30" s="23">
        <v>93.24</v>
      </c>
      <c r="AA30" s="23" t="s">
        <v>520</v>
      </c>
      <c r="AB30" s="23">
        <v>2.64</v>
      </c>
      <c r="AC30" s="23">
        <v>26.53</v>
      </c>
      <c r="AD30" s="23" t="s">
        <v>520</v>
      </c>
      <c r="AE30" s="23" t="s">
        <v>520</v>
      </c>
      <c r="AF30" s="23" t="s">
        <v>520</v>
      </c>
      <c r="AG30" s="23" t="s">
        <v>520</v>
      </c>
      <c r="AH30" s="23" t="s">
        <v>520</v>
      </c>
      <c r="AI30" s="23">
        <v>1.9E-2</v>
      </c>
      <c r="AJ30" s="23">
        <v>0.13900000000000001</v>
      </c>
      <c r="AK30" s="23">
        <v>20.49</v>
      </c>
      <c r="AL30" s="23">
        <v>90.55</v>
      </c>
      <c r="AM30" s="23">
        <v>19.61</v>
      </c>
      <c r="AN30" s="23">
        <v>125.38</v>
      </c>
      <c r="AO30" s="23">
        <v>35.869999999999997</v>
      </c>
      <c r="AP30" s="23">
        <v>0.71299999999999997</v>
      </c>
      <c r="AQ30" s="23">
        <v>40.83</v>
      </c>
      <c r="AR30" s="23">
        <v>5.24</v>
      </c>
      <c r="AS30" s="23">
        <v>29.42</v>
      </c>
      <c r="AT30" s="23">
        <v>5.03</v>
      </c>
      <c r="AU30" s="23">
        <v>8.99</v>
      </c>
      <c r="AV30" s="23">
        <v>0.64600000000000002</v>
      </c>
      <c r="AW30" s="23">
        <v>2.19</v>
      </c>
      <c r="AX30" s="23">
        <v>0.13900000000000001</v>
      </c>
      <c r="AY30" s="23">
        <v>1.2999999999999999E-2</v>
      </c>
      <c r="AZ30" s="23">
        <v>1.0999999999999999E-2</v>
      </c>
      <c r="BA30" s="29">
        <v>456840.88</v>
      </c>
      <c r="BB30" s="23">
        <v>6.0000000000000001E-3</v>
      </c>
      <c r="BC30" s="23">
        <v>0.72399999999999998</v>
      </c>
      <c r="BD30" s="23">
        <v>1.2800000000000001E-2</v>
      </c>
      <c r="BE30" s="27">
        <v>3.5000000000000003E-2</v>
      </c>
      <c r="BF30" s="27">
        <v>0.122</v>
      </c>
    </row>
    <row r="31" spans="1:58" x14ac:dyDescent="0.3">
      <c r="A31" s="67" t="s">
        <v>605</v>
      </c>
      <c r="B31" s="13" t="s">
        <v>742</v>
      </c>
      <c r="C31" s="23">
        <v>0.49</v>
      </c>
      <c r="D31" s="23" t="s">
        <v>520</v>
      </c>
      <c r="E31" s="23" t="s">
        <v>520</v>
      </c>
      <c r="F31" s="23">
        <v>96.2</v>
      </c>
      <c r="G31" s="29">
        <v>779.91</v>
      </c>
      <c r="H31" s="23">
        <v>13.21</v>
      </c>
      <c r="I31" s="30">
        <v>100058.14</v>
      </c>
      <c r="J31" s="29">
        <v>95498.7</v>
      </c>
      <c r="K31" s="23" t="s">
        <v>520</v>
      </c>
      <c r="L31" s="23" t="s">
        <v>520</v>
      </c>
      <c r="M31" s="23">
        <v>0.14499999999999999</v>
      </c>
      <c r="N31" s="23" t="s">
        <v>520</v>
      </c>
      <c r="O31" s="23">
        <v>7.81</v>
      </c>
      <c r="P31" s="23" t="s">
        <v>520</v>
      </c>
      <c r="Q31" s="23">
        <v>0.23300000000000001</v>
      </c>
      <c r="R31" s="23" t="s">
        <v>520</v>
      </c>
      <c r="S31" s="23">
        <v>0.9</v>
      </c>
      <c r="T31" s="23" t="s">
        <v>520</v>
      </c>
      <c r="U31" s="23">
        <v>1.72</v>
      </c>
      <c r="V31" s="23" t="s">
        <v>520</v>
      </c>
      <c r="W31" s="23" t="s">
        <v>520</v>
      </c>
      <c r="X31" s="23">
        <v>0.22</v>
      </c>
      <c r="Y31" s="23">
        <v>36.229999999999997</v>
      </c>
      <c r="Z31" s="23">
        <v>85.28</v>
      </c>
      <c r="AA31" s="23">
        <v>1.7600000000000001E-2</v>
      </c>
      <c r="AB31" s="23">
        <v>2.91</v>
      </c>
      <c r="AC31" s="23">
        <v>20.21</v>
      </c>
      <c r="AD31" s="23">
        <v>6.2E-2</v>
      </c>
      <c r="AE31" s="23" t="s">
        <v>520</v>
      </c>
      <c r="AF31" s="23" t="s">
        <v>520</v>
      </c>
      <c r="AG31" s="23">
        <v>0.19</v>
      </c>
      <c r="AH31" s="23">
        <v>9.1999999999999998E-2</v>
      </c>
      <c r="AI31" s="23">
        <v>5.1499999999999997E-2</v>
      </c>
      <c r="AJ31" s="23">
        <v>8.2000000000000003E-2</v>
      </c>
      <c r="AK31" s="23">
        <v>12.54</v>
      </c>
      <c r="AL31" s="23">
        <v>63.16</v>
      </c>
      <c r="AM31" s="23">
        <v>14.87</v>
      </c>
      <c r="AN31" s="23">
        <v>101.55</v>
      </c>
      <c r="AO31" s="23">
        <v>32.54</v>
      </c>
      <c r="AP31" s="23">
        <v>0.36499999999999999</v>
      </c>
      <c r="AQ31" s="23">
        <v>37.6</v>
      </c>
      <c r="AR31" s="23">
        <v>4.82</v>
      </c>
      <c r="AS31" s="23">
        <v>26.73</v>
      </c>
      <c r="AT31" s="23">
        <v>4.45</v>
      </c>
      <c r="AU31" s="23">
        <v>7.87</v>
      </c>
      <c r="AV31" s="23">
        <v>0.42</v>
      </c>
      <c r="AW31" s="23">
        <v>0.66900000000000004</v>
      </c>
      <c r="AX31" s="23">
        <v>3.0700000000000002E-2</v>
      </c>
      <c r="AY31" s="23">
        <v>1.6199999999999999E-2</v>
      </c>
      <c r="AZ31" s="23">
        <v>1.18E-2</v>
      </c>
      <c r="BA31" s="29">
        <v>442856.09</v>
      </c>
      <c r="BB31" s="23" t="s">
        <v>520</v>
      </c>
      <c r="BC31" s="23">
        <v>1.4410000000000001</v>
      </c>
      <c r="BD31" s="23">
        <v>2.0199999999999999E-2</v>
      </c>
      <c r="BE31" s="27">
        <v>2.58E-2</v>
      </c>
      <c r="BF31" s="27">
        <v>6.6799999999999998E-2</v>
      </c>
    </row>
    <row r="32" spans="1:58" x14ac:dyDescent="0.3">
      <c r="A32" s="67" t="s">
        <v>606</v>
      </c>
      <c r="B32" s="13" t="s">
        <v>3</v>
      </c>
      <c r="C32" s="23" t="s">
        <v>520</v>
      </c>
      <c r="D32" s="23" t="s">
        <v>520</v>
      </c>
      <c r="E32" s="23" t="s">
        <v>520</v>
      </c>
      <c r="F32" s="23">
        <v>13.57</v>
      </c>
      <c r="G32" s="29">
        <v>667.02</v>
      </c>
      <c r="H32" s="23">
        <v>11.03</v>
      </c>
      <c r="I32" s="30">
        <v>100058.15</v>
      </c>
      <c r="J32" s="29">
        <v>98681.99</v>
      </c>
      <c r="K32" s="23" t="s">
        <v>520</v>
      </c>
      <c r="L32" s="23" t="s">
        <v>520</v>
      </c>
      <c r="M32" s="23" t="s">
        <v>520</v>
      </c>
      <c r="N32" s="23" t="s">
        <v>520</v>
      </c>
      <c r="O32" s="23">
        <v>0.76700000000000002</v>
      </c>
      <c r="P32" s="23" t="s">
        <v>520</v>
      </c>
      <c r="Q32" s="23" t="s">
        <v>520</v>
      </c>
      <c r="R32" s="23" t="s">
        <v>520</v>
      </c>
      <c r="S32" s="23" t="s">
        <v>520</v>
      </c>
      <c r="T32" s="23" t="s">
        <v>520</v>
      </c>
      <c r="U32" s="23">
        <v>2.19</v>
      </c>
      <c r="V32" s="23">
        <v>0.92</v>
      </c>
      <c r="W32" s="23" t="s">
        <v>520</v>
      </c>
      <c r="X32" s="23" t="s">
        <v>520</v>
      </c>
      <c r="Y32" s="23">
        <v>40.159999999999997</v>
      </c>
      <c r="Z32" s="23">
        <v>130.57</v>
      </c>
      <c r="AA32" s="23">
        <v>1.6999999999999999E-3</v>
      </c>
      <c r="AB32" s="23">
        <v>2.54</v>
      </c>
      <c r="AC32" s="23">
        <v>8.82</v>
      </c>
      <c r="AD32" s="23" t="s">
        <v>520</v>
      </c>
      <c r="AE32" s="23" t="s">
        <v>520</v>
      </c>
      <c r="AF32" s="23" t="s">
        <v>520</v>
      </c>
      <c r="AG32" s="23">
        <v>7.1999999999999995E-2</v>
      </c>
      <c r="AH32" s="23" t="s">
        <v>520</v>
      </c>
      <c r="AI32" s="23" t="s">
        <v>520</v>
      </c>
      <c r="AJ32" s="23">
        <v>2.5999999999999999E-2</v>
      </c>
      <c r="AK32" s="23">
        <v>17.260000000000002</v>
      </c>
      <c r="AL32" s="23">
        <v>84.08</v>
      </c>
      <c r="AM32" s="23">
        <v>19.84</v>
      </c>
      <c r="AN32" s="23">
        <v>135.43</v>
      </c>
      <c r="AO32" s="23">
        <v>44.27</v>
      </c>
      <c r="AP32" s="23">
        <v>0.45800000000000002</v>
      </c>
      <c r="AQ32" s="23">
        <v>55.16</v>
      </c>
      <c r="AR32" s="23">
        <v>7.01</v>
      </c>
      <c r="AS32" s="23">
        <v>39.19</v>
      </c>
      <c r="AT32" s="23">
        <v>6.1</v>
      </c>
      <c r="AU32" s="23">
        <v>8.41</v>
      </c>
      <c r="AV32" s="23">
        <v>0.36599999999999999</v>
      </c>
      <c r="AW32" s="23">
        <v>0.63900000000000001</v>
      </c>
      <c r="AX32" s="23">
        <v>2.8299999999999999E-2</v>
      </c>
      <c r="AY32" s="23">
        <v>3.61E-2</v>
      </c>
      <c r="AZ32" s="23">
        <v>1.12E-2</v>
      </c>
      <c r="BA32" s="29">
        <v>445435.66</v>
      </c>
      <c r="BB32" s="23" t="s">
        <v>520</v>
      </c>
      <c r="BC32" s="23">
        <v>0.245</v>
      </c>
      <c r="BD32" s="23">
        <v>1.7500000000000002E-2</v>
      </c>
      <c r="BE32" s="27">
        <v>1.15E-2</v>
      </c>
      <c r="BF32" s="27">
        <v>7.1499999999999994E-2</v>
      </c>
    </row>
    <row r="34" spans="1:64" x14ac:dyDescent="0.3">
      <c r="A34" s="70" t="s">
        <v>607</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6"/>
      <c r="BH34" s="26"/>
    </row>
    <row r="35" spans="1:64" x14ac:dyDescent="0.3">
      <c r="A35" s="55" t="s">
        <v>614</v>
      </c>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6"/>
      <c r="BH35" s="26"/>
    </row>
    <row r="36" spans="1:64" x14ac:dyDescent="0.3">
      <c r="A36" s="47" t="s">
        <v>523</v>
      </c>
      <c r="B36" s="11" t="s">
        <v>619</v>
      </c>
      <c r="C36" s="23" t="s">
        <v>524</v>
      </c>
      <c r="D36" s="23" t="s">
        <v>525</v>
      </c>
      <c r="E36" s="23" t="s">
        <v>526</v>
      </c>
      <c r="F36" s="23" t="s">
        <v>527</v>
      </c>
      <c r="G36" s="23" t="s">
        <v>528</v>
      </c>
      <c r="H36" s="23" t="s">
        <v>529</v>
      </c>
      <c r="I36" s="71" t="s">
        <v>530</v>
      </c>
      <c r="J36" s="23" t="s">
        <v>531</v>
      </c>
      <c r="K36" s="23" t="s">
        <v>532</v>
      </c>
      <c r="L36" s="23" t="s">
        <v>533</v>
      </c>
      <c r="M36" s="23" t="s">
        <v>534</v>
      </c>
      <c r="N36" s="23" t="s">
        <v>535</v>
      </c>
      <c r="O36" s="23" t="s">
        <v>536</v>
      </c>
      <c r="P36" s="23" t="s">
        <v>537</v>
      </c>
      <c r="Q36" s="23" t="s">
        <v>538</v>
      </c>
      <c r="R36" s="23" t="s">
        <v>539</v>
      </c>
      <c r="S36" s="23" t="s">
        <v>540</v>
      </c>
      <c r="T36" s="23" t="s">
        <v>541</v>
      </c>
      <c r="U36" s="23" t="s">
        <v>542</v>
      </c>
      <c r="V36" s="23" t="s">
        <v>543</v>
      </c>
      <c r="W36" s="23" t="s">
        <v>544</v>
      </c>
      <c r="X36" s="23" t="s">
        <v>545</v>
      </c>
      <c r="Y36" s="23" t="s">
        <v>546</v>
      </c>
      <c r="Z36" s="23" t="s">
        <v>547</v>
      </c>
      <c r="AA36" s="23" t="s">
        <v>548</v>
      </c>
      <c r="AB36" s="23" t="s">
        <v>549</v>
      </c>
      <c r="AC36" s="23" t="s">
        <v>550</v>
      </c>
      <c r="AD36" s="23" t="s">
        <v>551</v>
      </c>
      <c r="AE36" s="23" t="s">
        <v>552</v>
      </c>
      <c r="AF36" s="23" t="s">
        <v>553</v>
      </c>
      <c r="AG36" s="23" t="s">
        <v>554</v>
      </c>
      <c r="AH36" s="23" t="s">
        <v>555</v>
      </c>
      <c r="AI36" s="23" t="s">
        <v>556</v>
      </c>
      <c r="AJ36" s="23" t="s">
        <v>557</v>
      </c>
      <c r="AK36" s="23" t="s">
        <v>558</v>
      </c>
      <c r="AL36" s="23" t="s">
        <v>559</v>
      </c>
      <c r="AM36" s="23" t="s">
        <v>560</v>
      </c>
      <c r="AN36" s="23" t="s">
        <v>561</v>
      </c>
      <c r="AO36" s="23" t="s">
        <v>562</v>
      </c>
      <c r="AP36" s="23" t="s">
        <v>563</v>
      </c>
      <c r="AQ36" s="23" t="s">
        <v>564</v>
      </c>
      <c r="AR36" s="23" t="s">
        <v>565</v>
      </c>
      <c r="AS36" s="23" t="s">
        <v>566</v>
      </c>
      <c r="AT36" s="23" t="s">
        <v>567</v>
      </c>
      <c r="AU36" s="23" t="s">
        <v>568</v>
      </c>
      <c r="AV36" s="23" t="s">
        <v>569</v>
      </c>
      <c r="AW36" s="23" t="s">
        <v>570</v>
      </c>
      <c r="AX36" s="23" t="s">
        <v>571</v>
      </c>
      <c r="AY36" s="23" t="s">
        <v>572</v>
      </c>
      <c r="AZ36" s="23" t="s">
        <v>573</v>
      </c>
      <c r="BA36" s="23" t="s">
        <v>574</v>
      </c>
      <c r="BB36" s="23" t="s">
        <v>575</v>
      </c>
      <c r="BC36" s="23" t="s">
        <v>576</v>
      </c>
      <c r="BD36" s="23" t="s">
        <v>577</v>
      </c>
      <c r="BE36" s="23" t="s">
        <v>578</v>
      </c>
      <c r="BF36" s="23" t="s">
        <v>579</v>
      </c>
      <c r="BG36" s="26"/>
      <c r="BH36" s="10" t="s">
        <v>736</v>
      </c>
      <c r="BI36" s="10" t="s">
        <v>737</v>
      </c>
      <c r="BJ36" s="10" t="s">
        <v>738</v>
      </c>
      <c r="BK36" s="10" t="s">
        <v>739</v>
      </c>
      <c r="BL36" s="10" t="s">
        <v>608</v>
      </c>
    </row>
    <row r="37" spans="1:64" x14ac:dyDescent="0.3">
      <c r="A37" s="72" t="s">
        <v>580</v>
      </c>
      <c r="B37" s="11" t="s">
        <v>619</v>
      </c>
      <c r="C37" s="23" t="s">
        <v>520</v>
      </c>
      <c r="D37" s="23" t="s">
        <v>520</v>
      </c>
      <c r="E37" s="23" t="s">
        <v>520</v>
      </c>
      <c r="F37" s="23" t="s">
        <v>520</v>
      </c>
      <c r="G37" s="23">
        <v>3.7799999999999999E-3</v>
      </c>
      <c r="H37" s="23">
        <v>5.1700000000000001E-3</v>
      </c>
      <c r="I37" s="23">
        <v>7.41</v>
      </c>
      <c r="J37" s="23">
        <v>7.22</v>
      </c>
      <c r="K37" s="23" t="s">
        <v>520</v>
      </c>
      <c r="L37" s="23" t="s">
        <v>520</v>
      </c>
      <c r="M37" s="23">
        <v>8.0000000000000004E-4</v>
      </c>
      <c r="N37" s="23" t="s">
        <v>520</v>
      </c>
      <c r="O37" s="23">
        <v>1.6000000000000001E-4</v>
      </c>
      <c r="P37" s="23" t="s">
        <v>520</v>
      </c>
      <c r="Q37" s="23">
        <v>2.0000000000000002E-5</v>
      </c>
      <c r="R37" s="23" t="s">
        <v>520</v>
      </c>
      <c r="S37" s="23" t="s">
        <v>520</v>
      </c>
      <c r="T37" s="23" t="s">
        <v>520</v>
      </c>
      <c r="U37" s="23" t="s">
        <v>520</v>
      </c>
      <c r="V37" s="23">
        <v>1.19</v>
      </c>
      <c r="W37" s="23" t="s">
        <v>520</v>
      </c>
      <c r="X37" s="23" t="s">
        <v>520</v>
      </c>
      <c r="Y37" s="23">
        <v>2.12</v>
      </c>
      <c r="Z37" s="23">
        <v>1.0569999999999999</v>
      </c>
      <c r="AA37" s="23">
        <v>1.82E-3</v>
      </c>
      <c r="AB37" s="23">
        <v>14.43</v>
      </c>
      <c r="AC37" s="23">
        <v>892.79</v>
      </c>
      <c r="AD37" s="23">
        <v>0.20300000000000001</v>
      </c>
      <c r="AE37" s="23">
        <v>0.81</v>
      </c>
      <c r="AF37" s="23" t="s">
        <v>520</v>
      </c>
      <c r="AG37" s="23">
        <v>3.3000000000000002E-2</v>
      </c>
      <c r="AH37" s="23" t="s">
        <v>520</v>
      </c>
      <c r="AI37" s="23" t="s">
        <v>520</v>
      </c>
      <c r="AJ37" s="23">
        <v>4.5999999999999999E-3</v>
      </c>
      <c r="AK37" s="23">
        <v>8.85</v>
      </c>
      <c r="AL37" s="23">
        <v>8.81</v>
      </c>
      <c r="AM37" s="23">
        <v>9.32</v>
      </c>
      <c r="AN37" s="23">
        <v>8.41</v>
      </c>
      <c r="AO37" s="23">
        <v>6.94</v>
      </c>
      <c r="AP37" s="23">
        <v>1.18</v>
      </c>
      <c r="AQ37" s="23">
        <v>3.85</v>
      </c>
      <c r="AR37" s="23">
        <v>2.63</v>
      </c>
      <c r="AS37" s="23">
        <v>1.79</v>
      </c>
      <c r="AT37" s="23">
        <v>1.1599999999999999</v>
      </c>
      <c r="AU37" s="23">
        <v>0.57899999999999996</v>
      </c>
      <c r="AV37" s="23">
        <v>0.17299999999999999</v>
      </c>
      <c r="AW37" s="23">
        <v>3.7999999999999999E-2</v>
      </c>
      <c r="AX37" s="23">
        <v>4.1000000000000002E-2</v>
      </c>
      <c r="AY37" s="23" t="s">
        <v>520</v>
      </c>
      <c r="AZ37" s="23">
        <v>1.2</v>
      </c>
      <c r="BA37" s="23">
        <v>5275327.5</v>
      </c>
      <c r="BB37" s="23">
        <v>9.7999999999999997E-3</v>
      </c>
      <c r="BC37" s="23">
        <v>7.2700000000000001E-2</v>
      </c>
      <c r="BD37" s="23">
        <v>0.115</v>
      </c>
      <c r="BE37" s="23">
        <v>0.41499999999999998</v>
      </c>
      <c r="BF37" s="23">
        <v>4.92</v>
      </c>
      <c r="BG37" s="26"/>
      <c r="BH37" s="69">
        <v>25.302169999999997</v>
      </c>
      <c r="BI37" s="10">
        <v>3.7027393948410858</v>
      </c>
      <c r="BJ37" s="10">
        <v>30.481114355321644</v>
      </c>
      <c r="BK37" s="10">
        <v>65.816146249837274</v>
      </c>
      <c r="BL37" s="10">
        <v>0.22828212538389703</v>
      </c>
    </row>
    <row r="38" spans="1:64" x14ac:dyDescent="0.3">
      <c r="A38" s="72" t="s">
        <v>582</v>
      </c>
      <c r="B38" s="11" t="s">
        <v>619</v>
      </c>
      <c r="C38" s="23" t="s">
        <v>520</v>
      </c>
      <c r="D38" s="23" t="s">
        <v>520</v>
      </c>
      <c r="E38" s="23" t="s">
        <v>520</v>
      </c>
      <c r="F38" s="23">
        <v>1.0000000000000001E-5</v>
      </c>
      <c r="G38" s="23">
        <v>4.6499999999999996E-3</v>
      </c>
      <c r="H38" s="23">
        <v>4.8199999999999996E-3</v>
      </c>
      <c r="I38" s="23">
        <v>7.41</v>
      </c>
      <c r="J38" s="23">
        <v>7.13</v>
      </c>
      <c r="K38" s="23" t="s">
        <v>520</v>
      </c>
      <c r="L38" s="23" t="s">
        <v>520</v>
      </c>
      <c r="M38" s="23" t="s">
        <v>520</v>
      </c>
      <c r="N38" s="23" t="s">
        <v>520</v>
      </c>
      <c r="O38" s="23">
        <v>1.2E-4</v>
      </c>
      <c r="P38" s="23" t="s">
        <v>520</v>
      </c>
      <c r="Q38" s="23">
        <v>2.0000000000000002E-5</v>
      </c>
      <c r="R38" s="23" t="s">
        <v>520</v>
      </c>
      <c r="S38" s="23" t="s">
        <v>520</v>
      </c>
      <c r="T38" s="23" t="s">
        <v>520</v>
      </c>
      <c r="U38" s="23" t="s">
        <v>520</v>
      </c>
      <c r="V38" s="23">
        <v>0.93</v>
      </c>
      <c r="W38" s="23" t="s">
        <v>520</v>
      </c>
      <c r="X38" s="23" t="s">
        <v>520</v>
      </c>
      <c r="Y38" s="23">
        <v>2.14</v>
      </c>
      <c r="Z38" s="23">
        <v>1.224</v>
      </c>
      <c r="AA38" s="23">
        <v>3.4000000000000002E-4</v>
      </c>
      <c r="AB38" s="23">
        <v>16.97</v>
      </c>
      <c r="AC38" s="23">
        <v>1455.28</v>
      </c>
      <c r="AD38" s="23">
        <v>0.16500000000000001</v>
      </c>
      <c r="AE38" s="23">
        <v>1.36</v>
      </c>
      <c r="AF38" s="23" t="s">
        <v>520</v>
      </c>
      <c r="AG38" s="23">
        <v>3.3000000000000002E-2</v>
      </c>
      <c r="AH38" s="23" t="s">
        <v>520</v>
      </c>
      <c r="AI38" s="23" t="s">
        <v>520</v>
      </c>
      <c r="AJ38" s="23">
        <v>5.7999999999999996E-3</v>
      </c>
      <c r="AK38" s="23">
        <v>11.29</v>
      </c>
      <c r="AL38" s="23">
        <v>11.01</v>
      </c>
      <c r="AM38" s="23">
        <v>11.16</v>
      </c>
      <c r="AN38" s="23">
        <v>9.6</v>
      </c>
      <c r="AO38" s="23">
        <v>6.45</v>
      </c>
      <c r="AP38" s="23">
        <v>0.92</v>
      </c>
      <c r="AQ38" s="23">
        <v>4.1399999999999997</v>
      </c>
      <c r="AR38" s="23">
        <v>2.37</v>
      </c>
      <c r="AS38" s="23">
        <v>1.97</v>
      </c>
      <c r="AT38" s="23">
        <v>1.4</v>
      </c>
      <c r="AU38" s="23">
        <v>0.41599999999999998</v>
      </c>
      <c r="AV38" s="23">
        <v>0.17699999999999999</v>
      </c>
      <c r="AW38" s="23">
        <v>4.8000000000000001E-2</v>
      </c>
      <c r="AX38" s="23">
        <v>5.1999999999999998E-2</v>
      </c>
      <c r="AY38" s="23" t="s">
        <v>520</v>
      </c>
      <c r="AZ38" s="23">
        <v>1.18</v>
      </c>
      <c r="BA38" s="23">
        <v>5581099</v>
      </c>
      <c r="BB38" s="23" t="s">
        <v>520</v>
      </c>
      <c r="BC38" s="23">
        <v>7.3899999999999993E-2</v>
      </c>
      <c r="BD38" s="23">
        <v>0.11600000000000001</v>
      </c>
      <c r="BE38" s="23">
        <v>0.40699999999999997</v>
      </c>
      <c r="BF38" s="23">
        <v>5.36</v>
      </c>
      <c r="BG38" s="26"/>
      <c r="BH38" s="69">
        <v>29.771979999999999</v>
      </c>
      <c r="BI38" s="10">
        <v>3.4309788043210996</v>
      </c>
      <c r="BJ38" s="10">
        <v>25.982328737930924</v>
      </c>
      <c r="BK38" s="10">
        <v>70.586692457747972</v>
      </c>
      <c r="BL38" s="10">
        <v>0.17803598819385347</v>
      </c>
    </row>
    <row r="39" spans="1:64" x14ac:dyDescent="0.3">
      <c r="A39" s="72" t="s">
        <v>583</v>
      </c>
      <c r="B39" s="11" t="s">
        <v>619</v>
      </c>
      <c r="C39" s="23" t="s">
        <v>520</v>
      </c>
      <c r="D39" s="23" t="s">
        <v>520</v>
      </c>
      <c r="E39" s="23" t="s">
        <v>520</v>
      </c>
      <c r="F39" s="23">
        <v>2.0000000000000002E-5</v>
      </c>
      <c r="G39" s="23">
        <v>3.65E-3</v>
      </c>
      <c r="H39" s="23">
        <v>4.81E-3</v>
      </c>
      <c r="I39" s="23">
        <v>7.41</v>
      </c>
      <c r="J39" s="23">
        <v>6.87</v>
      </c>
      <c r="K39" s="23" t="s">
        <v>520</v>
      </c>
      <c r="L39" s="23" t="s">
        <v>520</v>
      </c>
      <c r="M39" s="23" t="s">
        <v>520</v>
      </c>
      <c r="N39" s="23" t="s">
        <v>520</v>
      </c>
      <c r="O39" s="23">
        <v>8.0000000000000007E-5</v>
      </c>
      <c r="P39" s="23" t="s">
        <v>520</v>
      </c>
      <c r="Q39" s="23">
        <v>2.0000000000000002E-5</v>
      </c>
      <c r="R39" s="23" t="s">
        <v>520</v>
      </c>
      <c r="S39" s="23" t="s">
        <v>520</v>
      </c>
      <c r="T39" s="23" t="s">
        <v>520</v>
      </c>
      <c r="U39" s="23" t="s">
        <v>520</v>
      </c>
      <c r="V39" s="23">
        <v>0.83</v>
      </c>
      <c r="W39" s="23" t="s">
        <v>520</v>
      </c>
      <c r="X39" s="23" t="s">
        <v>520</v>
      </c>
      <c r="Y39" s="23">
        <v>2.0299999999999998</v>
      </c>
      <c r="Z39" s="23">
        <v>0.85899999999999999</v>
      </c>
      <c r="AA39" s="23" t="s">
        <v>520</v>
      </c>
      <c r="AB39" s="23">
        <v>13.35</v>
      </c>
      <c r="AC39" s="23">
        <v>959.57</v>
      </c>
      <c r="AD39" s="23">
        <v>0.22600000000000001</v>
      </c>
      <c r="AE39" s="23">
        <v>0.84</v>
      </c>
      <c r="AF39" s="23" t="s">
        <v>520</v>
      </c>
      <c r="AG39" s="23" t="s">
        <v>520</v>
      </c>
      <c r="AH39" s="23" t="s">
        <v>520</v>
      </c>
      <c r="AI39" s="23" t="s">
        <v>520</v>
      </c>
      <c r="AJ39" s="23">
        <v>3.0999999999999999E-3</v>
      </c>
      <c r="AK39" s="23">
        <v>8.09</v>
      </c>
      <c r="AL39" s="23">
        <v>8.24</v>
      </c>
      <c r="AM39" s="23">
        <v>8.65</v>
      </c>
      <c r="AN39" s="23">
        <v>8.16</v>
      </c>
      <c r="AO39" s="23">
        <v>6.16</v>
      </c>
      <c r="AP39" s="23">
        <v>1.31</v>
      </c>
      <c r="AQ39" s="23">
        <v>3.99</v>
      </c>
      <c r="AR39" s="23">
        <v>2.3199999999999998</v>
      </c>
      <c r="AS39" s="23">
        <v>1.81</v>
      </c>
      <c r="AT39" s="23">
        <v>0.94299999999999995</v>
      </c>
      <c r="AU39" s="23">
        <v>0.45200000000000001</v>
      </c>
      <c r="AV39" s="23">
        <v>5.8000000000000003E-2</v>
      </c>
      <c r="AW39" s="23" t="s">
        <v>520</v>
      </c>
      <c r="AX39" s="23" t="s">
        <v>520</v>
      </c>
      <c r="AY39" s="23" t="s">
        <v>520</v>
      </c>
      <c r="AZ39" s="23">
        <v>0.99</v>
      </c>
      <c r="BA39" s="23">
        <v>5155910</v>
      </c>
      <c r="BB39" s="23" t="s">
        <v>520</v>
      </c>
      <c r="BC39" s="23">
        <v>8.1500000000000003E-2</v>
      </c>
      <c r="BD39" s="23">
        <v>0.108</v>
      </c>
      <c r="BE39" s="23">
        <v>0.311</v>
      </c>
      <c r="BF39" s="23">
        <v>4.58</v>
      </c>
      <c r="BG39" s="26"/>
      <c r="BH39" s="69">
        <v>23.548400000000001</v>
      </c>
      <c r="BI39" s="10">
        <v>2.8954028256580915</v>
      </c>
      <c r="BJ39" s="10">
        <v>31.06629735169281</v>
      </c>
      <c r="BK39" s="10">
        <v>66.038299822649108</v>
      </c>
      <c r="BL39" s="10">
        <v>0.26423752431772346</v>
      </c>
    </row>
    <row r="40" spans="1:64" x14ac:dyDescent="0.3">
      <c r="A40" s="72" t="s">
        <v>584</v>
      </c>
      <c r="B40" s="11" t="s">
        <v>619</v>
      </c>
      <c r="C40" s="23" t="s">
        <v>520</v>
      </c>
      <c r="D40" s="23" t="s">
        <v>520</v>
      </c>
      <c r="E40" s="23" t="s">
        <v>520</v>
      </c>
      <c r="F40" s="23">
        <v>1.0000000000000001E-5</v>
      </c>
      <c r="G40" s="23">
        <v>2.8400000000000001E-3</v>
      </c>
      <c r="H40" s="23">
        <v>5.3899999999999998E-3</v>
      </c>
      <c r="I40" s="23">
        <v>7.41</v>
      </c>
      <c r="J40" s="23">
        <v>7.06</v>
      </c>
      <c r="K40" s="23" t="s">
        <v>520</v>
      </c>
      <c r="L40" s="23" t="s">
        <v>520</v>
      </c>
      <c r="M40" s="23" t="s">
        <v>520</v>
      </c>
      <c r="N40" s="23" t="s">
        <v>520</v>
      </c>
      <c r="O40" s="23">
        <v>1.1E-4</v>
      </c>
      <c r="P40" s="23" t="s">
        <v>520</v>
      </c>
      <c r="Q40" s="23">
        <v>2.0000000000000002E-5</v>
      </c>
      <c r="R40" s="23" t="s">
        <v>520</v>
      </c>
      <c r="S40" s="23" t="s">
        <v>520</v>
      </c>
      <c r="T40" s="23" t="s">
        <v>520</v>
      </c>
      <c r="U40" s="23" t="s">
        <v>520</v>
      </c>
      <c r="V40" s="23">
        <v>1.1000000000000001</v>
      </c>
      <c r="W40" s="23" t="s">
        <v>520</v>
      </c>
      <c r="X40" s="23" t="s">
        <v>520</v>
      </c>
      <c r="Y40" s="23">
        <v>2.11</v>
      </c>
      <c r="Z40" s="23">
        <v>1.3029999999999999</v>
      </c>
      <c r="AA40" s="23">
        <v>1.01E-3</v>
      </c>
      <c r="AB40" s="23">
        <v>11.78</v>
      </c>
      <c r="AC40" s="23">
        <v>1011.46</v>
      </c>
      <c r="AD40" s="23">
        <v>0.27200000000000002</v>
      </c>
      <c r="AE40" s="23">
        <v>0.94</v>
      </c>
      <c r="AF40" s="23" t="s">
        <v>520</v>
      </c>
      <c r="AG40" s="23">
        <v>2.7E-2</v>
      </c>
      <c r="AH40" s="23" t="s">
        <v>520</v>
      </c>
      <c r="AI40" s="23" t="s">
        <v>520</v>
      </c>
      <c r="AJ40" s="23" t="s">
        <v>520</v>
      </c>
      <c r="AK40" s="23">
        <v>8.31</v>
      </c>
      <c r="AL40" s="23">
        <v>9.5299999999999994</v>
      </c>
      <c r="AM40" s="23">
        <v>11.52</v>
      </c>
      <c r="AN40" s="23">
        <v>12.07</v>
      </c>
      <c r="AO40" s="23">
        <v>9.32</v>
      </c>
      <c r="AP40" s="23">
        <v>1.28</v>
      </c>
      <c r="AQ40" s="23">
        <v>5.66</v>
      </c>
      <c r="AR40" s="23">
        <v>3.16</v>
      </c>
      <c r="AS40" s="23">
        <v>2.23</v>
      </c>
      <c r="AT40" s="23">
        <v>1.42</v>
      </c>
      <c r="AU40" s="23">
        <v>0.66900000000000004</v>
      </c>
      <c r="AV40" s="23">
        <v>0.14699999999999999</v>
      </c>
      <c r="AW40" s="23">
        <v>4.7E-2</v>
      </c>
      <c r="AX40" s="23">
        <v>2.5000000000000001E-2</v>
      </c>
      <c r="AY40" s="23" t="s">
        <v>520</v>
      </c>
      <c r="AZ40" s="23">
        <v>0.86</v>
      </c>
      <c r="BA40" s="23">
        <v>5189137</v>
      </c>
      <c r="BB40" s="23" t="s">
        <v>520</v>
      </c>
      <c r="BC40" s="23">
        <v>7.3599999999999999E-2</v>
      </c>
      <c r="BD40" s="23">
        <v>0.11</v>
      </c>
      <c r="BE40" s="23">
        <v>0.29799999999999999</v>
      </c>
      <c r="BF40" s="23">
        <v>4.79</v>
      </c>
      <c r="BG40" s="26"/>
      <c r="BH40" s="69">
        <v>30.587969999999995</v>
      </c>
      <c r="BI40" s="10">
        <v>3.5296996390775068</v>
      </c>
      <c r="BJ40" s="10">
        <v>33.110050773842296</v>
      </c>
      <c r="BK40" s="10">
        <v>63.360249587080204</v>
      </c>
      <c r="BL40" s="10">
        <v>0.17623566348544081</v>
      </c>
    </row>
    <row r="41" spans="1:64" x14ac:dyDescent="0.3">
      <c r="A41" s="72" t="s">
        <v>585</v>
      </c>
      <c r="B41" s="11" t="s">
        <v>619</v>
      </c>
      <c r="C41" s="23" t="s">
        <v>520</v>
      </c>
      <c r="D41" s="23">
        <v>0.78</v>
      </c>
      <c r="E41" s="23" t="s">
        <v>520</v>
      </c>
      <c r="F41" s="23" t="s">
        <v>520</v>
      </c>
      <c r="G41" s="23">
        <v>4.4000000000000003E-3</v>
      </c>
      <c r="H41" s="23">
        <v>5.5799999999999999E-3</v>
      </c>
      <c r="I41" s="23">
        <v>7.41</v>
      </c>
      <c r="J41" s="23">
        <v>7.03</v>
      </c>
      <c r="K41" s="23" t="s">
        <v>520</v>
      </c>
      <c r="L41" s="23" t="s">
        <v>520</v>
      </c>
      <c r="M41" s="23" t="s">
        <v>520</v>
      </c>
      <c r="N41" s="23" t="s">
        <v>520</v>
      </c>
      <c r="O41" s="23">
        <v>1.2999999999999999E-4</v>
      </c>
      <c r="P41" s="23" t="s">
        <v>520</v>
      </c>
      <c r="Q41" s="23" t="s">
        <v>520</v>
      </c>
      <c r="R41" s="23" t="s">
        <v>520</v>
      </c>
      <c r="S41" s="23" t="s">
        <v>520</v>
      </c>
      <c r="T41" s="23" t="s">
        <v>520</v>
      </c>
      <c r="U41" s="23" t="s">
        <v>520</v>
      </c>
      <c r="V41" s="23">
        <v>1.97</v>
      </c>
      <c r="W41" s="23" t="s">
        <v>520</v>
      </c>
      <c r="X41" s="23" t="s">
        <v>520</v>
      </c>
      <c r="Y41" s="23">
        <v>1.95</v>
      </c>
      <c r="Z41" s="23">
        <v>0.33600000000000002</v>
      </c>
      <c r="AA41" s="23" t="s">
        <v>520</v>
      </c>
      <c r="AB41" s="23">
        <v>32.83</v>
      </c>
      <c r="AC41" s="23">
        <v>628.75</v>
      </c>
      <c r="AD41" s="23">
        <v>0.152</v>
      </c>
      <c r="AE41" s="23">
        <v>0.44</v>
      </c>
      <c r="AF41" s="23" t="s">
        <v>520</v>
      </c>
      <c r="AG41" s="23" t="s">
        <v>520</v>
      </c>
      <c r="AH41" s="23" t="s">
        <v>520</v>
      </c>
      <c r="AI41" s="23" t="s">
        <v>520</v>
      </c>
      <c r="AJ41" s="23" t="s">
        <v>520</v>
      </c>
      <c r="AK41" s="23">
        <v>1.07</v>
      </c>
      <c r="AL41" s="23">
        <v>1.339</v>
      </c>
      <c r="AM41" s="23">
        <v>1.82</v>
      </c>
      <c r="AN41" s="23">
        <v>2.15</v>
      </c>
      <c r="AO41" s="23">
        <v>1.83</v>
      </c>
      <c r="AP41" s="23">
        <v>0.35199999999999998</v>
      </c>
      <c r="AQ41" s="23">
        <v>1.59</v>
      </c>
      <c r="AR41" s="23">
        <v>0.82</v>
      </c>
      <c r="AS41" s="23">
        <v>0.61399999999999999</v>
      </c>
      <c r="AT41" s="23">
        <v>0.434</v>
      </c>
      <c r="AU41" s="23">
        <v>0.186</v>
      </c>
      <c r="AV41" s="23">
        <v>7.0999999999999994E-2</v>
      </c>
      <c r="AW41" s="23" t="s">
        <v>520</v>
      </c>
      <c r="AX41" s="23">
        <v>2.7E-2</v>
      </c>
      <c r="AY41" s="23">
        <v>2.7E-2</v>
      </c>
      <c r="AZ41" s="23">
        <v>2.95</v>
      </c>
      <c r="BA41" s="23">
        <v>5381310.5</v>
      </c>
      <c r="BB41" s="23" t="s">
        <v>520</v>
      </c>
      <c r="BC41" s="23">
        <v>6.6799999999999998E-2</v>
      </c>
      <c r="BD41" s="23">
        <v>0.14000000000000001</v>
      </c>
      <c r="BE41" s="23">
        <v>0.2</v>
      </c>
      <c r="BF41" s="23">
        <v>3.79</v>
      </c>
      <c r="BG41" s="26"/>
      <c r="BH41" s="69">
        <v>5.5208399999999997</v>
      </c>
      <c r="BI41" s="10">
        <v>5.8359749654555806</v>
      </c>
      <c r="BJ41" s="10">
        <v>42.314882548971802</v>
      </c>
      <c r="BK41" s="10">
        <v>51.849142485572628</v>
      </c>
      <c r="BL41" s="10">
        <v>0.20635669159674125</v>
      </c>
    </row>
    <row r="42" spans="1:64" x14ac:dyDescent="0.3">
      <c r="A42" s="73" t="s">
        <v>586</v>
      </c>
      <c r="B42" s="11" t="s">
        <v>619</v>
      </c>
      <c r="C42" s="23" t="s">
        <v>520</v>
      </c>
      <c r="D42" s="23">
        <v>0.63</v>
      </c>
      <c r="E42" s="23" t="s">
        <v>520</v>
      </c>
      <c r="F42" s="23">
        <v>2.0000000000000002E-5</v>
      </c>
      <c r="G42" s="23">
        <v>3.2799999999999999E-3</v>
      </c>
      <c r="H42" s="23">
        <v>5.8999999999999999E-3</v>
      </c>
      <c r="I42" s="23">
        <v>7.41</v>
      </c>
      <c r="J42" s="23">
        <v>6.67</v>
      </c>
      <c r="K42" s="23" t="s">
        <v>520</v>
      </c>
      <c r="L42" s="23" t="s">
        <v>520</v>
      </c>
      <c r="M42" s="23" t="s">
        <v>520</v>
      </c>
      <c r="N42" s="23" t="s">
        <v>520</v>
      </c>
      <c r="O42" s="23">
        <v>1.3999999999999999E-4</v>
      </c>
      <c r="P42" s="23" t="s">
        <v>520</v>
      </c>
      <c r="Q42" s="23" t="s">
        <v>520</v>
      </c>
      <c r="R42" s="23" t="s">
        <v>520</v>
      </c>
      <c r="S42" s="23" t="s">
        <v>520</v>
      </c>
      <c r="T42" s="23" t="s">
        <v>520</v>
      </c>
      <c r="U42" s="23" t="s">
        <v>520</v>
      </c>
      <c r="V42" s="23">
        <v>1.48</v>
      </c>
      <c r="W42" s="23" t="s">
        <v>520</v>
      </c>
      <c r="X42" s="23" t="s">
        <v>520</v>
      </c>
      <c r="Y42" s="23">
        <v>2.95</v>
      </c>
      <c r="Z42" s="23">
        <v>1.331</v>
      </c>
      <c r="AA42" s="23">
        <v>1.1800000000000001E-3</v>
      </c>
      <c r="AB42" s="23">
        <v>31.06</v>
      </c>
      <c r="AC42" s="23">
        <v>534.38</v>
      </c>
      <c r="AD42" s="23" t="s">
        <v>520</v>
      </c>
      <c r="AE42" s="23" t="s">
        <v>520</v>
      </c>
      <c r="AF42" s="23" t="s">
        <v>520</v>
      </c>
      <c r="AG42" s="23" t="s">
        <v>520</v>
      </c>
      <c r="AH42" s="23" t="s">
        <v>520</v>
      </c>
      <c r="AI42" s="23" t="s">
        <v>520</v>
      </c>
      <c r="AJ42" s="23">
        <v>1.66E-2</v>
      </c>
      <c r="AK42" s="23">
        <v>3.01</v>
      </c>
      <c r="AL42" s="23">
        <v>3.43</v>
      </c>
      <c r="AM42" s="23">
        <v>4.0999999999999996</v>
      </c>
      <c r="AN42" s="23">
        <v>5.2</v>
      </c>
      <c r="AO42" s="23">
        <v>4.92</v>
      </c>
      <c r="AP42" s="23">
        <v>1.53</v>
      </c>
      <c r="AQ42" s="23">
        <v>3.91</v>
      </c>
      <c r="AR42" s="23">
        <v>2.48</v>
      </c>
      <c r="AS42" s="23">
        <v>1.99</v>
      </c>
      <c r="AT42" s="23">
        <v>1.5</v>
      </c>
      <c r="AU42" s="23">
        <v>0.9</v>
      </c>
      <c r="AV42" s="23">
        <v>0.34899999999999998</v>
      </c>
      <c r="AW42" s="23">
        <v>0.17299999999999999</v>
      </c>
      <c r="AX42" s="23">
        <v>2.1999999999999999E-2</v>
      </c>
      <c r="AY42" s="23">
        <v>2.1999999999999999E-2</v>
      </c>
      <c r="AZ42" s="23">
        <v>2.79</v>
      </c>
      <c r="BA42" s="23">
        <v>5111588.5</v>
      </c>
      <c r="BB42" s="23" t="s">
        <v>520</v>
      </c>
      <c r="BC42" s="23">
        <v>0.125</v>
      </c>
      <c r="BD42" s="23">
        <v>0.249</v>
      </c>
      <c r="BE42" s="23">
        <v>0.246</v>
      </c>
      <c r="BF42" s="23">
        <v>4.2</v>
      </c>
      <c r="BG42" s="26"/>
      <c r="BH42" s="69">
        <v>15.41324</v>
      </c>
      <c r="BI42" s="10">
        <v>8.7843886137136735</v>
      </c>
      <c r="BJ42" s="10">
        <v>44.250164110520991</v>
      </c>
      <c r="BK42" s="10">
        <v>46.965447275765364</v>
      </c>
      <c r="BL42" s="10">
        <v>0.34883535968337487</v>
      </c>
    </row>
    <row r="43" spans="1:64" x14ac:dyDescent="0.3">
      <c r="A43" s="73" t="s">
        <v>587</v>
      </c>
      <c r="B43" s="11" t="s">
        <v>619</v>
      </c>
      <c r="C43" s="23" t="s">
        <v>520</v>
      </c>
      <c r="D43" s="23" t="s">
        <v>520</v>
      </c>
      <c r="E43" s="23" t="s">
        <v>520</v>
      </c>
      <c r="F43" s="23">
        <v>1.0000000000000001E-5</v>
      </c>
      <c r="G43" s="23">
        <v>3.81E-3</v>
      </c>
      <c r="H43" s="23">
        <v>6.7999999999999996E-3</v>
      </c>
      <c r="I43" s="23">
        <v>7.41</v>
      </c>
      <c r="J43" s="23">
        <v>7.2</v>
      </c>
      <c r="K43" s="23" t="s">
        <v>520</v>
      </c>
      <c r="L43" s="23" t="s">
        <v>520</v>
      </c>
      <c r="M43" s="23" t="s">
        <v>520</v>
      </c>
      <c r="N43" s="23" t="s">
        <v>520</v>
      </c>
      <c r="O43" s="23">
        <v>1.6000000000000001E-4</v>
      </c>
      <c r="P43" s="23" t="s">
        <v>520</v>
      </c>
      <c r="Q43" s="23">
        <v>5.0000000000000002E-5</v>
      </c>
      <c r="R43" s="23" t="s">
        <v>520</v>
      </c>
      <c r="S43" s="23" t="s">
        <v>520</v>
      </c>
      <c r="T43" s="23" t="s">
        <v>520</v>
      </c>
      <c r="U43" s="23" t="s">
        <v>520</v>
      </c>
      <c r="V43" s="23">
        <v>1.1200000000000001</v>
      </c>
      <c r="W43" s="23" t="s">
        <v>520</v>
      </c>
      <c r="X43" s="23" t="s">
        <v>520</v>
      </c>
      <c r="Y43" s="23">
        <v>1.79</v>
      </c>
      <c r="Z43" s="23">
        <v>0.14899999999999999</v>
      </c>
      <c r="AA43" s="23">
        <v>1.2600000000000001E-3</v>
      </c>
      <c r="AB43" s="23">
        <v>25.13</v>
      </c>
      <c r="AC43" s="23">
        <v>1207.9000000000001</v>
      </c>
      <c r="AD43" s="23">
        <v>0.17599999999999999</v>
      </c>
      <c r="AE43" s="23">
        <v>1.06</v>
      </c>
      <c r="AF43" s="23" t="s">
        <v>520</v>
      </c>
      <c r="AG43" s="23" t="s">
        <v>520</v>
      </c>
      <c r="AH43" s="23" t="s">
        <v>520</v>
      </c>
      <c r="AI43" s="23" t="s">
        <v>520</v>
      </c>
      <c r="AJ43" s="23" t="s">
        <v>520</v>
      </c>
      <c r="AK43" s="23">
        <v>0.79600000000000004</v>
      </c>
      <c r="AL43" s="23">
        <v>1.0780000000000001</v>
      </c>
      <c r="AM43" s="23">
        <v>0.99</v>
      </c>
      <c r="AN43" s="23">
        <v>1.28</v>
      </c>
      <c r="AO43" s="23">
        <v>1.01</v>
      </c>
      <c r="AP43" s="23">
        <v>0.20200000000000001</v>
      </c>
      <c r="AQ43" s="23">
        <v>0.73</v>
      </c>
      <c r="AR43" s="23">
        <v>0.38900000000000001</v>
      </c>
      <c r="AS43" s="23">
        <v>0.17299999999999999</v>
      </c>
      <c r="AT43" s="23">
        <v>0.15</v>
      </c>
      <c r="AU43" s="23">
        <v>6.3E-2</v>
      </c>
      <c r="AV43" s="23" t="s">
        <v>520</v>
      </c>
      <c r="AW43" s="23" t="s">
        <v>520</v>
      </c>
      <c r="AX43" s="23" t="s">
        <v>520</v>
      </c>
      <c r="AY43" s="23" t="s">
        <v>520</v>
      </c>
      <c r="AZ43" s="23">
        <v>4.28</v>
      </c>
      <c r="BA43" s="23">
        <v>5260193.5</v>
      </c>
      <c r="BB43" s="23" t="s">
        <v>520</v>
      </c>
      <c r="BC43" s="23">
        <v>7.8100000000000003E-2</v>
      </c>
      <c r="BD43" s="23">
        <v>0.17</v>
      </c>
      <c r="BE43" s="23">
        <v>9.9000000000000005E-2</v>
      </c>
      <c r="BF43" s="23">
        <v>3.61</v>
      </c>
      <c r="BG43" s="26"/>
      <c r="BH43" s="69">
        <v>3.2954999999999997</v>
      </c>
      <c r="BI43" s="10">
        <v>3.1045037166593787</v>
      </c>
      <c r="BJ43" s="10">
        <v>36.496137589272699</v>
      </c>
      <c r="BK43" s="10">
        <v>60.399358694067921</v>
      </c>
      <c r="BL43" s="10">
        <v>0.23524979437488286</v>
      </c>
    </row>
    <row r="44" spans="1:64" x14ac:dyDescent="0.3">
      <c r="A44" s="73" t="s">
        <v>588</v>
      </c>
      <c r="B44" s="11" t="s">
        <v>619</v>
      </c>
      <c r="C44" s="23" t="s">
        <v>520</v>
      </c>
      <c r="D44" s="23">
        <v>0.81</v>
      </c>
      <c r="E44" s="23" t="s">
        <v>520</v>
      </c>
      <c r="F44" s="23" t="s">
        <v>520</v>
      </c>
      <c r="G44" s="23">
        <v>2.6099999999999999E-3</v>
      </c>
      <c r="H44" s="23">
        <v>4.4900000000000001E-3</v>
      </c>
      <c r="I44" s="23">
        <v>7.41</v>
      </c>
      <c r="J44" s="23">
        <v>7.21</v>
      </c>
      <c r="K44" s="23" t="s">
        <v>520</v>
      </c>
      <c r="L44" s="23" t="s">
        <v>520</v>
      </c>
      <c r="M44" s="23" t="s">
        <v>520</v>
      </c>
      <c r="N44" s="23">
        <v>2.2000000000000001E-4</v>
      </c>
      <c r="O44" s="23">
        <v>1.2E-4</v>
      </c>
      <c r="P44" s="23" t="s">
        <v>520</v>
      </c>
      <c r="Q44" s="23">
        <v>3.0000000000000001E-5</v>
      </c>
      <c r="R44" s="23" t="s">
        <v>520</v>
      </c>
      <c r="S44" s="23" t="s">
        <v>520</v>
      </c>
      <c r="T44" s="23" t="s">
        <v>520</v>
      </c>
      <c r="U44" s="23" t="s">
        <v>520</v>
      </c>
      <c r="V44" s="23">
        <v>2.87</v>
      </c>
      <c r="W44" s="23" t="s">
        <v>520</v>
      </c>
      <c r="X44" s="23" t="s">
        <v>520</v>
      </c>
      <c r="Y44" s="23">
        <v>2.21</v>
      </c>
      <c r="Z44" s="23">
        <v>0.52500000000000002</v>
      </c>
      <c r="AA44" s="23">
        <v>1.5E-3</v>
      </c>
      <c r="AB44" s="23">
        <v>47.74</v>
      </c>
      <c r="AC44" s="23">
        <v>1345.16</v>
      </c>
      <c r="AD44" s="23">
        <v>0.21299999999999999</v>
      </c>
      <c r="AE44" s="23">
        <v>1.1299999999999999</v>
      </c>
      <c r="AF44" s="23" t="s">
        <v>520</v>
      </c>
      <c r="AG44" s="23">
        <v>3.2000000000000001E-2</v>
      </c>
      <c r="AH44" s="23" t="s">
        <v>520</v>
      </c>
      <c r="AI44" s="23" t="s">
        <v>520</v>
      </c>
      <c r="AJ44" s="23">
        <v>3.2000000000000002E-3</v>
      </c>
      <c r="AK44" s="23">
        <v>2.63</v>
      </c>
      <c r="AL44" s="23">
        <v>3.26</v>
      </c>
      <c r="AM44" s="23">
        <v>3.8</v>
      </c>
      <c r="AN44" s="23">
        <v>3.94</v>
      </c>
      <c r="AO44" s="23">
        <v>2.59</v>
      </c>
      <c r="AP44" s="23">
        <v>0.66</v>
      </c>
      <c r="AQ44" s="23">
        <v>1.37</v>
      </c>
      <c r="AR44" s="23">
        <v>1.0900000000000001</v>
      </c>
      <c r="AS44" s="23">
        <v>0.71</v>
      </c>
      <c r="AT44" s="23">
        <v>0.46</v>
      </c>
      <c r="AU44" s="23">
        <v>0.28000000000000003</v>
      </c>
      <c r="AV44" s="23">
        <v>0.17899999999999999</v>
      </c>
      <c r="AW44" s="23" t="s">
        <v>520</v>
      </c>
      <c r="AX44" s="23">
        <v>2.8000000000000001E-2</v>
      </c>
      <c r="AY44" s="23" t="s">
        <v>520</v>
      </c>
      <c r="AZ44" s="23">
        <v>7.11</v>
      </c>
      <c r="BA44" s="23">
        <v>4931070.5</v>
      </c>
      <c r="BB44" s="23" t="s">
        <v>520</v>
      </c>
      <c r="BC44" s="23">
        <v>9.6000000000000002E-2</v>
      </c>
      <c r="BD44" s="23">
        <v>0.24299999999999999</v>
      </c>
      <c r="BE44" s="23">
        <v>0.24199999999999999</v>
      </c>
      <c r="BF44" s="23">
        <v>4.2300000000000004</v>
      </c>
      <c r="BG44" s="26"/>
      <c r="BH44" s="69">
        <v>10.114699999999999</v>
      </c>
      <c r="BI44" s="10">
        <v>4.5101681192551322</v>
      </c>
      <c r="BJ44" s="10">
        <v>30.575796542363197</v>
      </c>
      <c r="BK44" s="10">
        <v>64.91403533838168</v>
      </c>
      <c r="BL44" s="10">
        <v>0.35037553178548608</v>
      </c>
    </row>
    <row r="45" spans="1:64" x14ac:dyDescent="0.3">
      <c r="A45" s="73" t="s">
        <v>589</v>
      </c>
      <c r="B45" s="11" t="s">
        <v>619</v>
      </c>
      <c r="C45" s="23" t="s">
        <v>520</v>
      </c>
      <c r="D45" s="23" t="s">
        <v>520</v>
      </c>
      <c r="E45" s="23" t="s">
        <v>520</v>
      </c>
      <c r="F45" s="23" t="s">
        <v>520</v>
      </c>
      <c r="G45" s="23">
        <v>4.5999999999999999E-3</v>
      </c>
      <c r="H45" s="23">
        <v>4.8700000000000002E-3</v>
      </c>
      <c r="I45" s="23">
        <v>7.41</v>
      </c>
      <c r="J45" s="23">
        <v>7.18</v>
      </c>
      <c r="K45" s="23" t="s">
        <v>520</v>
      </c>
      <c r="L45" s="23" t="s">
        <v>520</v>
      </c>
      <c r="M45" s="23" t="s">
        <v>520</v>
      </c>
      <c r="N45" s="23" t="s">
        <v>520</v>
      </c>
      <c r="O45" s="23">
        <v>1.4999999999999999E-4</v>
      </c>
      <c r="P45" s="23" t="s">
        <v>520</v>
      </c>
      <c r="Q45" s="23">
        <v>2.0000000000000002E-5</v>
      </c>
      <c r="R45" s="23" t="s">
        <v>520</v>
      </c>
      <c r="S45" s="23" t="s">
        <v>520</v>
      </c>
      <c r="T45" s="23" t="s">
        <v>520</v>
      </c>
      <c r="U45" s="23" t="s">
        <v>520</v>
      </c>
      <c r="V45" s="23">
        <v>2.17</v>
      </c>
      <c r="W45" s="23" t="s">
        <v>520</v>
      </c>
      <c r="X45" s="23" t="s">
        <v>520</v>
      </c>
      <c r="Y45" s="23">
        <v>2.46</v>
      </c>
      <c r="Z45" s="23">
        <v>1.04</v>
      </c>
      <c r="AA45" s="23" t="s">
        <v>520</v>
      </c>
      <c r="AB45" s="23">
        <v>20.91</v>
      </c>
      <c r="AC45" s="23">
        <v>1787.87</v>
      </c>
      <c r="AD45" s="23">
        <v>0.40799999999999997</v>
      </c>
      <c r="AE45" s="23">
        <v>1.38</v>
      </c>
      <c r="AF45" s="23" t="s">
        <v>520</v>
      </c>
      <c r="AG45" s="23" t="s">
        <v>520</v>
      </c>
      <c r="AH45" s="23" t="s">
        <v>520</v>
      </c>
      <c r="AI45" s="23" t="s">
        <v>520</v>
      </c>
      <c r="AJ45" s="23">
        <v>3.0999999999999999E-3</v>
      </c>
      <c r="AK45" s="23">
        <v>6.62</v>
      </c>
      <c r="AL45" s="23">
        <v>7.43</v>
      </c>
      <c r="AM45" s="23">
        <v>8.41</v>
      </c>
      <c r="AN45" s="23">
        <v>8.32</v>
      </c>
      <c r="AO45" s="23">
        <v>5.76</v>
      </c>
      <c r="AP45" s="23">
        <v>0.92</v>
      </c>
      <c r="AQ45" s="23">
        <v>4.0199999999999996</v>
      </c>
      <c r="AR45" s="23">
        <v>1.71</v>
      </c>
      <c r="AS45" s="23">
        <v>1.69</v>
      </c>
      <c r="AT45" s="23">
        <v>1.27</v>
      </c>
      <c r="AU45" s="23">
        <v>0.77</v>
      </c>
      <c r="AV45" s="23">
        <v>0.41</v>
      </c>
      <c r="AW45" s="23">
        <v>0.104</v>
      </c>
      <c r="AX45" s="23">
        <v>5.6000000000000001E-2</v>
      </c>
      <c r="AY45" s="23" t="s">
        <v>520</v>
      </c>
      <c r="AZ45" s="23">
        <v>2.67</v>
      </c>
      <c r="BA45" s="23">
        <v>5439150</v>
      </c>
      <c r="BB45" s="23">
        <v>4.5999999999999999E-2</v>
      </c>
      <c r="BC45" s="23">
        <v>7.1199999999999999E-2</v>
      </c>
      <c r="BD45" s="23">
        <v>0.126</v>
      </c>
      <c r="BE45" s="23">
        <v>0.59</v>
      </c>
      <c r="BF45" s="23">
        <v>4.91</v>
      </c>
      <c r="BG45" s="26"/>
      <c r="BH45" s="69">
        <v>22.666700000000002</v>
      </c>
      <c r="BI45" s="10">
        <v>5.4958938723941895</v>
      </c>
      <c r="BJ45" s="10">
        <v>29.690461149715727</v>
      </c>
      <c r="BK45" s="10">
        <v>64.813644977890078</v>
      </c>
      <c r="BL45" s="10">
        <v>0.19118928942062965</v>
      </c>
    </row>
    <row r="46" spans="1:64" x14ac:dyDescent="0.3">
      <c r="A46" s="73" t="s">
        <v>590</v>
      </c>
      <c r="B46" s="11" t="s">
        <v>619</v>
      </c>
      <c r="C46" s="23" t="s">
        <v>520</v>
      </c>
      <c r="D46" s="23">
        <v>0.9</v>
      </c>
      <c r="E46" s="23" t="s">
        <v>520</v>
      </c>
      <c r="F46" s="23">
        <v>2.5000000000000001E-4</v>
      </c>
      <c r="G46" s="23">
        <v>3.5400000000000002E-3</v>
      </c>
      <c r="H46" s="23">
        <v>6.1000000000000004E-3</v>
      </c>
      <c r="I46" s="23">
        <v>7.41</v>
      </c>
      <c r="J46" s="23">
        <v>7.26</v>
      </c>
      <c r="K46" s="23" t="s">
        <v>520</v>
      </c>
      <c r="L46" s="23" t="s">
        <v>520</v>
      </c>
      <c r="M46" s="23" t="s">
        <v>520</v>
      </c>
      <c r="N46" s="23" t="s">
        <v>520</v>
      </c>
      <c r="O46" s="23">
        <v>6.4999999999999997E-4</v>
      </c>
      <c r="P46" s="23" t="s">
        <v>520</v>
      </c>
      <c r="Q46" s="23">
        <v>2.0000000000000002E-5</v>
      </c>
      <c r="R46" s="23">
        <v>1.39E-3</v>
      </c>
      <c r="S46" s="23" t="s">
        <v>520</v>
      </c>
      <c r="T46" s="23" t="s">
        <v>520</v>
      </c>
      <c r="U46" s="23" t="s">
        <v>520</v>
      </c>
      <c r="V46" s="23">
        <v>2.09</v>
      </c>
      <c r="W46" s="23" t="s">
        <v>520</v>
      </c>
      <c r="X46" s="23" t="s">
        <v>520</v>
      </c>
      <c r="Y46" s="23">
        <v>2.7</v>
      </c>
      <c r="Z46" s="23">
        <v>1.008</v>
      </c>
      <c r="AA46" s="23">
        <v>4.1999999999999997E-3</v>
      </c>
      <c r="AB46" s="23">
        <v>21.37</v>
      </c>
      <c r="AC46" s="23">
        <v>1718.42</v>
      </c>
      <c r="AD46" s="23">
        <v>0.313</v>
      </c>
      <c r="AE46" s="23">
        <v>1.65</v>
      </c>
      <c r="AF46" s="23" t="s">
        <v>520</v>
      </c>
      <c r="AG46" s="23" t="s">
        <v>520</v>
      </c>
      <c r="AH46" s="23" t="s">
        <v>520</v>
      </c>
      <c r="AI46" s="23">
        <v>2.5000000000000001E-2</v>
      </c>
      <c r="AJ46" s="23">
        <v>2.46E-2</v>
      </c>
      <c r="AK46" s="23">
        <v>7.87</v>
      </c>
      <c r="AL46" s="23">
        <v>8.43</v>
      </c>
      <c r="AM46" s="23">
        <v>9.1199999999999992</v>
      </c>
      <c r="AN46" s="23">
        <v>9.11</v>
      </c>
      <c r="AO46" s="23">
        <v>5.34</v>
      </c>
      <c r="AP46" s="23">
        <v>1.02</v>
      </c>
      <c r="AQ46" s="23">
        <v>3.26</v>
      </c>
      <c r="AR46" s="23">
        <v>2.2200000000000002</v>
      </c>
      <c r="AS46" s="23">
        <v>1.38</v>
      </c>
      <c r="AT46" s="23">
        <v>0.96</v>
      </c>
      <c r="AU46" s="23">
        <v>0.59</v>
      </c>
      <c r="AV46" s="23">
        <v>0.46</v>
      </c>
      <c r="AW46" s="23">
        <v>0.14699999999999999</v>
      </c>
      <c r="AX46" s="23">
        <v>3.1E-2</v>
      </c>
      <c r="AY46" s="23" t="s">
        <v>520</v>
      </c>
      <c r="AZ46" s="23">
        <v>2.38</v>
      </c>
      <c r="BA46" s="23">
        <v>5024186.5</v>
      </c>
      <c r="BB46" s="23" t="s">
        <v>520</v>
      </c>
      <c r="BC46" s="23">
        <v>2.41</v>
      </c>
      <c r="BD46" s="23">
        <v>0.29199999999999998</v>
      </c>
      <c r="BE46" s="23">
        <v>0.56999999999999995</v>
      </c>
      <c r="BF46" s="23">
        <v>5.28</v>
      </c>
      <c r="BG46" s="26"/>
      <c r="BH46" s="69">
        <v>24.216700000000003</v>
      </c>
      <c r="BI46" s="10">
        <v>4.381432976891344</v>
      </c>
      <c r="BJ46" s="10">
        <v>26.472826304617723</v>
      </c>
      <c r="BK46" s="10">
        <v>69.145740718490913</v>
      </c>
      <c r="BL46" s="10">
        <v>0.24446728153382624</v>
      </c>
    </row>
    <row r="47" spans="1:64" x14ac:dyDescent="0.3">
      <c r="A47" s="55" t="s">
        <v>591</v>
      </c>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6"/>
      <c r="BH47" s="2"/>
      <c r="BI47" s="2"/>
      <c r="BJ47" s="10"/>
      <c r="BK47" s="10"/>
      <c r="BL47" s="10"/>
    </row>
    <row r="48" spans="1:64" x14ac:dyDescent="0.3">
      <c r="A48" s="47" t="s">
        <v>523</v>
      </c>
      <c r="B48" s="37" t="s">
        <v>619</v>
      </c>
      <c r="C48" s="23" t="s">
        <v>524</v>
      </c>
      <c r="D48" s="23" t="s">
        <v>525</v>
      </c>
      <c r="E48" s="23" t="s">
        <v>526</v>
      </c>
      <c r="F48" s="23" t="s">
        <v>527</v>
      </c>
      <c r="G48" s="23" t="s">
        <v>528</v>
      </c>
      <c r="H48" s="23" t="s">
        <v>529</v>
      </c>
      <c r="I48" s="71" t="s">
        <v>530</v>
      </c>
      <c r="J48" s="23" t="s">
        <v>531</v>
      </c>
      <c r="K48" s="23" t="s">
        <v>532</v>
      </c>
      <c r="L48" s="23" t="s">
        <v>533</v>
      </c>
      <c r="M48" s="23" t="s">
        <v>534</v>
      </c>
      <c r="N48" s="23" t="s">
        <v>535</v>
      </c>
      <c r="O48" s="23" t="s">
        <v>536</v>
      </c>
      <c r="P48" s="23" t="s">
        <v>537</v>
      </c>
      <c r="Q48" s="23" t="s">
        <v>538</v>
      </c>
      <c r="R48" s="23" t="s">
        <v>539</v>
      </c>
      <c r="S48" s="23" t="s">
        <v>540</v>
      </c>
      <c r="T48" s="23" t="s">
        <v>541</v>
      </c>
      <c r="U48" s="23" t="s">
        <v>542</v>
      </c>
      <c r="V48" s="23" t="s">
        <v>543</v>
      </c>
      <c r="W48" s="23" t="s">
        <v>544</v>
      </c>
      <c r="X48" s="23" t="s">
        <v>545</v>
      </c>
      <c r="Y48" s="23" t="s">
        <v>546</v>
      </c>
      <c r="Z48" s="23" t="s">
        <v>547</v>
      </c>
      <c r="AA48" s="23" t="s">
        <v>548</v>
      </c>
      <c r="AB48" s="23" t="s">
        <v>549</v>
      </c>
      <c r="AC48" s="23" t="s">
        <v>550</v>
      </c>
      <c r="AD48" s="23" t="s">
        <v>551</v>
      </c>
      <c r="AE48" s="23" t="s">
        <v>552</v>
      </c>
      <c r="AF48" s="23" t="s">
        <v>553</v>
      </c>
      <c r="AG48" s="23" t="s">
        <v>554</v>
      </c>
      <c r="AH48" s="23" t="s">
        <v>555</v>
      </c>
      <c r="AI48" s="23" t="s">
        <v>556</v>
      </c>
      <c r="AJ48" s="23" t="s">
        <v>557</v>
      </c>
      <c r="AK48" s="23" t="s">
        <v>558</v>
      </c>
      <c r="AL48" s="23" t="s">
        <v>559</v>
      </c>
      <c r="AM48" s="23" t="s">
        <v>560</v>
      </c>
      <c r="AN48" s="23" t="s">
        <v>561</v>
      </c>
      <c r="AO48" s="23" t="s">
        <v>562</v>
      </c>
      <c r="AP48" s="23" t="s">
        <v>563</v>
      </c>
      <c r="AQ48" s="23" t="s">
        <v>564</v>
      </c>
      <c r="AR48" s="23" t="s">
        <v>565</v>
      </c>
      <c r="AS48" s="23" t="s">
        <v>566</v>
      </c>
      <c r="AT48" s="23" t="s">
        <v>567</v>
      </c>
      <c r="AU48" s="23" t="s">
        <v>568</v>
      </c>
      <c r="AV48" s="23" t="s">
        <v>569</v>
      </c>
      <c r="AW48" s="23" t="s">
        <v>570</v>
      </c>
      <c r="AX48" s="23" t="s">
        <v>571</v>
      </c>
      <c r="AY48" s="23" t="s">
        <v>572</v>
      </c>
      <c r="AZ48" s="23" t="s">
        <v>573</v>
      </c>
      <c r="BA48" s="23" t="s">
        <v>574</v>
      </c>
      <c r="BB48" s="23" t="s">
        <v>575</v>
      </c>
      <c r="BC48" s="23" t="s">
        <v>576</v>
      </c>
      <c r="BD48" s="23" t="s">
        <v>577</v>
      </c>
      <c r="BE48" s="23" t="s">
        <v>578</v>
      </c>
      <c r="BF48" s="23" t="s">
        <v>579</v>
      </c>
      <c r="BG48" s="26"/>
      <c r="BH48" s="10" t="s">
        <v>736</v>
      </c>
      <c r="BI48" s="10" t="s">
        <v>737</v>
      </c>
      <c r="BJ48" s="10" t="s">
        <v>738</v>
      </c>
      <c r="BK48" s="10" t="s">
        <v>739</v>
      </c>
      <c r="BL48" s="10" t="s">
        <v>608</v>
      </c>
    </row>
    <row r="49" spans="1:64" x14ac:dyDescent="0.3">
      <c r="A49" s="72" t="s">
        <v>592</v>
      </c>
      <c r="B49" s="13" t="s">
        <v>3</v>
      </c>
      <c r="C49" s="23" t="s">
        <v>520</v>
      </c>
      <c r="D49" s="23" t="s">
        <v>520</v>
      </c>
      <c r="E49" s="23" t="s">
        <v>520</v>
      </c>
      <c r="F49" s="23">
        <v>5.0000000000000002E-5</v>
      </c>
      <c r="G49" s="23">
        <v>3.9399999999999999E-3</v>
      </c>
      <c r="H49" s="23">
        <v>4.7000000000000002E-3</v>
      </c>
      <c r="I49" s="23">
        <v>7.41</v>
      </c>
      <c r="J49" s="23">
        <v>7.28</v>
      </c>
      <c r="K49" s="23" t="s">
        <v>520</v>
      </c>
      <c r="L49" s="23" t="s">
        <v>520</v>
      </c>
      <c r="M49" s="23" t="s">
        <v>520</v>
      </c>
      <c r="N49" s="23" t="s">
        <v>520</v>
      </c>
      <c r="O49" s="23">
        <v>2.5000000000000001E-4</v>
      </c>
      <c r="P49" s="23" t="s">
        <v>520</v>
      </c>
      <c r="Q49" s="23" t="s">
        <v>520</v>
      </c>
      <c r="R49" s="23" t="s">
        <v>520</v>
      </c>
      <c r="S49" s="23" t="s">
        <v>520</v>
      </c>
      <c r="T49" s="23" t="s">
        <v>520</v>
      </c>
      <c r="U49" s="23">
        <v>4.19E-2</v>
      </c>
      <c r="V49" s="23">
        <v>0.31</v>
      </c>
      <c r="W49" s="23" t="s">
        <v>520</v>
      </c>
      <c r="X49" s="23" t="s">
        <v>520</v>
      </c>
      <c r="Y49" s="23">
        <v>4.0599999999999996</v>
      </c>
      <c r="Z49" s="23">
        <v>20.07</v>
      </c>
      <c r="AA49" s="23" t="s">
        <v>520</v>
      </c>
      <c r="AB49" s="23">
        <v>8.27</v>
      </c>
      <c r="AC49" s="23">
        <v>30.37</v>
      </c>
      <c r="AD49" s="23" t="s">
        <v>520</v>
      </c>
      <c r="AE49" s="23" t="s">
        <v>520</v>
      </c>
      <c r="AF49" s="23" t="s">
        <v>520</v>
      </c>
      <c r="AG49" s="23" t="s">
        <v>520</v>
      </c>
      <c r="AH49" s="23" t="s">
        <v>520</v>
      </c>
      <c r="AI49" s="23" t="s">
        <v>520</v>
      </c>
      <c r="AJ49" s="23">
        <v>4.5999999999999999E-3</v>
      </c>
      <c r="AK49" s="23">
        <v>61.58</v>
      </c>
      <c r="AL49" s="23">
        <v>96.4</v>
      </c>
      <c r="AM49" s="23">
        <v>146.56</v>
      </c>
      <c r="AN49" s="23">
        <v>172.31</v>
      </c>
      <c r="AO49" s="23">
        <v>138.76</v>
      </c>
      <c r="AP49" s="23">
        <v>6.88</v>
      </c>
      <c r="AQ49" s="23">
        <v>109.09</v>
      </c>
      <c r="AR49" s="23">
        <v>69.959999999999994</v>
      </c>
      <c r="AS49" s="23">
        <v>52.08</v>
      </c>
      <c r="AT49" s="23">
        <v>27.53</v>
      </c>
      <c r="AU49" s="23">
        <v>7.31</v>
      </c>
      <c r="AV49" s="23">
        <v>1.49</v>
      </c>
      <c r="AW49" s="23">
        <v>0.378</v>
      </c>
      <c r="AX49" s="23">
        <v>0.20899999999999999</v>
      </c>
      <c r="AY49" s="23" t="s">
        <v>520</v>
      </c>
      <c r="AZ49" s="23">
        <v>0.83</v>
      </c>
      <c r="BA49" s="23">
        <v>5177318.5</v>
      </c>
      <c r="BB49" s="23" t="s">
        <v>520</v>
      </c>
      <c r="BC49" s="23">
        <v>8.5500000000000007E-2</v>
      </c>
      <c r="BD49" s="23">
        <v>5.8000000000000003E-2</v>
      </c>
      <c r="BE49" s="23">
        <v>0.16900000000000001</v>
      </c>
      <c r="BF49" s="23">
        <v>5.79</v>
      </c>
      <c r="BG49" s="26"/>
      <c r="BH49" s="10">
        <v>396.8540999999999</v>
      </c>
      <c r="BI49" s="10">
        <v>4.1454762688130877</v>
      </c>
      <c r="BJ49" s="10">
        <v>42.308180345117606</v>
      </c>
      <c r="BK49" s="10">
        <v>53.546343386069303</v>
      </c>
      <c r="BL49" s="10">
        <v>5.5919569817271704E-2</v>
      </c>
    </row>
    <row r="50" spans="1:64" x14ac:dyDescent="0.3">
      <c r="A50" s="72" t="s">
        <v>593</v>
      </c>
      <c r="B50" s="13" t="s">
        <v>740</v>
      </c>
      <c r="C50" s="23">
        <v>0.21299999999999999</v>
      </c>
      <c r="D50" s="23" t="s">
        <v>520</v>
      </c>
      <c r="E50" s="23" t="s">
        <v>520</v>
      </c>
      <c r="F50" s="23">
        <v>1E-4</v>
      </c>
      <c r="G50" s="23">
        <v>5.2100000000000002E-3</v>
      </c>
      <c r="H50" s="23">
        <v>5.47E-3</v>
      </c>
      <c r="I50" s="23">
        <v>7.41</v>
      </c>
      <c r="J50" s="23">
        <v>7.44</v>
      </c>
      <c r="K50" s="23" t="s">
        <v>520</v>
      </c>
      <c r="L50" s="23" t="s">
        <v>520</v>
      </c>
      <c r="M50" s="23" t="s">
        <v>520</v>
      </c>
      <c r="N50" s="23" t="s">
        <v>520</v>
      </c>
      <c r="O50" s="23">
        <v>6.9999999999999999E-4</v>
      </c>
      <c r="P50" s="23" t="s">
        <v>520</v>
      </c>
      <c r="Q50" s="23">
        <v>2.0000000000000002E-5</v>
      </c>
      <c r="R50" s="23" t="s">
        <v>520</v>
      </c>
      <c r="S50" s="23">
        <v>1.25E-3</v>
      </c>
      <c r="T50" s="23">
        <v>4.1000000000000003E-3</v>
      </c>
      <c r="U50" s="23">
        <v>3.0099999999999998E-2</v>
      </c>
      <c r="V50" s="23">
        <v>0.34</v>
      </c>
      <c r="W50" s="23" t="s">
        <v>520</v>
      </c>
      <c r="X50" s="23">
        <v>6.5000000000000002E-2</v>
      </c>
      <c r="Y50" s="23">
        <v>3.65</v>
      </c>
      <c r="Z50" s="23">
        <v>32.24</v>
      </c>
      <c r="AA50" s="23" t="s">
        <v>520</v>
      </c>
      <c r="AB50" s="23">
        <v>5.71</v>
      </c>
      <c r="AC50" s="23">
        <v>13.59</v>
      </c>
      <c r="AD50" s="23" t="s">
        <v>520</v>
      </c>
      <c r="AE50" s="23" t="s">
        <v>520</v>
      </c>
      <c r="AF50" s="23" t="s">
        <v>520</v>
      </c>
      <c r="AG50" s="23" t="s">
        <v>520</v>
      </c>
      <c r="AH50" s="23" t="s">
        <v>520</v>
      </c>
      <c r="AI50" s="23">
        <v>0.09</v>
      </c>
      <c r="AJ50" s="23">
        <v>7.4999999999999997E-2</v>
      </c>
      <c r="AK50" s="23">
        <v>31.12</v>
      </c>
      <c r="AL50" s="23">
        <v>60.06</v>
      </c>
      <c r="AM50" s="23">
        <v>97.03</v>
      </c>
      <c r="AN50" s="23">
        <v>124.98</v>
      </c>
      <c r="AO50" s="23">
        <v>114.29</v>
      </c>
      <c r="AP50" s="23">
        <v>4.59</v>
      </c>
      <c r="AQ50" s="23">
        <v>105.53</v>
      </c>
      <c r="AR50" s="23">
        <v>75.400000000000006</v>
      </c>
      <c r="AS50" s="23">
        <v>63.23</v>
      </c>
      <c r="AT50" s="23">
        <v>46.05</v>
      </c>
      <c r="AU50" s="23">
        <v>25.35</v>
      </c>
      <c r="AV50" s="23">
        <v>11.85</v>
      </c>
      <c r="AW50" s="23">
        <v>4.57</v>
      </c>
      <c r="AX50" s="23">
        <v>2.27</v>
      </c>
      <c r="AY50" s="23">
        <v>0.104</v>
      </c>
      <c r="AZ50" s="23">
        <v>0.56000000000000005</v>
      </c>
      <c r="BA50" s="23">
        <v>5197872</v>
      </c>
      <c r="BB50" s="23">
        <v>4.4999999999999998E-2</v>
      </c>
      <c r="BC50" s="23">
        <v>0.26100000000000001</v>
      </c>
      <c r="BD50" s="23">
        <v>0.109</v>
      </c>
      <c r="BE50" s="23">
        <v>0.30299999999999999</v>
      </c>
      <c r="BF50" s="23">
        <v>4.7699999999999996</v>
      </c>
      <c r="BG50" s="26"/>
      <c r="BH50" s="10">
        <v>343.02170000000007</v>
      </c>
      <c r="BI50" s="10">
        <v>11.756185405574692</v>
      </c>
      <c r="BJ50" s="10">
        <v>47.374464975467177</v>
      </c>
      <c r="BK50" s="10">
        <v>40.869349618958132</v>
      </c>
      <c r="BL50" s="10">
        <v>4.1794641091459743E-2</v>
      </c>
    </row>
    <row r="51" spans="1:64" x14ac:dyDescent="0.3">
      <c r="A51" s="72" t="s">
        <v>594</v>
      </c>
      <c r="B51" s="13" t="s">
        <v>2</v>
      </c>
      <c r="C51" s="23" t="s">
        <v>520</v>
      </c>
      <c r="D51" s="23" t="s">
        <v>520</v>
      </c>
      <c r="E51" s="23" t="s">
        <v>520</v>
      </c>
      <c r="F51" s="23">
        <v>8.0000000000000007E-5</v>
      </c>
      <c r="G51" s="23">
        <v>4.47E-3</v>
      </c>
      <c r="H51" s="23">
        <v>4.8799999999999998E-3</v>
      </c>
      <c r="I51" s="23">
        <v>7.41</v>
      </c>
      <c r="J51" s="23">
        <v>7.28</v>
      </c>
      <c r="K51" s="23" t="s">
        <v>520</v>
      </c>
      <c r="L51" s="23" t="s">
        <v>520</v>
      </c>
      <c r="M51" s="23" t="s">
        <v>520</v>
      </c>
      <c r="N51" s="23" t="s">
        <v>520</v>
      </c>
      <c r="O51" s="23">
        <v>3.3E-4</v>
      </c>
      <c r="P51" s="23" t="s">
        <v>520</v>
      </c>
      <c r="Q51" s="23">
        <v>1.0000000000000001E-5</v>
      </c>
      <c r="R51" s="23" t="s">
        <v>520</v>
      </c>
      <c r="S51" s="23" t="s">
        <v>520</v>
      </c>
      <c r="T51" s="23" t="s">
        <v>520</v>
      </c>
      <c r="U51" s="23">
        <v>3.7100000000000001E-2</v>
      </c>
      <c r="V51" s="23">
        <v>0.34</v>
      </c>
      <c r="W51" s="23" t="s">
        <v>520</v>
      </c>
      <c r="X51" s="23" t="s">
        <v>520</v>
      </c>
      <c r="Y51" s="23">
        <v>4.38</v>
      </c>
      <c r="Z51" s="23">
        <v>29.95</v>
      </c>
      <c r="AA51" s="23" t="s">
        <v>520</v>
      </c>
      <c r="AB51" s="23">
        <v>8.52</v>
      </c>
      <c r="AC51" s="23">
        <v>15.29</v>
      </c>
      <c r="AD51" s="23" t="s">
        <v>520</v>
      </c>
      <c r="AE51" s="23" t="s">
        <v>520</v>
      </c>
      <c r="AF51" s="23" t="s">
        <v>520</v>
      </c>
      <c r="AG51" s="23">
        <v>0.03</v>
      </c>
      <c r="AH51" s="23" t="s">
        <v>520</v>
      </c>
      <c r="AI51" s="23" t="s">
        <v>520</v>
      </c>
      <c r="AJ51" s="23" t="s">
        <v>520</v>
      </c>
      <c r="AK51" s="23">
        <v>41.76</v>
      </c>
      <c r="AL51" s="23">
        <v>75.209999999999994</v>
      </c>
      <c r="AM51" s="23">
        <v>121.06</v>
      </c>
      <c r="AN51" s="23">
        <v>153.6</v>
      </c>
      <c r="AO51" s="23">
        <v>140.81</v>
      </c>
      <c r="AP51" s="23">
        <v>2.89</v>
      </c>
      <c r="AQ51" s="23">
        <v>114.71</v>
      </c>
      <c r="AR51" s="23">
        <v>74.45</v>
      </c>
      <c r="AS51" s="23">
        <v>57.91</v>
      </c>
      <c r="AT51" s="23">
        <v>38.17</v>
      </c>
      <c r="AU51" s="23">
        <v>13.61</v>
      </c>
      <c r="AV51" s="23">
        <v>2.7</v>
      </c>
      <c r="AW51" s="23">
        <v>0.56799999999999995</v>
      </c>
      <c r="AX51" s="23">
        <v>0.182</v>
      </c>
      <c r="AY51" s="23">
        <v>5.0999999999999997E-2</v>
      </c>
      <c r="AZ51" s="23">
        <v>0.57999999999999996</v>
      </c>
      <c r="BA51" s="23">
        <v>5296310.5</v>
      </c>
      <c r="BB51" s="23">
        <v>2.23E-2</v>
      </c>
      <c r="BC51" s="23">
        <v>0.1052</v>
      </c>
      <c r="BD51" s="23">
        <v>0.13400000000000001</v>
      </c>
      <c r="BE51" s="23">
        <v>0.123</v>
      </c>
      <c r="BF51" s="23">
        <v>5.47</v>
      </c>
      <c r="BG51" s="26"/>
      <c r="BH51" s="10">
        <v>381.64589999999998</v>
      </c>
      <c r="BI51" s="10">
        <v>6.5936033809677292</v>
      </c>
      <c r="BJ51" s="10">
        <v>46.651862994400865</v>
      </c>
      <c r="BK51" s="10">
        <v>46.754533624631392</v>
      </c>
      <c r="BL51" s="10">
        <v>2.2739476046257829E-2</v>
      </c>
    </row>
    <row r="52" spans="1:64" x14ac:dyDescent="0.3">
      <c r="A52" s="72" t="s">
        <v>595</v>
      </c>
      <c r="B52" s="13" t="s">
        <v>740</v>
      </c>
      <c r="C52" s="23" t="s">
        <v>520</v>
      </c>
      <c r="D52" s="23" t="s">
        <v>520</v>
      </c>
      <c r="E52" s="23" t="s">
        <v>520</v>
      </c>
      <c r="F52" s="23">
        <v>6.9999999999999994E-5</v>
      </c>
      <c r="G52" s="23">
        <v>4.3E-3</v>
      </c>
      <c r="H52" s="23">
        <v>4.9300000000000004E-3</v>
      </c>
      <c r="I52" s="23">
        <v>7.41</v>
      </c>
      <c r="J52" s="23">
        <v>7.11</v>
      </c>
      <c r="K52" s="23" t="s">
        <v>520</v>
      </c>
      <c r="L52" s="23" t="s">
        <v>520</v>
      </c>
      <c r="M52" s="23" t="s">
        <v>520</v>
      </c>
      <c r="N52" s="23" t="s">
        <v>520</v>
      </c>
      <c r="O52" s="23">
        <v>2.7999999999999998E-4</v>
      </c>
      <c r="P52" s="23" t="s">
        <v>520</v>
      </c>
      <c r="Q52" s="23">
        <v>2.0000000000000002E-5</v>
      </c>
      <c r="R52" s="23" t="s">
        <v>520</v>
      </c>
      <c r="S52" s="23" t="s">
        <v>520</v>
      </c>
      <c r="T52" s="23" t="s">
        <v>520</v>
      </c>
      <c r="U52" s="23">
        <v>3.95E-2</v>
      </c>
      <c r="V52" s="23">
        <v>0.42</v>
      </c>
      <c r="W52" s="23" t="s">
        <v>520</v>
      </c>
      <c r="X52" s="23" t="s">
        <v>520</v>
      </c>
      <c r="Y52" s="23">
        <v>4.57</v>
      </c>
      <c r="Z52" s="23">
        <v>34.85</v>
      </c>
      <c r="AA52" s="23" t="s">
        <v>520</v>
      </c>
      <c r="AB52" s="23">
        <v>5.93</v>
      </c>
      <c r="AC52" s="23">
        <v>15.2</v>
      </c>
      <c r="AD52" s="23" t="s">
        <v>520</v>
      </c>
      <c r="AE52" s="23" t="s">
        <v>520</v>
      </c>
      <c r="AF52" s="23" t="s">
        <v>520</v>
      </c>
      <c r="AG52" s="23">
        <v>3.3000000000000002E-2</v>
      </c>
      <c r="AH52" s="23" t="s">
        <v>520</v>
      </c>
      <c r="AI52" s="23" t="s">
        <v>520</v>
      </c>
      <c r="AJ52" s="23">
        <v>2.2000000000000001E-3</v>
      </c>
      <c r="AK52" s="23">
        <v>54.37</v>
      </c>
      <c r="AL52" s="23">
        <v>93.47</v>
      </c>
      <c r="AM52" s="23">
        <v>147.93</v>
      </c>
      <c r="AN52" s="23">
        <v>185.02</v>
      </c>
      <c r="AO52" s="23">
        <v>157.24</v>
      </c>
      <c r="AP52" s="23">
        <v>3.09</v>
      </c>
      <c r="AQ52" s="23">
        <v>132.97999999999999</v>
      </c>
      <c r="AR52" s="23">
        <v>85.75</v>
      </c>
      <c r="AS52" s="23">
        <v>69.73</v>
      </c>
      <c r="AT52" s="23">
        <v>44.45</v>
      </c>
      <c r="AU52" s="23">
        <v>16.54</v>
      </c>
      <c r="AV52" s="23">
        <v>2.69</v>
      </c>
      <c r="AW52" s="23">
        <v>0.627</v>
      </c>
      <c r="AX52" s="23">
        <v>0.32300000000000001</v>
      </c>
      <c r="AY52" s="23">
        <v>0.13900000000000001</v>
      </c>
      <c r="AZ52" s="23">
        <v>0.61</v>
      </c>
      <c r="BA52" s="23">
        <v>5048886</v>
      </c>
      <c r="BB52" s="23" t="s">
        <v>520</v>
      </c>
      <c r="BC52" s="23">
        <v>9.2700000000000005E-2</v>
      </c>
      <c r="BD52" s="23">
        <v>0.09</v>
      </c>
      <c r="BE52" s="23">
        <v>0.13300000000000001</v>
      </c>
      <c r="BF52" s="23">
        <v>5.61</v>
      </c>
      <c r="BG52" s="26"/>
      <c r="BH52" s="10">
        <v>456.62189999999998</v>
      </c>
      <c r="BI52" s="10">
        <v>6.5006386980617776</v>
      </c>
      <c r="BJ52" s="10">
        <v>45.140362700033194</v>
      </c>
      <c r="BK52" s="10">
        <v>48.358998601905029</v>
      </c>
      <c r="BL52" s="10">
        <v>2.1368980243588246E-2</v>
      </c>
    </row>
    <row r="53" spans="1:64" x14ac:dyDescent="0.3">
      <c r="A53" s="72" t="s">
        <v>596</v>
      </c>
      <c r="B53" s="13" t="s">
        <v>3</v>
      </c>
      <c r="C53" s="23" t="s">
        <v>520</v>
      </c>
      <c r="D53" s="23" t="s">
        <v>520</v>
      </c>
      <c r="E53" s="23" t="s">
        <v>520</v>
      </c>
      <c r="F53" s="23">
        <v>3.1E-4</v>
      </c>
      <c r="G53" s="23">
        <v>4.8799999999999998E-3</v>
      </c>
      <c r="H53" s="23">
        <v>4.9199999999999999E-3</v>
      </c>
      <c r="I53" s="23">
        <v>7.41</v>
      </c>
      <c r="J53" s="23">
        <v>7.46</v>
      </c>
      <c r="K53" s="23" t="s">
        <v>520</v>
      </c>
      <c r="L53" s="23" t="s">
        <v>520</v>
      </c>
      <c r="M53" s="23" t="s">
        <v>520</v>
      </c>
      <c r="N53" s="23" t="s">
        <v>520</v>
      </c>
      <c r="O53" s="23">
        <v>2.4000000000000001E-4</v>
      </c>
      <c r="P53" s="23">
        <v>8.0000000000000007E-5</v>
      </c>
      <c r="Q53" s="23" t="s">
        <v>520</v>
      </c>
      <c r="R53" s="23" t="s">
        <v>520</v>
      </c>
      <c r="S53" s="23" t="s">
        <v>520</v>
      </c>
      <c r="T53" s="23" t="s">
        <v>520</v>
      </c>
      <c r="U53" s="23">
        <v>5.67E-2</v>
      </c>
      <c r="V53" s="23">
        <v>0.43</v>
      </c>
      <c r="W53" s="23" t="s">
        <v>520</v>
      </c>
      <c r="X53" s="23" t="s">
        <v>520</v>
      </c>
      <c r="Y53" s="23">
        <v>4.1399999999999997</v>
      </c>
      <c r="Z53" s="23">
        <v>53.41</v>
      </c>
      <c r="AA53" s="23">
        <v>4.1999999999999997E-3</v>
      </c>
      <c r="AB53" s="23">
        <v>6.69</v>
      </c>
      <c r="AC53" s="23">
        <v>8.2799999999999994</v>
      </c>
      <c r="AD53" s="23" t="s">
        <v>520</v>
      </c>
      <c r="AE53" s="23">
        <v>0.25700000000000001</v>
      </c>
      <c r="AF53" s="23" t="s">
        <v>520</v>
      </c>
      <c r="AG53" s="23">
        <v>4.2000000000000003E-2</v>
      </c>
      <c r="AH53" s="23" t="s">
        <v>520</v>
      </c>
      <c r="AI53" s="23" t="s">
        <v>520</v>
      </c>
      <c r="AJ53" s="23" t="s">
        <v>520</v>
      </c>
      <c r="AK53" s="23">
        <v>54.6</v>
      </c>
      <c r="AL53" s="23">
        <v>99.33</v>
      </c>
      <c r="AM53" s="23">
        <v>161.49</v>
      </c>
      <c r="AN53" s="23">
        <v>208.9</v>
      </c>
      <c r="AO53" s="23">
        <v>199.84</v>
      </c>
      <c r="AP53" s="23">
        <v>5.55</v>
      </c>
      <c r="AQ53" s="23">
        <v>173.67</v>
      </c>
      <c r="AR53" s="23">
        <v>115.81</v>
      </c>
      <c r="AS53" s="23">
        <v>96.16</v>
      </c>
      <c r="AT53" s="23">
        <v>70.37</v>
      </c>
      <c r="AU53" s="23">
        <v>33.53</v>
      </c>
      <c r="AV53" s="23">
        <v>9.27</v>
      </c>
      <c r="AW53" s="23">
        <v>2.38</v>
      </c>
      <c r="AX53" s="23">
        <v>0.81</v>
      </c>
      <c r="AY53" s="23">
        <v>0.17399999999999999</v>
      </c>
      <c r="AZ53" s="23">
        <v>0.74</v>
      </c>
      <c r="BA53" s="23">
        <v>5232068</v>
      </c>
      <c r="BB53" s="23" t="s">
        <v>520</v>
      </c>
      <c r="BC53" s="23">
        <v>7.9399999999999998E-2</v>
      </c>
      <c r="BD53" s="23">
        <v>0.11700000000000001</v>
      </c>
      <c r="BE53" s="23">
        <v>0.28100000000000003</v>
      </c>
      <c r="BF53" s="23">
        <v>6.5</v>
      </c>
      <c r="BG53" s="26"/>
      <c r="BH53" s="10">
        <v>564.34469999999999</v>
      </c>
      <c r="BI53" s="10">
        <v>9.4470289272637213</v>
      </c>
      <c r="BJ53" s="10">
        <v>47.984509340672716</v>
      </c>
      <c r="BK53" s="10">
        <v>42.568461732063554</v>
      </c>
      <c r="BL53" s="10">
        <v>2.9791294208402652E-2</v>
      </c>
    </row>
    <row r="54" spans="1:64" x14ac:dyDescent="0.3">
      <c r="A54" s="73" t="s">
        <v>597</v>
      </c>
      <c r="B54" s="13" t="s">
        <v>2</v>
      </c>
      <c r="C54" s="23" t="s">
        <v>520</v>
      </c>
      <c r="D54" s="23" t="s">
        <v>520</v>
      </c>
      <c r="E54" s="23">
        <v>0.28999999999999998</v>
      </c>
      <c r="F54" s="23">
        <v>2.0000000000000002E-5</v>
      </c>
      <c r="G54" s="23">
        <v>3.6800000000000001E-3</v>
      </c>
      <c r="H54" s="23">
        <v>5.1200000000000004E-3</v>
      </c>
      <c r="I54" s="23">
        <v>7.41</v>
      </c>
      <c r="J54" s="23">
        <v>6.98</v>
      </c>
      <c r="K54" s="23" t="s">
        <v>520</v>
      </c>
      <c r="L54" s="23" t="s">
        <v>520</v>
      </c>
      <c r="M54" s="23" t="s">
        <v>520</v>
      </c>
      <c r="N54" s="23" t="s">
        <v>520</v>
      </c>
      <c r="O54" s="23">
        <v>1.3999999999999999E-4</v>
      </c>
      <c r="P54" s="23" t="s">
        <v>520</v>
      </c>
      <c r="Q54" s="23">
        <v>1.0000000000000001E-5</v>
      </c>
      <c r="R54" s="23" t="s">
        <v>520</v>
      </c>
      <c r="S54" s="23" t="s">
        <v>520</v>
      </c>
      <c r="T54" s="23" t="s">
        <v>520</v>
      </c>
      <c r="U54" s="23">
        <v>5.7000000000000002E-3</v>
      </c>
      <c r="V54" s="23" t="s">
        <v>520</v>
      </c>
      <c r="W54" s="23" t="s">
        <v>520</v>
      </c>
      <c r="X54" s="23" t="s">
        <v>520</v>
      </c>
      <c r="Y54" s="23">
        <v>2.44</v>
      </c>
      <c r="Z54" s="23">
        <v>5.17</v>
      </c>
      <c r="AA54" s="23" t="s">
        <v>520</v>
      </c>
      <c r="AB54" s="23">
        <v>8.48</v>
      </c>
      <c r="AC54" s="23">
        <v>20.58</v>
      </c>
      <c r="AD54" s="23" t="s">
        <v>520</v>
      </c>
      <c r="AE54" s="23" t="s">
        <v>520</v>
      </c>
      <c r="AF54" s="23" t="s">
        <v>520</v>
      </c>
      <c r="AG54" s="23" t="s">
        <v>520</v>
      </c>
      <c r="AH54" s="23" t="s">
        <v>520</v>
      </c>
      <c r="AI54" s="23" t="s">
        <v>520</v>
      </c>
      <c r="AJ54" s="23" t="s">
        <v>520</v>
      </c>
      <c r="AK54" s="23">
        <v>4.07</v>
      </c>
      <c r="AL54" s="23">
        <v>8.39</v>
      </c>
      <c r="AM54" s="23">
        <v>15.5</v>
      </c>
      <c r="AN54" s="23">
        <v>23.45</v>
      </c>
      <c r="AO54" s="23">
        <v>28.63</v>
      </c>
      <c r="AP54" s="23">
        <v>1.27</v>
      </c>
      <c r="AQ54" s="23">
        <v>25.02</v>
      </c>
      <c r="AR54" s="23">
        <v>16.010000000000002</v>
      </c>
      <c r="AS54" s="23">
        <v>12.7</v>
      </c>
      <c r="AT54" s="23">
        <v>8.4499999999999993</v>
      </c>
      <c r="AU54" s="23">
        <v>4.37</v>
      </c>
      <c r="AV54" s="23">
        <v>1.43</v>
      </c>
      <c r="AW54" s="23">
        <v>0.39900000000000002</v>
      </c>
      <c r="AX54" s="23">
        <v>0.20799999999999999</v>
      </c>
      <c r="AY54" s="23">
        <v>1.4999999999999999E-2</v>
      </c>
      <c r="AZ54" s="23">
        <v>0.9</v>
      </c>
      <c r="BA54" s="23">
        <v>4783918</v>
      </c>
      <c r="BB54" s="23" t="s">
        <v>520</v>
      </c>
      <c r="BC54" s="23">
        <v>0.157</v>
      </c>
      <c r="BD54" s="23">
        <v>0.111</v>
      </c>
      <c r="BE54" s="23">
        <v>0.216</v>
      </c>
      <c r="BF54" s="23">
        <v>3.8</v>
      </c>
      <c r="BG54" s="26"/>
      <c r="BH54" s="10">
        <v>62.056699999999999</v>
      </c>
      <c r="BI54" s="10">
        <v>9.911472544480544</v>
      </c>
      <c r="BJ54" s="10">
        <v>55.791643595268766</v>
      </c>
      <c r="BK54" s="10">
        <v>34.296883860250709</v>
      </c>
      <c r="BL54" s="10">
        <v>4.7451439765036206E-2</v>
      </c>
    </row>
    <row r="55" spans="1:64" x14ac:dyDescent="0.3">
      <c r="A55" s="73" t="s">
        <v>598</v>
      </c>
      <c r="B55" s="13" t="s">
        <v>3</v>
      </c>
      <c r="C55" s="23" t="s">
        <v>520</v>
      </c>
      <c r="D55" s="23" t="s">
        <v>520</v>
      </c>
      <c r="E55" s="23" t="s">
        <v>520</v>
      </c>
      <c r="F55" s="23">
        <v>6.0000000000000002E-5</v>
      </c>
      <c r="G55" s="23">
        <v>5.0099999999999997E-3</v>
      </c>
      <c r="H55" s="23">
        <v>5.2599999999999999E-3</v>
      </c>
      <c r="I55" s="23">
        <v>7.41</v>
      </c>
      <c r="J55" s="23">
        <v>7.11</v>
      </c>
      <c r="K55" s="23" t="s">
        <v>520</v>
      </c>
      <c r="L55" s="23" t="s">
        <v>520</v>
      </c>
      <c r="M55" s="23" t="s">
        <v>520</v>
      </c>
      <c r="N55" s="23" t="s">
        <v>520</v>
      </c>
      <c r="O55" s="23">
        <v>2.7E-4</v>
      </c>
      <c r="P55" s="23" t="s">
        <v>520</v>
      </c>
      <c r="Q55" s="23" t="s">
        <v>520</v>
      </c>
      <c r="R55" s="23" t="s">
        <v>520</v>
      </c>
      <c r="S55" s="23" t="s">
        <v>520</v>
      </c>
      <c r="T55" s="23" t="s">
        <v>520</v>
      </c>
      <c r="U55" s="23">
        <v>3.4099999999999998E-2</v>
      </c>
      <c r="V55" s="23">
        <v>0.44</v>
      </c>
      <c r="W55" s="23" t="s">
        <v>520</v>
      </c>
      <c r="X55" s="23" t="s">
        <v>520</v>
      </c>
      <c r="Y55" s="23">
        <v>3.86</v>
      </c>
      <c r="Z55" s="23">
        <v>21.94</v>
      </c>
      <c r="AA55" s="23">
        <v>8.4000000000000003E-4</v>
      </c>
      <c r="AB55" s="23">
        <v>12.93</v>
      </c>
      <c r="AC55" s="23">
        <v>27.06</v>
      </c>
      <c r="AD55" s="23" t="s">
        <v>520</v>
      </c>
      <c r="AE55" s="23" t="s">
        <v>520</v>
      </c>
      <c r="AF55" s="23" t="s">
        <v>520</v>
      </c>
      <c r="AG55" s="23">
        <v>4.9000000000000002E-2</v>
      </c>
      <c r="AH55" s="23" t="s">
        <v>520</v>
      </c>
      <c r="AI55" s="23" t="s">
        <v>520</v>
      </c>
      <c r="AJ55" s="23" t="s">
        <v>520</v>
      </c>
      <c r="AK55" s="23">
        <v>49.51</v>
      </c>
      <c r="AL55" s="23">
        <v>80.989999999999995</v>
      </c>
      <c r="AM55" s="23">
        <v>127.24</v>
      </c>
      <c r="AN55" s="23">
        <v>153.18</v>
      </c>
      <c r="AO55" s="23">
        <v>130.11000000000001</v>
      </c>
      <c r="AP55" s="23">
        <v>6.06</v>
      </c>
      <c r="AQ55" s="23">
        <v>105.37</v>
      </c>
      <c r="AR55" s="23">
        <v>67.540000000000006</v>
      </c>
      <c r="AS55" s="23">
        <v>54.87</v>
      </c>
      <c r="AT55" s="23">
        <v>31.72</v>
      </c>
      <c r="AU55" s="23">
        <v>12.31</v>
      </c>
      <c r="AV55" s="23">
        <v>4.01</v>
      </c>
      <c r="AW55" s="23">
        <v>1.61</v>
      </c>
      <c r="AX55" s="23">
        <v>0.51</v>
      </c>
      <c r="AY55" s="23">
        <v>0.13600000000000001</v>
      </c>
      <c r="AZ55" s="23">
        <v>1.1399999999999999</v>
      </c>
      <c r="BA55" s="23">
        <v>5014988.5</v>
      </c>
      <c r="BB55" s="23" t="s">
        <v>520</v>
      </c>
      <c r="BC55" s="23">
        <v>8.5400000000000004E-2</v>
      </c>
      <c r="BD55" s="23">
        <v>6.9000000000000006E-2</v>
      </c>
      <c r="BE55" s="23">
        <v>0.25600000000000001</v>
      </c>
      <c r="BF55" s="23">
        <v>5.73</v>
      </c>
      <c r="BG55" s="26"/>
      <c r="BH55" s="10">
        <v>365.36840000000001</v>
      </c>
      <c r="BI55" s="10">
        <v>6.0797789171302874</v>
      </c>
      <c r="BJ55" s="10">
        <v>44.113547386155673</v>
      </c>
      <c r="BK55" s="10">
        <v>49.806673696714064</v>
      </c>
      <c r="BL55" s="10">
        <v>5.1755772561151096E-2</v>
      </c>
    </row>
    <row r="56" spans="1:64" x14ac:dyDescent="0.3">
      <c r="A56" s="72" t="s">
        <v>599</v>
      </c>
      <c r="B56" s="13" t="s">
        <v>3</v>
      </c>
      <c r="C56" s="23" t="s">
        <v>520</v>
      </c>
      <c r="D56" s="23" t="s">
        <v>520</v>
      </c>
      <c r="E56" s="23" t="s">
        <v>520</v>
      </c>
      <c r="F56" s="23">
        <v>1.1E-4</v>
      </c>
      <c r="G56" s="23">
        <v>2.5600000000000002E-3</v>
      </c>
      <c r="H56" s="23">
        <v>4.3800000000000002E-3</v>
      </c>
      <c r="I56" s="23">
        <v>7.41</v>
      </c>
      <c r="J56" s="23">
        <v>7.2</v>
      </c>
      <c r="K56" s="23" t="s">
        <v>520</v>
      </c>
      <c r="L56" s="23" t="s">
        <v>520</v>
      </c>
      <c r="M56" s="23" t="s">
        <v>520</v>
      </c>
      <c r="N56" s="23" t="s">
        <v>520</v>
      </c>
      <c r="O56" s="23">
        <v>2.3000000000000001E-4</v>
      </c>
      <c r="P56" s="23" t="s">
        <v>520</v>
      </c>
      <c r="Q56" s="23" t="s">
        <v>520</v>
      </c>
      <c r="R56" s="23" t="s">
        <v>520</v>
      </c>
      <c r="S56" s="23" t="s">
        <v>520</v>
      </c>
      <c r="T56" s="23" t="s">
        <v>520</v>
      </c>
      <c r="U56" s="23">
        <v>2.8899999999999999E-2</v>
      </c>
      <c r="V56" s="23" t="s">
        <v>520</v>
      </c>
      <c r="W56" s="23" t="s">
        <v>520</v>
      </c>
      <c r="X56" s="23" t="s">
        <v>520</v>
      </c>
      <c r="Y56" s="23">
        <v>1.78</v>
      </c>
      <c r="Z56" s="23">
        <v>26.39</v>
      </c>
      <c r="AA56" s="23">
        <v>4.4000000000000003E-3</v>
      </c>
      <c r="AB56" s="23">
        <v>3.58</v>
      </c>
      <c r="AC56" s="23">
        <v>4.59</v>
      </c>
      <c r="AD56" s="23" t="s">
        <v>520</v>
      </c>
      <c r="AE56" s="23" t="s">
        <v>520</v>
      </c>
      <c r="AF56" s="23" t="s">
        <v>520</v>
      </c>
      <c r="AG56" s="23">
        <v>0.03</v>
      </c>
      <c r="AH56" s="23" t="s">
        <v>520</v>
      </c>
      <c r="AI56" s="23" t="s">
        <v>520</v>
      </c>
      <c r="AJ56" s="23">
        <v>8.0999999999999996E-3</v>
      </c>
      <c r="AK56" s="23">
        <v>29.64</v>
      </c>
      <c r="AL56" s="23">
        <v>56.4</v>
      </c>
      <c r="AM56" s="23">
        <v>93.89</v>
      </c>
      <c r="AN56" s="23">
        <v>120.73</v>
      </c>
      <c r="AO56" s="23">
        <v>113.09</v>
      </c>
      <c r="AP56" s="23">
        <v>16.739999999999998</v>
      </c>
      <c r="AQ56" s="23">
        <v>97.78</v>
      </c>
      <c r="AR56" s="23">
        <v>61.84</v>
      </c>
      <c r="AS56" s="23">
        <v>48.05</v>
      </c>
      <c r="AT56" s="23">
        <v>31.86</v>
      </c>
      <c r="AU56" s="23">
        <v>16.43</v>
      </c>
      <c r="AV56" s="23">
        <v>5.03</v>
      </c>
      <c r="AW56" s="23">
        <v>1.25</v>
      </c>
      <c r="AX56" s="23">
        <v>0.4</v>
      </c>
      <c r="AY56" s="23">
        <v>0.109</v>
      </c>
      <c r="AZ56" s="23">
        <v>0.40300000000000002</v>
      </c>
      <c r="BA56" s="23">
        <v>4974544</v>
      </c>
      <c r="BB56" s="23" t="s">
        <v>520</v>
      </c>
      <c r="BC56" s="23">
        <v>0.13900000000000001</v>
      </c>
      <c r="BD56" s="23">
        <v>7.8E-2</v>
      </c>
      <c r="BE56" s="23">
        <v>0.47099999999999997</v>
      </c>
      <c r="BF56" s="23">
        <v>9.69</v>
      </c>
      <c r="BG56" s="26"/>
      <c r="BH56" s="10">
        <v>309.64019999999999</v>
      </c>
      <c r="BI56" s="10">
        <v>7.9306912123266935</v>
      </c>
      <c r="BJ56" s="10">
        <v>48.692164529020552</v>
      </c>
      <c r="BK56" s="10">
        <v>43.377144258652791</v>
      </c>
      <c r="BL56" s="10">
        <v>0.15919093558777869</v>
      </c>
    </row>
    <row r="57" spans="1:64" x14ac:dyDescent="0.3">
      <c r="A57" s="72" t="s">
        <v>600</v>
      </c>
      <c r="B57" s="13" t="s">
        <v>741</v>
      </c>
      <c r="C57" s="23" t="s">
        <v>520</v>
      </c>
      <c r="D57" s="23" t="s">
        <v>520</v>
      </c>
      <c r="E57" s="23" t="s">
        <v>520</v>
      </c>
      <c r="F57" s="23">
        <v>1E-4</v>
      </c>
      <c r="G57" s="23">
        <v>3.29E-3</v>
      </c>
      <c r="H57" s="23">
        <v>4.6800000000000001E-3</v>
      </c>
      <c r="I57" s="23">
        <v>7.41</v>
      </c>
      <c r="J57" s="23">
        <v>7.46</v>
      </c>
      <c r="K57" s="23" t="s">
        <v>520</v>
      </c>
      <c r="L57" s="23" t="s">
        <v>520</v>
      </c>
      <c r="M57" s="23" t="s">
        <v>520</v>
      </c>
      <c r="N57" s="23" t="s">
        <v>520</v>
      </c>
      <c r="O57" s="23">
        <v>7.2000000000000005E-4</v>
      </c>
      <c r="P57" s="23" t="s">
        <v>520</v>
      </c>
      <c r="Q57" s="23">
        <v>2.0000000000000002E-5</v>
      </c>
      <c r="R57" s="23" t="s">
        <v>520</v>
      </c>
      <c r="S57" s="23" t="s">
        <v>520</v>
      </c>
      <c r="T57" s="23" t="s">
        <v>520</v>
      </c>
      <c r="U57" s="23">
        <v>3.9399999999999998E-2</v>
      </c>
      <c r="V57" s="23" t="s">
        <v>520</v>
      </c>
      <c r="W57" s="23" t="s">
        <v>520</v>
      </c>
      <c r="X57" s="23">
        <v>4.1000000000000002E-2</v>
      </c>
      <c r="Y57" s="23">
        <v>2.15</v>
      </c>
      <c r="Z57" s="23">
        <v>31.18</v>
      </c>
      <c r="AA57" s="23">
        <v>1.2099999999999999E-3</v>
      </c>
      <c r="AB57" s="23">
        <v>5.22</v>
      </c>
      <c r="AC57" s="23">
        <v>14.27</v>
      </c>
      <c r="AD57" s="23" t="s">
        <v>520</v>
      </c>
      <c r="AE57" s="23" t="s">
        <v>520</v>
      </c>
      <c r="AF57" s="23" t="s">
        <v>520</v>
      </c>
      <c r="AG57" s="23" t="s">
        <v>520</v>
      </c>
      <c r="AH57" s="23">
        <v>0.34499999999999997</v>
      </c>
      <c r="AI57" s="23">
        <v>0.16500000000000001</v>
      </c>
      <c r="AJ57" s="23">
        <v>7.6E-3</v>
      </c>
      <c r="AK57" s="23">
        <v>49.34</v>
      </c>
      <c r="AL57" s="23">
        <v>83.44</v>
      </c>
      <c r="AM57" s="23">
        <v>129.43</v>
      </c>
      <c r="AN57" s="23">
        <v>153.58000000000001</v>
      </c>
      <c r="AO57" s="23">
        <v>123.39</v>
      </c>
      <c r="AP57" s="23">
        <v>9.3699999999999992</v>
      </c>
      <c r="AQ57" s="23">
        <v>99.77</v>
      </c>
      <c r="AR57" s="23">
        <v>66.97</v>
      </c>
      <c r="AS57" s="23">
        <v>56.68</v>
      </c>
      <c r="AT57" s="23">
        <v>46.67</v>
      </c>
      <c r="AU57" s="23">
        <v>35.76</v>
      </c>
      <c r="AV57" s="23">
        <v>22.62</v>
      </c>
      <c r="AW57" s="23">
        <v>12.3</v>
      </c>
      <c r="AX57" s="23">
        <v>6.37</v>
      </c>
      <c r="AY57" s="23" t="s">
        <v>520</v>
      </c>
      <c r="AZ57" s="23">
        <v>0.55000000000000004</v>
      </c>
      <c r="BA57" s="23">
        <v>5228035.5</v>
      </c>
      <c r="BB57" s="23">
        <v>2.8000000000000001E-2</v>
      </c>
      <c r="BC57" s="23">
        <v>0.24399999999999999</v>
      </c>
      <c r="BD57" s="23">
        <v>6.9000000000000006E-2</v>
      </c>
      <c r="BE57" s="23">
        <v>1.54</v>
      </c>
      <c r="BF57" s="23">
        <v>6.51</v>
      </c>
      <c r="BG57" s="26"/>
      <c r="BH57" s="10">
        <v>397.33300000000008</v>
      </c>
      <c r="BI57" s="10">
        <v>13.812814701515036</v>
      </c>
      <c r="BJ57" s="10">
        <v>39.765990465451218</v>
      </c>
      <c r="BK57" s="10">
        <v>46.421194833033759</v>
      </c>
      <c r="BL57" s="10">
        <v>8.4449993924728836E-2</v>
      </c>
    </row>
    <row r="58" spans="1:64" x14ac:dyDescent="0.3">
      <c r="A58" s="72" t="s">
        <v>601</v>
      </c>
      <c r="B58" s="13" t="s">
        <v>742</v>
      </c>
      <c r="C58" s="23">
        <v>0.23899999999999999</v>
      </c>
      <c r="D58" s="23" t="s">
        <v>520</v>
      </c>
      <c r="E58" s="23" t="s">
        <v>520</v>
      </c>
      <c r="F58" s="23">
        <v>1.6000000000000001E-4</v>
      </c>
      <c r="G58" s="23">
        <v>4.0200000000000001E-3</v>
      </c>
      <c r="H58" s="23">
        <v>5.1700000000000001E-3</v>
      </c>
      <c r="I58" s="23">
        <v>7.41</v>
      </c>
      <c r="J58" s="23">
        <v>7.07</v>
      </c>
      <c r="K58" s="23" t="s">
        <v>520</v>
      </c>
      <c r="L58" s="23" t="s">
        <v>520</v>
      </c>
      <c r="M58" s="23" t="s">
        <v>520</v>
      </c>
      <c r="N58" s="23" t="s">
        <v>520</v>
      </c>
      <c r="O58" s="23">
        <v>1.8500000000000001E-3</v>
      </c>
      <c r="P58" s="23" t="s">
        <v>520</v>
      </c>
      <c r="Q58" s="23">
        <v>1.0000000000000001E-5</v>
      </c>
      <c r="R58" s="23" t="s">
        <v>520</v>
      </c>
      <c r="S58" s="23">
        <v>3.0500000000000002E-3</v>
      </c>
      <c r="T58" s="23" t="s">
        <v>520</v>
      </c>
      <c r="U58" s="23">
        <v>3.0300000000000001E-2</v>
      </c>
      <c r="V58" s="23" t="s">
        <v>520</v>
      </c>
      <c r="W58" s="23" t="s">
        <v>520</v>
      </c>
      <c r="X58" s="23">
        <v>0.161</v>
      </c>
      <c r="Y58" s="23">
        <v>2.23</v>
      </c>
      <c r="Z58" s="23">
        <v>24.8</v>
      </c>
      <c r="AA58" s="23">
        <v>2.7999999999999998E-4</v>
      </c>
      <c r="AB58" s="23">
        <v>3.71</v>
      </c>
      <c r="AC58" s="23">
        <v>5.97</v>
      </c>
      <c r="AD58" s="23" t="s">
        <v>520</v>
      </c>
      <c r="AE58" s="23">
        <v>0.46</v>
      </c>
      <c r="AF58" s="23" t="s">
        <v>520</v>
      </c>
      <c r="AG58" s="23">
        <v>3.7999999999999999E-2</v>
      </c>
      <c r="AH58" s="23" t="s">
        <v>520</v>
      </c>
      <c r="AI58" s="23">
        <v>0.26400000000000001</v>
      </c>
      <c r="AJ58" s="23">
        <v>2.7199999999999998E-2</v>
      </c>
      <c r="AK58" s="23">
        <v>43.18</v>
      </c>
      <c r="AL58" s="23">
        <v>74.41</v>
      </c>
      <c r="AM58" s="23">
        <v>112.7</v>
      </c>
      <c r="AN58" s="23">
        <v>129.84</v>
      </c>
      <c r="AO58" s="23">
        <v>97.96</v>
      </c>
      <c r="AP58" s="23">
        <v>7.17</v>
      </c>
      <c r="AQ58" s="23">
        <v>69.22</v>
      </c>
      <c r="AR58" s="23">
        <v>46.96</v>
      </c>
      <c r="AS58" s="23">
        <v>41.7</v>
      </c>
      <c r="AT58" s="23">
        <v>37.130000000000003</v>
      </c>
      <c r="AU58" s="23">
        <v>31.29</v>
      </c>
      <c r="AV58" s="23">
        <v>21.86</v>
      </c>
      <c r="AW58" s="23">
        <v>11.49</v>
      </c>
      <c r="AX58" s="23">
        <v>7.08</v>
      </c>
      <c r="AY58" s="23">
        <v>4.2000000000000003E-2</v>
      </c>
      <c r="AZ58" s="23">
        <v>0.35899999999999999</v>
      </c>
      <c r="BA58" s="23">
        <v>5029910</v>
      </c>
      <c r="BB58" s="23">
        <v>7.5999999999999998E-2</v>
      </c>
      <c r="BC58" s="23">
        <v>0.51900000000000002</v>
      </c>
      <c r="BD58" s="23">
        <v>0.125</v>
      </c>
      <c r="BE58" s="23">
        <v>2.15</v>
      </c>
      <c r="BF58" s="23">
        <v>6.25</v>
      </c>
      <c r="BG58" s="26"/>
      <c r="BH58" s="10">
        <v>328.51200000000006</v>
      </c>
      <c r="BI58" s="10">
        <v>14.870421727072772</v>
      </c>
      <c r="BJ58" s="10">
        <v>35.930818727031784</v>
      </c>
      <c r="BK58" s="10">
        <v>49.198759545895427</v>
      </c>
      <c r="BL58" s="10">
        <v>8.7072090193338267E-2</v>
      </c>
    </row>
    <row r="59" spans="1:64" x14ac:dyDescent="0.3">
      <c r="A59" s="72" t="s">
        <v>602</v>
      </c>
      <c r="B59" s="13" t="s">
        <v>3</v>
      </c>
      <c r="C59" s="23">
        <v>0.438</v>
      </c>
      <c r="D59" s="23" t="s">
        <v>520</v>
      </c>
      <c r="E59" s="23" t="s">
        <v>520</v>
      </c>
      <c r="F59" s="23">
        <v>1.4999999999999999E-4</v>
      </c>
      <c r="G59" s="23">
        <v>4.5900000000000003E-3</v>
      </c>
      <c r="H59" s="23">
        <v>4.79E-3</v>
      </c>
      <c r="I59" s="23">
        <v>7.41</v>
      </c>
      <c r="J59" s="23">
        <v>7.19</v>
      </c>
      <c r="K59" s="23" t="s">
        <v>520</v>
      </c>
      <c r="L59" s="23" t="s">
        <v>520</v>
      </c>
      <c r="M59" s="23" t="s">
        <v>520</v>
      </c>
      <c r="N59" s="23" t="s">
        <v>520</v>
      </c>
      <c r="O59" s="23">
        <v>2.6900000000000001E-3</v>
      </c>
      <c r="P59" s="23" t="s">
        <v>520</v>
      </c>
      <c r="Q59" s="23">
        <v>2.0000000000000002E-5</v>
      </c>
      <c r="R59" s="23" t="s">
        <v>520</v>
      </c>
      <c r="S59" s="23">
        <v>7.6899999999999998E-3</v>
      </c>
      <c r="T59" s="23" t="s">
        <v>520</v>
      </c>
      <c r="U59" s="23">
        <v>2.69E-2</v>
      </c>
      <c r="V59" s="23">
        <v>0.33</v>
      </c>
      <c r="W59" s="23" t="s">
        <v>520</v>
      </c>
      <c r="X59" s="23">
        <v>0.35199999999999998</v>
      </c>
      <c r="Y59" s="23">
        <v>2.0099999999999998</v>
      </c>
      <c r="Z59" s="23">
        <v>23.89</v>
      </c>
      <c r="AA59" s="23" t="s">
        <v>520</v>
      </c>
      <c r="AB59" s="23">
        <v>3.78</v>
      </c>
      <c r="AC59" s="23">
        <v>11.21</v>
      </c>
      <c r="AD59" s="23" t="s">
        <v>520</v>
      </c>
      <c r="AE59" s="23">
        <v>0.6</v>
      </c>
      <c r="AF59" s="23" t="s">
        <v>520</v>
      </c>
      <c r="AG59" s="23" t="s">
        <v>520</v>
      </c>
      <c r="AH59" s="23" t="s">
        <v>520</v>
      </c>
      <c r="AI59" s="23">
        <v>0.56200000000000006</v>
      </c>
      <c r="AJ59" s="23">
        <v>3.3300000000000003E-2</v>
      </c>
      <c r="AK59" s="23">
        <v>41.6</v>
      </c>
      <c r="AL59" s="23">
        <v>71.02</v>
      </c>
      <c r="AM59" s="23">
        <v>108.36</v>
      </c>
      <c r="AN59" s="23">
        <v>121.2</v>
      </c>
      <c r="AO59" s="23">
        <v>93.87</v>
      </c>
      <c r="AP59" s="23">
        <v>5.89</v>
      </c>
      <c r="AQ59" s="23">
        <v>65.89</v>
      </c>
      <c r="AR59" s="23">
        <v>44.3</v>
      </c>
      <c r="AS59" s="23">
        <v>40.47</v>
      </c>
      <c r="AT59" s="23">
        <v>35.5</v>
      </c>
      <c r="AU59" s="23">
        <v>30.39</v>
      </c>
      <c r="AV59" s="23">
        <v>21.32</v>
      </c>
      <c r="AW59" s="23">
        <v>13.72</v>
      </c>
      <c r="AX59" s="23">
        <v>7.52</v>
      </c>
      <c r="AY59" s="23">
        <v>0.06</v>
      </c>
      <c r="AZ59" s="23">
        <v>0.48</v>
      </c>
      <c r="BA59" s="23">
        <v>5082287.5</v>
      </c>
      <c r="BB59" s="23">
        <v>0.11600000000000001</v>
      </c>
      <c r="BC59" s="23">
        <v>0.41499999999999998</v>
      </c>
      <c r="BD59" s="23">
        <v>0.09</v>
      </c>
      <c r="BE59" s="23">
        <v>1.84</v>
      </c>
      <c r="BF59" s="23">
        <v>5.46</v>
      </c>
      <c r="BG59" s="26"/>
      <c r="BH59" s="10">
        <v>313.35799999999995</v>
      </c>
      <c r="BI59" s="10">
        <v>15.46965266386135</v>
      </c>
      <c r="BJ59" s="10">
        <v>35.720704657299763</v>
      </c>
      <c r="BK59" s="10">
        <v>48.809642678838877</v>
      </c>
      <c r="BL59" s="10">
        <v>7.4893155987043339E-2</v>
      </c>
    </row>
    <row r="60" spans="1:64" x14ac:dyDescent="0.3">
      <c r="A60" s="73" t="s">
        <v>603</v>
      </c>
      <c r="B60" s="13" t="s">
        <v>3</v>
      </c>
      <c r="C60" s="23" t="s">
        <v>520</v>
      </c>
      <c r="D60" s="23" t="s">
        <v>520</v>
      </c>
      <c r="E60" s="23" t="s">
        <v>520</v>
      </c>
      <c r="F60" s="23">
        <v>1.8000000000000001E-4</v>
      </c>
      <c r="G60" s="23">
        <v>5.7800000000000004E-3</v>
      </c>
      <c r="H60" s="23">
        <v>5.9100000000000003E-3</v>
      </c>
      <c r="I60" s="23">
        <v>7.41</v>
      </c>
      <c r="J60" s="23">
        <v>7.19</v>
      </c>
      <c r="K60" s="23" t="s">
        <v>520</v>
      </c>
      <c r="L60" s="23" t="s">
        <v>520</v>
      </c>
      <c r="M60" s="23" t="s">
        <v>520</v>
      </c>
      <c r="N60" s="23" t="s">
        <v>520</v>
      </c>
      <c r="O60" s="23">
        <v>3.5E-4</v>
      </c>
      <c r="P60" s="23" t="s">
        <v>520</v>
      </c>
      <c r="Q60" s="23">
        <v>2.0000000000000002E-5</v>
      </c>
      <c r="R60" s="23" t="s">
        <v>520</v>
      </c>
      <c r="S60" s="23">
        <v>8.5999999999999998E-4</v>
      </c>
      <c r="T60" s="23" t="s">
        <v>520</v>
      </c>
      <c r="U60" s="23">
        <v>4.8800000000000003E-2</v>
      </c>
      <c r="V60" s="23">
        <v>0.43</v>
      </c>
      <c r="W60" s="23" t="s">
        <v>520</v>
      </c>
      <c r="X60" s="23" t="s">
        <v>520</v>
      </c>
      <c r="Y60" s="23">
        <v>3.32</v>
      </c>
      <c r="Z60" s="23">
        <v>41.26</v>
      </c>
      <c r="AA60" s="23">
        <v>8.7000000000000001E-4</v>
      </c>
      <c r="AB60" s="23">
        <v>5.71</v>
      </c>
      <c r="AC60" s="23">
        <v>17.63</v>
      </c>
      <c r="AD60" s="23" t="s">
        <v>520</v>
      </c>
      <c r="AE60" s="23" t="s">
        <v>520</v>
      </c>
      <c r="AF60" s="23" t="s">
        <v>520</v>
      </c>
      <c r="AG60" s="23" t="s">
        <v>520</v>
      </c>
      <c r="AH60" s="23" t="s">
        <v>520</v>
      </c>
      <c r="AI60" s="23">
        <v>2.8000000000000001E-2</v>
      </c>
      <c r="AJ60" s="23">
        <v>1.95E-2</v>
      </c>
      <c r="AK60" s="23">
        <v>43.61</v>
      </c>
      <c r="AL60" s="23">
        <v>80.61</v>
      </c>
      <c r="AM60" s="23">
        <v>132.88</v>
      </c>
      <c r="AN60" s="23">
        <v>169.86</v>
      </c>
      <c r="AO60" s="23">
        <v>157.75</v>
      </c>
      <c r="AP60" s="23">
        <v>4.99</v>
      </c>
      <c r="AQ60" s="23">
        <v>134.72999999999999</v>
      </c>
      <c r="AR60" s="23">
        <v>89.36</v>
      </c>
      <c r="AS60" s="23">
        <v>75</v>
      </c>
      <c r="AT60" s="23">
        <v>56.25</v>
      </c>
      <c r="AU60" s="23">
        <v>31.71</v>
      </c>
      <c r="AV60" s="23">
        <v>11.78</v>
      </c>
      <c r="AW60" s="23">
        <v>3.21</v>
      </c>
      <c r="AX60" s="23">
        <v>0.88</v>
      </c>
      <c r="AY60" s="23">
        <v>0.14099999999999999</v>
      </c>
      <c r="AZ60" s="23">
        <v>0.35199999999999998</v>
      </c>
      <c r="BA60" s="23">
        <v>5029729.5</v>
      </c>
      <c r="BB60" s="23">
        <v>2.7E-2</v>
      </c>
      <c r="BC60" s="23">
        <v>0.1129</v>
      </c>
      <c r="BD60" s="23">
        <v>0.11600000000000001</v>
      </c>
      <c r="BE60" s="23">
        <v>0.32200000000000001</v>
      </c>
      <c r="BF60" s="23">
        <v>5.96</v>
      </c>
      <c r="BG60" s="26"/>
      <c r="BH60" s="10">
        <v>450.77359999999999</v>
      </c>
      <c r="BI60" s="10">
        <v>10.460196248312545</v>
      </c>
      <c r="BJ60" s="10">
        <v>46.526364570530518</v>
      </c>
      <c r="BK60" s="10">
        <v>43.013439181156933</v>
      </c>
      <c r="BL60" s="10">
        <v>3.4228172084961657E-2</v>
      </c>
    </row>
    <row r="61" spans="1:64" x14ac:dyDescent="0.3">
      <c r="A61" s="73" t="s">
        <v>604</v>
      </c>
      <c r="B61" s="13" t="s">
        <v>741</v>
      </c>
      <c r="C61" s="23" t="s">
        <v>520</v>
      </c>
      <c r="D61" s="23" t="s">
        <v>520</v>
      </c>
      <c r="E61" s="23" t="s">
        <v>520</v>
      </c>
      <c r="F61" s="23">
        <v>3.8999999999999999E-4</v>
      </c>
      <c r="G61" s="23">
        <v>5.77E-3</v>
      </c>
      <c r="H61" s="23">
        <v>4.5599999999999998E-3</v>
      </c>
      <c r="I61" s="23">
        <v>7.41</v>
      </c>
      <c r="J61" s="23">
        <v>7.34</v>
      </c>
      <c r="K61" s="23" t="s">
        <v>520</v>
      </c>
      <c r="L61" s="23" t="s">
        <v>520</v>
      </c>
      <c r="M61" s="23" t="s">
        <v>520</v>
      </c>
      <c r="N61" s="23" t="s">
        <v>520</v>
      </c>
      <c r="O61" s="23">
        <v>5.5000000000000003E-4</v>
      </c>
      <c r="P61" s="23" t="s">
        <v>520</v>
      </c>
      <c r="Q61" s="23">
        <v>2.0000000000000002E-5</v>
      </c>
      <c r="R61" s="23" t="s">
        <v>520</v>
      </c>
      <c r="S61" s="23" t="s">
        <v>520</v>
      </c>
      <c r="T61" s="23" t="s">
        <v>520</v>
      </c>
      <c r="U61" s="23">
        <v>3.9399999999999998E-2</v>
      </c>
      <c r="V61" s="23">
        <v>0.64</v>
      </c>
      <c r="W61" s="23" t="s">
        <v>520</v>
      </c>
      <c r="X61" s="23">
        <v>4.9000000000000002E-2</v>
      </c>
      <c r="Y61" s="23">
        <v>4.28</v>
      </c>
      <c r="Z61" s="23">
        <v>41.44</v>
      </c>
      <c r="AA61" s="23" t="s">
        <v>520</v>
      </c>
      <c r="AB61" s="23">
        <v>7.03</v>
      </c>
      <c r="AC61" s="23">
        <v>19.23</v>
      </c>
      <c r="AD61" s="23" t="s">
        <v>520</v>
      </c>
      <c r="AE61" s="23" t="s">
        <v>520</v>
      </c>
      <c r="AF61" s="23" t="s">
        <v>520</v>
      </c>
      <c r="AG61" s="23" t="s">
        <v>520</v>
      </c>
      <c r="AH61" s="23" t="s">
        <v>520</v>
      </c>
      <c r="AI61" s="23">
        <v>6.8000000000000005E-2</v>
      </c>
      <c r="AJ61" s="23">
        <v>4.0899999999999999E-2</v>
      </c>
      <c r="AK61" s="23">
        <v>55.82</v>
      </c>
      <c r="AL61" s="23">
        <v>94.62</v>
      </c>
      <c r="AM61" s="23">
        <v>143.11000000000001</v>
      </c>
      <c r="AN61" s="23">
        <v>176.34</v>
      </c>
      <c r="AO61" s="23">
        <v>155.28</v>
      </c>
      <c r="AP61" s="23">
        <v>8.1999999999999993</v>
      </c>
      <c r="AQ61" s="23">
        <v>133.44</v>
      </c>
      <c r="AR61" s="23">
        <v>90.29</v>
      </c>
      <c r="AS61" s="23">
        <v>77.22</v>
      </c>
      <c r="AT61" s="23">
        <v>59.08</v>
      </c>
      <c r="AU61" s="23">
        <v>36.1</v>
      </c>
      <c r="AV61" s="23">
        <v>18.149999999999999</v>
      </c>
      <c r="AW61" s="23">
        <v>8.84</v>
      </c>
      <c r="AX61" s="23">
        <v>3.65</v>
      </c>
      <c r="AY61" s="23">
        <v>7.1999999999999995E-2</v>
      </c>
      <c r="AZ61" s="23">
        <v>0.42</v>
      </c>
      <c r="BA61" s="23">
        <v>5133043.5</v>
      </c>
      <c r="BB61" s="23">
        <v>2.8000000000000001E-2</v>
      </c>
      <c r="BC61" s="23">
        <v>0.19800000000000001</v>
      </c>
      <c r="BD61" s="23">
        <v>7.6999999999999999E-2</v>
      </c>
      <c r="BE61" s="23">
        <v>0.82</v>
      </c>
      <c r="BF61" s="23">
        <v>9.99</v>
      </c>
      <c r="BG61" s="26"/>
      <c r="BH61" s="10">
        <v>478.33800000000002</v>
      </c>
      <c r="BI61" s="10">
        <v>11.868243816854378</v>
      </c>
      <c r="BJ61" s="10">
        <v>43.808364932933372</v>
      </c>
      <c r="BK61" s="10">
        <v>44.323391250212232</v>
      </c>
      <c r="BL61" s="10">
        <v>5.6965652273871716E-2</v>
      </c>
    </row>
    <row r="62" spans="1:64" x14ac:dyDescent="0.3">
      <c r="A62" s="73" t="s">
        <v>605</v>
      </c>
      <c r="B62" s="13" t="s">
        <v>742</v>
      </c>
      <c r="C62" s="23">
        <v>0.20300000000000001</v>
      </c>
      <c r="D62" s="23" t="s">
        <v>520</v>
      </c>
      <c r="E62" s="23" t="s">
        <v>520</v>
      </c>
      <c r="F62" s="23">
        <v>6.7000000000000002E-4</v>
      </c>
      <c r="G62" s="23">
        <v>4.8700000000000002E-3</v>
      </c>
      <c r="H62" s="23">
        <v>5.7400000000000003E-3</v>
      </c>
      <c r="I62" s="23">
        <v>7.41</v>
      </c>
      <c r="J62" s="23">
        <v>7.07</v>
      </c>
      <c r="K62" s="23" t="s">
        <v>520</v>
      </c>
      <c r="L62" s="23" t="s">
        <v>520</v>
      </c>
      <c r="M62" s="23">
        <v>1.7099999999999999E-3</v>
      </c>
      <c r="N62" s="23" t="s">
        <v>520</v>
      </c>
      <c r="O62" s="23">
        <v>2.66E-3</v>
      </c>
      <c r="P62" s="23" t="s">
        <v>520</v>
      </c>
      <c r="Q62" s="23">
        <v>1.0000000000000001E-5</v>
      </c>
      <c r="R62" s="23" t="s">
        <v>520</v>
      </c>
      <c r="S62" s="23">
        <v>1.9499999999999999E-3</v>
      </c>
      <c r="T62" s="23" t="s">
        <v>520</v>
      </c>
      <c r="U62" s="23">
        <v>3.56E-2</v>
      </c>
      <c r="V62" s="23" t="s">
        <v>520</v>
      </c>
      <c r="W62" s="23" t="s">
        <v>520</v>
      </c>
      <c r="X62" s="23">
        <v>6.4000000000000001E-2</v>
      </c>
      <c r="Y62" s="23">
        <v>3.04</v>
      </c>
      <c r="Z62" s="23">
        <v>37.9</v>
      </c>
      <c r="AA62" s="23">
        <v>3.2000000000000002E-3</v>
      </c>
      <c r="AB62" s="23">
        <v>7.76</v>
      </c>
      <c r="AC62" s="23">
        <v>14.64</v>
      </c>
      <c r="AD62" s="23">
        <v>6.2E-2</v>
      </c>
      <c r="AE62" s="23" t="s">
        <v>520</v>
      </c>
      <c r="AF62" s="23" t="s">
        <v>520</v>
      </c>
      <c r="AG62" s="23">
        <v>7.4999999999999997E-2</v>
      </c>
      <c r="AH62" s="23">
        <v>0.39300000000000002</v>
      </c>
      <c r="AI62" s="23">
        <v>0.184</v>
      </c>
      <c r="AJ62" s="23">
        <v>2.4199999999999999E-2</v>
      </c>
      <c r="AK62" s="23">
        <v>34.159999999999997</v>
      </c>
      <c r="AL62" s="23">
        <v>65.989999999999995</v>
      </c>
      <c r="AM62" s="23">
        <v>108.51</v>
      </c>
      <c r="AN62" s="23">
        <v>142.83000000000001</v>
      </c>
      <c r="AO62" s="23">
        <v>140.88</v>
      </c>
      <c r="AP62" s="23">
        <v>4.2</v>
      </c>
      <c r="AQ62" s="23">
        <v>122.88</v>
      </c>
      <c r="AR62" s="23">
        <v>83.08</v>
      </c>
      <c r="AS62" s="23">
        <v>70.17</v>
      </c>
      <c r="AT62" s="23">
        <v>52.31</v>
      </c>
      <c r="AU62" s="23">
        <v>31.59</v>
      </c>
      <c r="AV62" s="23">
        <v>11.79</v>
      </c>
      <c r="AW62" s="23">
        <v>2.7</v>
      </c>
      <c r="AX62" s="23">
        <v>0.81</v>
      </c>
      <c r="AY62" s="23">
        <v>9.0999999999999998E-2</v>
      </c>
      <c r="AZ62" s="23">
        <v>0.45</v>
      </c>
      <c r="BA62" s="23">
        <v>4975911</v>
      </c>
      <c r="BB62" s="23" t="s">
        <v>520</v>
      </c>
      <c r="BC62" s="23">
        <v>0.39500000000000002</v>
      </c>
      <c r="BD62" s="23">
        <v>0.121</v>
      </c>
      <c r="BE62" s="23">
        <v>0.60699999999999998</v>
      </c>
      <c r="BF62" s="23">
        <v>5.48</v>
      </c>
      <c r="BG62" s="26"/>
      <c r="BH62" s="10">
        <v>392.89470000000006</v>
      </c>
      <c r="BI62" s="10">
        <v>11.377451542608098</v>
      </c>
      <c r="BJ62" s="10">
        <v>48.3094391558665</v>
      </c>
      <c r="BK62" s="10">
        <v>40.313109301525408</v>
      </c>
      <c r="BL62" s="10">
        <v>3.192155342128479E-2</v>
      </c>
    </row>
    <row r="63" spans="1:64" x14ac:dyDescent="0.3">
      <c r="A63" s="73" t="s">
        <v>606</v>
      </c>
      <c r="B63" s="13" t="s">
        <v>3</v>
      </c>
      <c r="C63" s="23" t="s">
        <v>520</v>
      </c>
      <c r="D63" s="23" t="s">
        <v>520</v>
      </c>
      <c r="E63" s="23" t="s">
        <v>520</v>
      </c>
      <c r="F63" s="23">
        <v>9.0000000000000006E-5</v>
      </c>
      <c r="G63" s="23">
        <v>4.1700000000000001E-3</v>
      </c>
      <c r="H63" s="23">
        <v>4.7999999999999996E-3</v>
      </c>
      <c r="I63" s="23">
        <v>7.41</v>
      </c>
      <c r="J63" s="23">
        <v>7.31</v>
      </c>
      <c r="K63" s="23" t="s">
        <v>520</v>
      </c>
      <c r="L63" s="23" t="s">
        <v>520</v>
      </c>
      <c r="M63" s="23" t="s">
        <v>520</v>
      </c>
      <c r="N63" s="23" t="s">
        <v>520</v>
      </c>
      <c r="O63" s="23">
        <v>2.5999999999999998E-4</v>
      </c>
      <c r="P63" s="23" t="s">
        <v>520</v>
      </c>
      <c r="Q63" s="23" t="s">
        <v>520</v>
      </c>
      <c r="R63" s="23" t="s">
        <v>520</v>
      </c>
      <c r="S63" s="23" t="s">
        <v>520</v>
      </c>
      <c r="T63" s="23" t="s">
        <v>520</v>
      </c>
      <c r="U63" s="23">
        <v>4.5400000000000003E-2</v>
      </c>
      <c r="V63" s="23">
        <v>0.32</v>
      </c>
      <c r="W63" s="23" t="s">
        <v>520</v>
      </c>
      <c r="X63" s="23" t="s">
        <v>520</v>
      </c>
      <c r="Y63" s="23">
        <v>3.38</v>
      </c>
      <c r="Z63" s="23">
        <v>58.03</v>
      </c>
      <c r="AA63" s="23">
        <v>2.9999999999999997E-4</v>
      </c>
      <c r="AB63" s="23">
        <v>6.76</v>
      </c>
      <c r="AC63" s="23">
        <v>6.39</v>
      </c>
      <c r="AD63" s="23" t="s">
        <v>520</v>
      </c>
      <c r="AE63" s="23" t="s">
        <v>520</v>
      </c>
      <c r="AF63" s="23" t="s">
        <v>520</v>
      </c>
      <c r="AG63" s="23">
        <v>2.8000000000000001E-2</v>
      </c>
      <c r="AH63" s="23" t="s">
        <v>520</v>
      </c>
      <c r="AI63" s="23" t="s">
        <v>520</v>
      </c>
      <c r="AJ63" s="23">
        <v>7.6E-3</v>
      </c>
      <c r="AK63" s="23">
        <v>47.03</v>
      </c>
      <c r="AL63" s="23">
        <v>87.85</v>
      </c>
      <c r="AM63" s="23">
        <v>144.83000000000001</v>
      </c>
      <c r="AN63" s="23">
        <v>190.47</v>
      </c>
      <c r="AO63" s="23">
        <v>191.63</v>
      </c>
      <c r="AP63" s="23">
        <v>5.26</v>
      </c>
      <c r="AQ63" s="23">
        <v>180.27</v>
      </c>
      <c r="AR63" s="23">
        <v>120.8</v>
      </c>
      <c r="AS63" s="23">
        <v>102.85</v>
      </c>
      <c r="AT63" s="23">
        <v>71.650000000000006</v>
      </c>
      <c r="AU63" s="23">
        <v>33.76</v>
      </c>
      <c r="AV63" s="23">
        <v>10.29</v>
      </c>
      <c r="AW63" s="23">
        <v>2.58</v>
      </c>
      <c r="AX63" s="23">
        <v>0.74</v>
      </c>
      <c r="AY63" s="23">
        <v>0.20200000000000001</v>
      </c>
      <c r="AZ63" s="23">
        <v>0.43</v>
      </c>
      <c r="BA63" s="23">
        <v>5004895</v>
      </c>
      <c r="BB63" s="23" t="s">
        <v>520</v>
      </c>
      <c r="BC63" s="23">
        <v>6.7100000000000007E-2</v>
      </c>
      <c r="BD63" s="23">
        <v>0.105</v>
      </c>
      <c r="BE63" s="23">
        <v>0.27100000000000002</v>
      </c>
      <c r="BF63" s="23">
        <v>5.86</v>
      </c>
      <c r="BG63" s="26"/>
      <c r="BH63" s="10">
        <v>548.81130000000007</v>
      </c>
      <c r="BI63" s="10">
        <v>10.001596625238442</v>
      </c>
      <c r="BJ63" s="10">
        <v>50.487811026798092</v>
      </c>
      <c r="BK63" s="10">
        <v>39.510592347963467</v>
      </c>
      <c r="BL63" s="10">
        <v>2.8300379868790946E-2</v>
      </c>
    </row>
    <row r="64" spans="1:64" x14ac:dyDescent="0.3">
      <c r="A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39"/>
      <c r="BH64" s="39"/>
    </row>
    <row r="65" spans="1:60" x14ac:dyDescent="0.3">
      <c r="A65" s="28" t="s">
        <v>616</v>
      </c>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row>
    <row r="66" spans="1:60" x14ac:dyDescent="0.3">
      <c r="A66" s="28" t="s">
        <v>614</v>
      </c>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row>
    <row r="67" spans="1:60" x14ac:dyDescent="0.3">
      <c r="A67" s="26" t="s">
        <v>523</v>
      </c>
      <c r="B67" s="11" t="s">
        <v>619</v>
      </c>
      <c r="C67" s="23" t="s">
        <v>524</v>
      </c>
      <c r="D67" s="23" t="s">
        <v>525</v>
      </c>
      <c r="E67" s="23" t="s">
        <v>526</v>
      </c>
      <c r="F67" s="23" t="s">
        <v>527</v>
      </c>
      <c r="G67" s="23" t="s">
        <v>528</v>
      </c>
      <c r="H67" s="23" t="s">
        <v>529</v>
      </c>
      <c r="I67" s="71" t="s">
        <v>530</v>
      </c>
      <c r="J67" s="23" t="s">
        <v>531</v>
      </c>
      <c r="K67" s="23" t="s">
        <v>532</v>
      </c>
      <c r="L67" s="23" t="s">
        <v>533</v>
      </c>
      <c r="M67" s="23" t="s">
        <v>534</v>
      </c>
      <c r="N67" s="23" t="s">
        <v>535</v>
      </c>
      <c r="O67" s="23" t="s">
        <v>536</v>
      </c>
      <c r="P67" s="23" t="s">
        <v>537</v>
      </c>
      <c r="Q67" s="23" t="s">
        <v>538</v>
      </c>
      <c r="R67" s="23" t="s">
        <v>539</v>
      </c>
      <c r="S67" s="23" t="s">
        <v>540</v>
      </c>
      <c r="T67" s="23" t="s">
        <v>541</v>
      </c>
      <c r="U67" s="23" t="s">
        <v>542</v>
      </c>
      <c r="V67" s="23" t="s">
        <v>543</v>
      </c>
      <c r="W67" s="23" t="s">
        <v>544</v>
      </c>
      <c r="X67" s="23" t="s">
        <v>545</v>
      </c>
      <c r="Y67" s="23" t="s">
        <v>546</v>
      </c>
      <c r="Z67" s="23" t="s">
        <v>547</v>
      </c>
      <c r="AA67" s="23" t="s">
        <v>548</v>
      </c>
      <c r="AB67" s="23" t="s">
        <v>549</v>
      </c>
      <c r="AC67" s="23" t="s">
        <v>550</v>
      </c>
      <c r="AD67" s="23" t="s">
        <v>551</v>
      </c>
      <c r="AE67" s="23" t="s">
        <v>552</v>
      </c>
      <c r="AF67" s="23" t="s">
        <v>553</v>
      </c>
      <c r="AG67" s="23" t="s">
        <v>554</v>
      </c>
      <c r="AH67" s="23" t="s">
        <v>555</v>
      </c>
      <c r="AI67" s="23" t="s">
        <v>556</v>
      </c>
      <c r="AJ67" s="23" t="s">
        <v>557</v>
      </c>
      <c r="AK67" s="23" t="s">
        <v>558</v>
      </c>
      <c r="AL67" s="23" t="s">
        <v>559</v>
      </c>
      <c r="AM67" s="23" t="s">
        <v>560</v>
      </c>
      <c r="AN67" s="23" t="s">
        <v>561</v>
      </c>
      <c r="AO67" s="23" t="s">
        <v>562</v>
      </c>
      <c r="AP67" s="23" t="s">
        <v>563</v>
      </c>
      <c r="AQ67" s="23" t="s">
        <v>564</v>
      </c>
      <c r="AR67" s="23" t="s">
        <v>565</v>
      </c>
      <c r="AS67" s="23" t="s">
        <v>566</v>
      </c>
      <c r="AT67" s="23" t="s">
        <v>567</v>
      </c>
      <c r="AU67" s="23" t="s">
        <v>568</v>
      </c>
      <c r="AV67" s="23" t="s">
        <v>569</v>
      </c>
      <c r="AW67" s="23" t="s">
        <v>570</v>
      </c>
      <c r="AX67" s="23" t="s">
        <v>571</v>
      </c>
      <c r="AY67" s="23" t="s">
        <v>572</v>
      </c>
      <c r="AZ67" s="23" t="s">
        <v>573</v>
      </c>
      <c r="BA67" s="23" t="s">
        <v>574</v>
      </c>
      <c r="BB67" s="23" t="s">
        <v>575</v>
      </c>
      <c r="BC67" s="23" t="s">
        <v>576</v>
      </c>
      <c r="BD67" s="23" t="s">
        <v>577</v>
      </c>
      <c r="BE67" s="23" t="s">
        <v>578</v>
      </c>
      <c r="BF67" s="23" t="s">
        <v>579</v>
      </c>
      <c r="BG67" s="26"/>
      <c r="BH67" s="26"/>
    </row>
    <row r="68" spans="1:60" x14ac:dyDescent="0.3">
      <c r="A68" s="66" t="s">
        <v>580</v>
      </c>
      <c r="B68" s="11" t="s">
        <v>3</v>
      </c>
      <c r="C68" s="23">
        <v>0.15</v>
      </c>
      <c r="D68" s="23" t="s">
        <v>581</v>
      </c>
      <c r="E68" s="23">
        <v>0.26</v>
      </c>
      <c r="F68" s="23">
        <v>0.66</v>
      </c>
      <c r="G68" s="23">
        <v>81.14</v>
      </c>
      <c r="H68" s="23">
        <v>1.99</v>
      </c>
      <c r="I68" s="23">
        <v>3206.53</v>
      </c>
      <c r="J68" s="23">
        <v>4725.1099999999997</v>
      </c>
      <c r="K68" s="23">
        <v>6.6000000000000003E-2</v>
      </c>
      <c r="L68" s="23">
        <v>0.32</v>
      </c>
      <c r="M68" s="23">
        <v>0.03</v>
      </c>
      <c r="N68" s="23">
        <v>0.41</v>
      </c>
      <c r="O68" s="23">
        <v>6.5000000000000002E-2</v>
      </c>
      <c r="P68" s="23">
        <v>2.1999999999999999E-2</v>
      </c>
      <c r="Q68" s="23">
        <v>0.11</v>
      </c>
      <c r="R68" s="23">
        <v>9.8000000000000004E-2</v>
      </c>
      <c r="S68" s="23">
        <v>0.13</v>
      </c>
      <c r="T68" s="23">
        <v>2.8000000000000001E-2</v>
      </c>
      <c r="U68" s="23">
        <v>9.0999999999999998E-2</v>
      </c>
      <c r="V68" s="23">
        <v>0.43</v>
      </c>
      <c r="W68" s="23" t="s">
        <v>581</v>
      </c>
      <c r="X68" s="23">
        <v>3.2000000000000001E-2</v>
      </c>
      <c r="Y68" s="23">
        <v>1.7</v>
      </c>
      <c r="Z68" s="23">
        <v>0.17</v>
      </c>
      <c r="AA68" s="23">
        <v>4.5999999999999999E-3</v>
      </c>
      <c r="AB68" s="23">
        <v>0.34</v>
      </c>
      <c r="AC68" s="23">
        <v>77.7</v>
      </c>
      <c r="AD68" s="23">
        <v>4.8000000000000001E-2</v>
      </c>
      <c r="AE68" s="23">
        <v>1.7999999999999999E-2</v>
      </c>
      <c r="AF68" s="23">
        <v>9.8999999999999999E-4</v>
      </c>
      <c r="AG68" s="23">
        <v>3.2000000000000001E-2</v>
      </c>
      <c r="AH68" s="23">
        <v>1.2999999999999999E-2</v>
      </c>
      <c r="AI68" s="23">
        <v>3.0999999999999999E-3</v>
      </c>
      <c r="AJ68" s="23">
        <v>9.1000000000000004E-3</v>
      </c>
      <c r="AK68" s="23">
        <v>0.18</v>
      </c>
      <c r="AL68" s="23">
        <v>0.55000000000000004</v>
      </c>
      <c r="AM68" s="23">
        <v>0.08</v>
      </c>
      <c r="AN68" s="23">
        <v>0.36</v>
      </c>
      <c r="AO68" s="23">
        <v>0.11</v>
      </c>
      <c r="AP68" s="23">
        <v>1.2E-2</v>
      </c>
      <c r="AQ68" s="23">
        <v>9.8000000000000004E-2</v>
      </c>
      <c r="AR68" s="23">
        <v>1.2999999999999999E-2</v>
      </c>
      <c r="AS68" s="23">
        <v>5.8000000000000003E-2</v>
      </c>
      <c r="AT68" s="23">
        <v>9.1999999999999998E-3</v>
      </c>
      <c r="AU68" s="23">
        <v>1.9E-2</v>
      </c>
      <c r="AV68" s="23">
        <v>1.8E-3</v>
      </c>
      <c r="AW68" s="23">
        <v>5.4999999999999997E-3</v>
      </c>
      <c r="AX68" s="23">
        <v>9.1E-4</v>
      </c>
      <c r="AY68" s="23">
        <v>2.8999999999999998E-3</v>
      </c>
      <c r="AZ68" s="23">
        <v>5.0000000000000001E-3</v>
      </c>
      <c r="BA68" s="23">
        <v>33284.730000000003</v>
      </c>
      <c r="BB68" s="23">
        <v>1.1999999999999999E-3</v>
      </c>
      <c r="BC68" s="23">
        <v>2.5000000000000001E-2</v>
      </c>
      <c r="BD68" s="23">
        <v>4.0000000000000001E-3</v>
      </c>
      <c r="BE68" s="23">
        <v>3.5000000000000001E-3</v>
      </c>
      <c r="BF68" s="23">
        <v>7.4000000000000003E-3</v>
      </c>
      <c r="BG68" s="26"/>
      <c r="BH68" s="26"/>
    </row>
    <row r="69" spans="1:60" x14ac:dyDescent="0.3">
      <c r="A69" s="66" t="s">
        <v>582</v>
      </c>
      <c r="B69" s="11" t="s">
        <v>740</v>
      </c>
      <c r="C69" s="23">
        <v>0.15</v>
      </c>
      <c r="D69" s="23">
        <v>2.8000000000000001E-2</v>
      </c>
      <c r="E69" s="23">
        <v>0.25</v>
      </c>
      <c r="F69" s="23">
        <v>0.69</v>
      </c>
      <c r="G69" s="23">
        <v>87.82</v>
      </c>
      <c r="H69" s="23">
        <v>1.89</v>
      </c>
      <c r="I69" s="23">
        <v>3204.85</v>
      </c>
      <c r="J69" s="23">
        <v>4688.66</v>
      </c>
      <c r="K69" s="23">
        <v>6.8000000000000005E-2</v>
      </c>
      <c r="L69" s="23">
        <v>0.32</v>
      </c>
      <c r="M69" s="23">
        <v>2.8000000000000001E-2</v>
      </c>
      <c r="N69" s="23">
        <v>0.4</v>
      </c>
      <c r="O69" s="23">
        <v>6.0999999999999999E-2</v>
      </c>
      <c r="P69" s="23">
        <v>2.5000000000000001E-2</v>
      </c>
      <c r="Q69" s="23">
        <v>0.09</v>
      </c>
      <c r="R69" s="23">
        <v>9.1999999999999998E-2</v>
      </c>
      <c r="S69" s="23">
        <v>0.14000000000000001</v>
      </c>
      <c r="T69" s="23">
        <v>2.8000000000000001E-2</v>
      </c>
      <c r="U69" s="23">
        <v>0.1</v>
      </c>
      <c r="V69" s="23">
        <v>0.42</v>
      </c>
      <c r="W69" s="23" t="s">
        <v>581</v>
      </c>
      <c r="X69" s="23">
        <v>3.5000000000000003E-2</v>
      </c>
      <c r="Y69" s="23">
        <v>1.73</v>
      </c>
      <c r="Z69" s="23">
        <v>0.19</v>
      </c>
      <c r="AA69" s="23">
        <v>1.9E-3</v>
      </c>
      <c r="AB69" s="23">
        <v>0.4</v>
      </c>
      <c r="AC69" s="23">
        <v>127.44</v>
      </c>
      <c r="AD69" s="23">
        <v>5.0999999999999997E-2</v>
      </c>
      <c r="AE69" s="23">
        <v>1.9E-2</v>
      </c>
      <c r="AF69" s="23">
        <v>8.8999999999999995E-4</v>
      </c>
      <c r="AG69" s="23">
        <v>3.2000000000000001E-2</v>
      </c>
      <c r="AH69" s="23">
        <v>1.2E-2</v>
      </c>
      <c r="AI69" s="23">
        <v>3.0999999999999999E-3</v>
      </c>
      <c r="AJ69" s="23">
        <v>9.9000000000000008E-3</v>
      </c>
      <c r="AK69" s="23">
        <v>0.22</v>
      </c>
      <c r="AL69" s="23">
        <v>0.69</v>
      </c>
      <c r="AM69" s="23">
        <v>9.5000000000000001E-2</v>
      </c>
      <c r="AN69" s="23">
        <v>0.41</v>
      </c>
      <c r="AO69" s="23">
        <v>0.1</v>
      </c>
      <c r="AP69" s="23">
        <v>9.9000000000000008E-3</v>
      </c>
      <c r="AQ69" s="23">
        <v>0.1</v>
      </c>
      <c r="AR69" s="23">
        <v>1.2E-2</v>
      </c>
      <c r="AS69" s="23">
        <v>6.3E-2</v>
      </c>
      <c r="AT69" s="23">
        <v>0.01</v>
      </c>
      <c r="AU69" s="23">
        <v>1.6E-2</v>
      </c>
      <c r="AV69" s="23">
        <v>1.8E-3</v>
      </c>
      <c r="AW69" s="23">
        <v>6.1000000000000004E-3</v>
      </c>
      <c r="AX69" s="23">
        <v>1E-3</v>
      </c>
      <c r="AY69" s="23" t="s">
        <v>581</v>
      </c>
      <c r="AZ69" s="23">
        <v>4.8999999999999998E-3</v>
      </c>
      <c r="BA69" s="23">
        <v>35442.71</v>
      </c>
      <c r="BB69" s="23">
        <v>1.8E-3</v>
      </c>
      <c r="BC69" s="23">
        <v>2.5000000000000001E-2</v>
      </c>
      <c r="BD69" s="23">
        <v>3.5000000000000001E-3</v>
      </c>
      <c r="BE69" s="23">
        <v>3.3E-3</v>
      </c>
      <c r="BF69" s="23">
        <v>7.7999999999999996E-3</v>
      </c>
      <c r="BG69" s="26"/>
      <c r="BH69" s="26"/>
    </row>
    <row r="70" spans="1:60" x14ac:dyDescent="0.3">
      <c r="A70" s="66" t="s">
        <v>583</v>
      </c>
      <c r="B70" s="11" t="s">
        <v>2</v>
      </c>
      <c r="C70" s="23">
        <v>0.15</v>
      </c>
      <c r="D70" s="23">
        <v>2.4E-2</v>
      </c>
      <c r="E70" s="23">
        <v>0.25</v>
      </c>
      <c r="F70" s="23">
        <v>0.72</v>
      </c>
      <c r="G70" s="23">
        <v>80.66</v>
      </c>
      <c r="H70" s="23">
        <v>1.91</v>
      </c>
      <c r="I70" s="23">
        <v>3206.7</v>
      </c>
      <c r="J70" s="23">
        <v>4538.92</v>
      </c>
      <c r="K70" s="23">
        <v>6.8000000000000005E-2</v>
      </c>
      <c r="L70" s="23">
        <v>0.28000000000000003</v>
      </c>
      <c r="M70" s="23">
        <v>2.5999999999999999E-2</v>
      </c>
      <c r="N70" s="23">
        <v>0.41</v>
      </c>
      <c r="O70" s="23">
        <v>6.0999999999999999E-2</v>
      </c>
      <c r="P70" s="23">
        <v>0.02</v>
      </c>
      <c r="Q70" s="23">
        <v>0.11</v>
      </c>
      <c r="R70" s="23">
        <v>8.8999999999999996E-2</v>
      </c>
      <c r="S70" s="23">
        <v>0.14000000000000001</v>
      </c>
      <c r="T70" s="23">
        <v>2.7E-2</v>
      </c>
      <c r="U70" s="23">
        <v>0.11</v>
      </c>
      <c r="V70" s="23">
        <v>0.4</v>
      </c>
      <c r="W70" s="23" t="s">
        <v>581</v>
      </c>
      <c r="X70" s="23">
        <v>3.4000000000000002E-2</v>
      </c>
      <c r="Y70" s="23">
        <v>1.66</v>
      </c>
      <c r="Z70" s="23">
        <v>0.14000000000000001</v>
      </c>
      <c r="AA70" s="23">
        <v>3.7000000000000002E-3</v>
      </c>
      <c r="AB70" s="23">
        <v>0.32</v>
      </c>
      <c r="AC70" s="23">
        <v>84.61</v>
      </c>
      <c r="AD70" s="23">
        <v>5.7000000000000002E-2</v>
      </c>
      <c r="AE70" s="23">
        <v>1.7000000000000001E-2</v>
      </c>
      <c r="AF70" s="23">
        <v>8.4999999999999995E-4</v>
      </c>
      <c r="AG70" s="23">
        <v>3.2000000000000001E-2</v>
      </c>
      <c r="AH70" s="23">
        <v>1.2999999999999999E-2</v>
      </c>
      <c r="AI70" s="23">
        <v>2.5999999999999999E-3</v>
      </c>
      <c r="AJ70" s="23">
        <v>7.4000000000000003E-3</v>
      </c>
      <c r="AK70" s="23">
        <v>0.16</v>
      </c>
      <c r="AL70" s="23">
        <v>0.52</v>
      </c>
      <c r="AM70" s="23">
        <v>7.4999999999999997E-2</v>
      </c>
      <c r="AN70" s="23">
        <v>0.35</v>
      </c>
      <c r="AO70" s="23">
        <v>0.1</v>
      </c>
      <c r="AP70" s="23">
        <v>1.2E-2</v>
      </c>
      <c r="AQ70" s="23">
        <v>0.1</v>
      </c>
      <c r="AR70" s="23">
        <v>1.2E-2</v>
      </c>
      <c r="AS70" s="23">
        <v>5.8999999999999997E-2</v>
      </c>
      <c r="AT70" s="23">
        <v>8.0999999999999996E-3</v>
      </c>
      <c r="AU70" s="23">
        <v>1.7000000000000001E-2</v>
      </c>
      <c r="AV70" s="23">
        <v>1E-3</v>
      </c>
      <c r="AW70" s="23">
        <v>8.0999999999999996E-3</v>
      </c>
      <c r="AX70" s="23" t="s">
        <v>581</v>
      </c>
      <c r="AY70" s="23">
        <v>2.8999999999999998E-3</v>
      </c>
      <c r="AZ70" s="23">
        <v>4.4999999999999997E-3</v>
      </c>
      <c r="BA70" s="23">
        <v>32958.410000000003</v>
      </c>
      <c r="BB70" s="23">
        <v>1.2999999999999999E-3</v>
      </c>
      <c r="BC70" s="23">
        <v>2.8000000000000001E-2</v>
      </c>
      <c r="BD70" s="23">
        <v>4.0000000000000001E-3</v>
      </c>
      <c r="BE70" s="23">
        <v>3.0000000000000001E-3</v>
      </c>
      <c r="BF70" s="23">
        <v>7.0000000000000001E-3</v>
      </c>
      <c r="BG70" s="26"/>
      <c r="BH70" s="26"/>
    </row>
    <row r="71" spans="1:60" x14ac:dyDescent="0.3">
      <c r="A71" s="66" t="s">
        <v>584</v>
      </c>
      <c r="B71" s="11" t="s">
        <v>740</v>
      </c>
      <c r="C71" s="23">
        <v>0.14000000000000001</v>
      </c>
      <c r="D71" s="23">
        <v>2.4E-2</v>
      </c>
      <c r="E71" s="23">
        <v>0.24</v>
      </c>
      <c r="F71" s="23">
        <v>0.7</v>
      </c>
      <c r="G71" s="23">
        <v>73.92</v>
      </c>
      <c r="H71" s="23">
        <v>2.0699999999999998</v>
      </c>
      <c r="I71" s="23">
        <v>3203.69</v>
      </c>
      <c r="J71" s="23">
        <v>4690.18</v>
      </c>
      <c r="K71" s="23">
        <v>6.5000000000000002E-2</v>
      </c>
      <c r="L71" s="23">
        <v>0.31</v>
      </c>
      <c r="M71" s="23">
        <v>2.7E-2</v>
      </c>
      <c r="N71" s="23">
        <v>0.41</v>
      </c>
      <c r="O71" s="23">
        <v>0.06</v>
      </c>
      <c r="P71" s="23">
        <v>1.7999999999999999E-2</v>
      </c>
      <c r="Q71" s="23">
        <v>9.2999999999999999E-2</v>
      </c>
      <c r="R71" s="23">
        <v>8.5999999999999993E-2</v>
      </c>
      <c r="S71" s="23">
        <v>0.13</v>
      </c>
      <c r="T71" s="23">
        <v>2.9000000000000001E-2</v>
      </c>
      <c r="U71" s="23">
        <v>9.1999999999999998E-2</v>
      </c>
      <c r="V71" s="23">
        <v>0.43</v>
      </c>
      <c r="W71" s="23" t="s">
        <v>581</v>
      </c>
      <c r="X71" s="23">
        <v>3.3000000000000002E-2</v>
      </c>
      <c r="Y71" s="23">
        <v>1.73</v>
      </c>
      <c r="Z71" s="23">
        <v>0.21</v>
      </c>
      <c r="AA71" s="23">
        <v>3.3E-3</v>
      </c>
      <c r="AB71" s="23">
        <v>0.28000000000000003</v>
      </c>
      <c r="AC71" s="23">
        <v>89.75</v>
      </c>
      <c r="AD71" s="23">
        <v>6.2E-2</v>
      </c>
      <c r="AE71" s="23">
        <v>1.7999999999999999E-2</v>
      </c>
      <c r="AF71" s="23">
        <v>9.3999999999999997E-4</v>
      </c>
      <c r="AG71" s="23">
        <v>2.9000000000000001E-2</v>
      </c>
      <c r="AH71" s="23">
        <v>1.2999999999999999E-2</v>
      </c>
      <c r="AI71" s="23">
        <v>3.0999999999999999E-3</v>
      </c>
      <c r="AJ71" s="23">
        <v>7.7999999999999996E-3</v>
      </c>
      <c r="AK71" s="23">
        <v>0.17</v>
      </c>
      <c r="AL71" s="23">
        <v>0.6</v>
      </c>
      <c r="AM71" s="23">
        <v>9.9000000000000005E-2</v>
      </c>
      <c r="AN71" s="23">
        <v>0.51</v>
      </c>
      <c r="AO71" s="23">
        <v>0.14000000000000001</v>
      </c>
      <c r="AP71" s="23">
        <v>1.2E-2</v>
      </c>
      <c r="AQ71" s="23">
        <v>0.13</v>
      </c>
      <c r="AR71" s="23">
        <v>1.4999999999999999E-2</v>
      </c>
      <c r="AS71" s="23">
        <v>7.0000000000000007E-2</v>
      </c>
      <c r="AT71" s="23">
        <v>0.01</v>
      </c>
      <c r="AU71" s="23">
        <v>0.02</v>
      </c>
      <c r="AV71" s="23">
        <v>1.6000000000000001E-3</v>
      </c>
      <c r="AW71" s="23">
        <v>5.8999999999999999E-3</v>
      </c>
      <c r="AX71" s="23">
        <v>6.8999999999999997E-4</v>
      </c>
      <c r="AY71" s="23">
        <v>4.3E-3</v>
      </c>
      <c r="AZ71" s="23">
        <v>4.1999999999999997E-3</v>
      </c>
      <c r="BA71" s="23">
        <v>33383.980000000003</v>
      </c>
      <c r="BB71" s="23">
        <v>2E-3</v>
      </c>
      <c r="BC71" s="23">
        <v>2.5000000000000001E-2</v>
      </c>
      <c r="BD71" s="23">
        <v>3.8999999999999998E-3</v>
      </c>
      <c r="BE71" s="23">
        <v>2.8999999999999998E-3</v>
      </c>
      <c r="BF71" s="23">
        <v>7.1000000000000004E-3</v>
      </c>
      <c r="BG71" s="26"/>
      <c r="BH71" s="26"/>
    </row>
    <row r="72" spans="1:60" x14ac:dyDescent="0.3">
      <c r="A72" s="66" t="s">
        <v>585</v>
      </c>
      <c r="B72" s="11" t="s">
        <v>3</v>
      </c>
      <c r="C72" s="23">
        <v>0.15</v>
      </c>
      <c r="D72" s="23">
        <v>2.1999999999999999E-2</v>
      </c>
      <c r="E72" s="23">
        <v>0.26</v>
      </c>
      <c r="F72" s="23">
        <v>0.7</v>
      </c>
      <c r="G72" s="23">
        <v>87.72</v>
      </c>
      <c r="H72" s="23">
        <v>2.17</v>
      </c>
      <c r="I72" s="23">
        <v>3206.96</v>
      </c>
      <c r="J72" s="23">
        <v>4693.78</v>
      </c>
      <c r="K72" s="23">
        <v>6.9000000000000006E-2</v>
      </c>
      <c r="L72" s="23">
        <v>0.31</v>
      </c>
      <c r="M72" s="23">
        <v>2.8000000000000001E-2</v>
      </c>
      <c r="N72" s="23">
        <v>0.44</v>
      </c>
      <c r="O72" s="23">
        <v>6.5000000000000002E-2</v>
      </c>
      <c r="P72" s="23">
        <v>2.3E-2</v>
      </c>
      <c r="Q72" s="23">
        <v>9.1999999999999998E-2</v>
      </c>
      <c r="R72" s="23">
        <v>0.1</v>
      </c>
      <c r="S72" s="23">
        <v>0.15</v>
      </c>
      <c r="T72" s="23">
        <v>2.7E-2</v>
      </c>
      <c r="U72" s="23">
        <v>0.11</v>
      </c>
      <c r="V72" s="23">
        <v>0.57999999999999996</v>
      </c>
      <c r="W72" s="23" t="s">
        <v>581</v>
      </c>
      <c r="X72" s="23">
        <v>3.5000000000000003E-2</v>
      </c>
      <c r="Y72" s="23">
        <v>1.61</v>
      </c>
      <c r="Z72" s="23">
        <v>5.8999999999999997E-2</v>
      </c>
      <c r="AA72" s="23">
        <v>4.3E-3</v>
      </c>
      <c r="AB72" s="23">
        <v>0.78</v>
      </c>
      <c r="AC72" s="23">
        <v>56.18</v>
      </c>
      <c r="AD72" s="23">
        <v>4.4999999999999998E-2</v>
      </c>
      <c r="AE72" s="23">
        <v>1.4999999999999999E-2</v>
      </c>
      <c r="AF72" s="23">
        <v>1E-3</v>
      </c>
      <c r="AG72" s="23">
        <v>3.3000000000000002E-2</v>
      </c>
      <c r="AH72" s="23">
        <v>1.2999999999999999E-2</v>
      </c>
      <c r="AI72" s="23">
        <v>3.3999999999999998E-3</v>
      </c>
      <c r="AJ72" s="23">
        <v>1.2E-2</v>
      </c>
      <c r="AK72" s="23">
        <v>2.7E-2</v>
      </c>
      <c r="AL72" s="23">
        <v>8.8999999999999996E-2</v>
      </c>
      <c r="AM72" s="23">
        <v>1.9E-2</v>
      </c>
      <c r="AN72" s="23">
        <v>0.11</v>
      </c>
      <c r="AO72" s="23">
        <v>4.4999999999999998E-2</v>
      </c>
      <c r="AP72" s="23">
        <v>5.8999999999999999E-3</v>
      </c>
      <c r="AQ72" s="23">
        <v>5.1999999999999998E-2</v>
      </c>
      <c r="AR72" s="23">
        <v>5.7000000000000002E-3</v>
      </c>
      <c r="AS72" s="23">
        <v>2.7E-2</v>
      </c>
      <c r="AT72" s="23">
        <v>4.8999999999999998E-3</v>
      </c>
      <c r="AU72" s="23">
        <v>1.0999999999999999E-2</v>
      </c>
      <c r="AV72" s="23">
        <v>1.1000000000000001E-3</v>
      </c>
      <c r="AW72" s="23" t="s">
        <v>581</v>
      </c>
      <c r="AX72" s="23">
        <v>7.3999999999999999E-4</v>
      </c>
      <c r="AY72" s="23">
        <v>3.3999999999999998E-3</v>
      </c>
      <c r="AZ72" s="23">
        <v>9.2999999999999992E-3</v>
      </c>
      <c r="BA72" s="23">
        <v>34848.959999999999</v>
      </c>
      <c r="BB72" s="23">
        <v>1.2999999999999999E-3</v>
      </c>
      <c r="BC72" s="23">
        <v>2.4E-2</v>
      </c>
      <c r="BD72" s="23">
        <v>4.4000000000000003E-3</v>
      </c>
      <c r="BE72" s="23">
        <v>2.5999999999999999E-3</v>
      </c>
      <c r="BF72" s="23">
        <v>6.1000000000000004E-3</v>
      </c>
      <c r="BG72" s="26"/>
      <c r="BH72" s="26"/>
    </row>
    <row r="73" spans="1:60" x14ac:dyDescent="0.3">
      <c r="A73" s="67" t="s">
        <v>586</v>
      </c>
      <c r="B73" s="11" t="s">
        <v>3</v>
      </c>
      <c r="C73" s="23">
        <v>0.15</v>
      </c>
      <c r="D73" s="23">
        <v>2.5999999999999999E-2</v>
      </c>
      <c r="E73" s="23">
        <v>0.27</v>
      </c>
      <c r="F73" s="23">
        <v>0.81</v>
      </c>
      <c r="G73" s="23">
        <v>79.349999999999994</v>
      </c>
      <c r="H73" s="23">
        <v>2.2999999999999998</v>
      </c>
      <c r="I73" s="23">
        <v>3227.43</v>
      </c>
      <c r="J73" s="23">
        <v>4486.83</v>
      </c>
      <c r="K73" s="23">
        <v>6.9000000000000006E-2</v>
      </c>
      <c r="L73" s="23">
        <v>0.28000000000000003</v>
      </c>
      <c r="M73" s="23">
        <v>0.03</v>
      </c>
      <c r="N73" s="23">
        <v>0.41</v>
      </c>
      <c r="O73" s="23">
        <v>6.7000000000000004E-2</v>
      </c>
      <c r="P73" s="23">
        <v>2.3E-2</v>
      </c>
      <c r="Q73" s="23">
        <v>9.0999999999999998E-2</v>
      </c>
      <c r="R73" s="23">
        <v>9.2999999999999999E-2</v>
      </c>
      <c r="S73" s="23">
        <v>0.14000000000000001</v>
      </c>
      <c r="T73" s="23">
        <v>2.7E-2</v>
      </c>
      <c r="U73" s="23">
        <v>8.8999999999999996E-2</v>
      </c>
      <c r="V73" s="23">
        <v>0.53</v>
      </c>
      <c r="W73" s="23" t="s">
        <v>581</v>
      </c>
      <c r="X73" s="23">
        <v>3.5999999999999997E-2</v>
      </c>
      <c r="Y73" s="23">
        <v>2.46</v>
      </c>
      <c r="Z73" s="23">
        <v>0.22</v>
      </c>
      <c r="AA73" s="23">
        <v>4.5999999999999999E-3</v>
      </c>
      <c r="AB73" s="23">
        <v>0.75</v>
      </c>
      <c r="AC73" s="23">
        <v>48.14</v>
      </c>
      <c r="AD73" s="23">
        <v>3.5000000000000003E-2</v>
      </c>
      <c r="AE73" s="23">
        <v>1.4999999999999999E-2</v>
      </c>
      <c r="AF73" s="23">
        <v>9.1E-4</v>
      </c>
      <c r="AG73" s="23">
        <v>3.4000000000000002E-2</v>
      </c>
      <c r="AH73" s="23">
        <v>1.4E-2</v>
      </c>
      <c r="AI73" s="23">
        <v>3.8E-3</v>
      </c>
      <c r="AJ73" s="23">
        <v>2.5000000000000001E-2</v>
      </c>
      <c r="AK73" s="23">
        <v>6.9000000000000006E-2</v>
      </c>
      <c r="AL73" s="23">
        <v>0.23</v>
      </c>
      <c r="AM73" s="23">
        <v>4.1000000000000002E-2</v>
      </c>
      <c r="AN73" s="23">
        <v>0.25</v>
      </c>
      <c r="AO73" s="23">
        <v>0.1</v>
      </c>
      <c r="AP73" s="23">
        <v>1.6E-2</v>
      </c>
      <c r="AQ73" s="23">
        <v>0.11</v>
      </c>
      <c r="AR73" s="23">
        <v>1.4E-2</v>
      </c>
      <c r="AS73" s="23">
        <v>7.1999999999999995E-2</v>
      </c>
      <c r="AT73" s="23">
        <v>1.2999999999999999E-2</v>
      </c>
      <c r="AU73" s="23">
        <v>3.1E-2</v>
      </c>
      <c r="AV73" s="23">
        <v>3.3E-3</v>
      </c>
      <c r="AW73" s="23">
        <v>1.6E-2</v>
      </c>
      <c r="AX73" s="23">
        <v>8.4999999999999995E-4</v>
      </c>
      <c r="AY73" s="23">
        <v>3.8999999999999998E-3</v>
      </c>
      <c r="AZ73" s="23">
        <v>0.01</v>
      </c>
      <c r="BA73" s="23">
        <v>33337.43</v>
      </c>
      <c r="BB73" s="23">
        <v>1E-3</v>
      </c>
      <c r="BC73" s="23">
        <v>4.2000000000000003E-2</v>
      </c>
      <c r="BD73" s="23">
        <v>7.0000000000000001E-3</v>
      </c>
      <c r="BE73" s="23">
        <v>3.3999999999999998E-3</v>
      </c>
      <c r="BF73" s="23">
        <v>7.7000000000000002E-3</v>
      </c>
      <c r="BG73" s="26"/>
      <c r="BH73" s="26"/>
    </row>
    <row r="74" spans="1:60" x14ac:dyDescent="0.3">
      <c r="A74" s="67" t="s">
        <v>587</v>
      </c>
      <c r="B74" s="11" t="s">
        <v>740</v>
      </c>
      <c r="C74" s="23">
        <v>0.16</v>
      </c>
      <c r="D74" s="23">
        <v>2.3E-2</v>
      </c>
      <c r="E74" s="23">
        <v>0.27</v>
      </c>
      <c r="F74" s="23">
        <v>0.76</v>
      </c>
      <c r="G74" s="23">
        <v>85.49</v>
      </c>
      <c r="H74" s="23">
        <v>2.61</v>
      </c>
      <c r="I74" s="23">
        <v>3232.37</v>
      </c>
      <c r="J74" s="23">
        <v>4868.41</v>
      </c>
      <c r="K74" s="23">
        <v>7.0000000000000007E-2</v>
      </c>
      <c r="L74" s="23">
        <v>0.35</v>
      </c>
      <c r="M74" s="23">
        <v>2.9000000000000001E-2</v>
      </c>
      <c r="N74" s="23">
        <v>0.42</v>
      </c>
      <c r="O74" s="23">
        <v>7.0999999999999994E-2</v>
      </c>
      <c r="P74" s="23">
        <v>2.1000000000000001E-2</v>
      </c>
      <c r="Q74" s="23">
        <v>0.16</v>
      </c>
      <c r="R74" s="23">
        <v>0.1</v>
      </c>
      <c r="S74" s="23">
        <v>0.16</v>
      </c>
      <c r="T74" s="23">
        <v>2.8000000000000001E-2</v>
      </c>
      <c r="U74" s="23">
        <v>9.9000000000000005E-2</v>
      </c>
      <c r="V74" s="23">
        <v>0.47</v>
      </c>
      <c r="W74" s="23" t="s">
        <v>581</v>
      </c>
      <c r="X74" s="23">
        <v>3.6999999999999998E-2</v>
      </c>
      <c r="Y74" s="23">
        <v>1.51</v>
      </c>
      <c r="Z74" s="23">
        <v>3.4000000000000002E-2</v>
      </c>
      <c r="AA74" s="23">
        <v>5.0000000000000001E-3</v>
      </c>
      <c r="AB74" s="23">
        <v>0.61</v>
      </c>
      <c r="AC74" s="23">
        <v>109.44</v>
      </c>
      <c r="AD74" s="23">
        <v>6.9000000000000006E-2</v>
      </c>
      <c r="AE74" s="23">
        <v>2.1000000000000001E-2</v>
      </c>
      <c r="AF74" s="23">
        <v>9.7999999999999997E-4</v>
      </c>
      <c r="AG74" s="23">
        <v>3.3000000000000002E-2</v>
      </c>
      <c r="AH74" s="23">
        <v>1.2999999999999999E-2</v>
      </c>
      <c r="AI74" s="23">
        <v>2.7000000000000001E-3</v>
      </c>
      <c r="AJ74" s="23">
        <v>5.4000000000000003E-3</v>
      </c>
      <c r="AK74" s="23">
        <v>2.5000000000000001E-2</v>
      </c>
      <c r="AL74" s="23">
        <v>7.6999999999999999E-2</v>
      </c>
      <c r="AM74" s="23">
        <v>1.4E-2</v>
      </c>
      <c r="AN74" s="23">
        <v>8.6999999999999994E-2</v>
      </c>
      <c r="AO74" s="23">
        <v>4.1000000000000002E-2</v>
      </c>
      <c r="AP74" s="23">
        <v>5.7999999999999996E-3</v>
      </c>
      <c r="AQ74" s="23">
        <v>0.04</v>
      </c>
      <c r="AR74" s="23">
        <v>4.7000000000000002E-3</v>
      </c>
      <c r="AS74" s="23">
        <v>1.6E-2</v>
      </c>
      <c r="AT74" s="23">
        <v>3.5000000000000001E-3</v>
      </c>
      <c r="AU74" s="23">
        <v>7.7999999999999996E-3</v>
      </c>
      <c r="AV74" s="23">
        <v>1.4E-3</v>
      </c>
      <c r="AW74" s="23" t="s">
        <v>581</v>
      </c>
      <c r="AX74" s="23" t="s">
        <v>581</v>
      </c>
      <c r="AY74" s="23" t="s">
        <v>581</v>
      </c>
      <c r="AZ74" s="23">
        <v>1.4E-2</v>
      </c>
      <c r="BA74" s="23">
        <v>34533.370000000003</v>
      </c>
      <c r="BB74" s="23">
        <v>2.0999999999999999E-3</v>
      </c>
      <c r="BC74" s="23">
        <v>3.1E-2</v>
      </c>
      <c r="BD74" s="23">
        <v>6.0000000000000001E-3</v>
      </c>
      <c r="BE74" s="23">
        <v>2.2000000000000001E-3</v>
      </c>
      <c r="BF74" s="23">
        <v>7.1000000000000004E-3</v>
      </c>
      <c r="BG74" s="26"/>
      <c r="BH74" s="26"/>
    </row>
    <row r="75" spans="1:60" x14ac:dyDescent="0.3">
      <c r="A75" s="67" t="s">
        <v>588</v>
      </c>
      <c r="B75" s="11" t="s">
        <v>2</v>
      </c>
      <c r="C75" s="23">
        <v>0.17</v>
      </c>
      <c r="D75" s="23">
        <v>3.3000000000000002E-2</v>
      </c>
      <c r="E75" s="23">
        <v>0.26</v>
      </c>
      <c r="F75" s="23">
        <v>0.75</v>
      </c>
      <c r="G75" s="23">
        <v>81.069999999999993</v>
      </c>
      <c r="H75" s="23">
        <v>1.93</v>
      </c>
      <c r="I75" s="23">
        <v>3244.43</v>
      </c>
      <c r="J75" s="23">
        <v>4902.5</v>
      </c>
      <c r="K75" s="23">
        <v>7.1999999999999995E-2</v>
      </c>
      <c r="L75" s="23">
        <v>0.34</v>
      </c>
      <c r="M75" s="23">
        <v>3.1E-2</v>
      </c>
      <c r="N75" s="23">
        <v>0.48</v>
      </c>
      <c r="O75" s="23">
        <v>7.0000000000000007E-2</v>
      </c>
      <c r="P75" s="23">
        <v>2.3E-2</v>
      </c>
      <c r="Q75" s="23">
        <v>0.12</v>
      </c>
      <c r="R75" s="23">
        <v>9.2999999999999999E-2</v>
      </c>
      <c r="S75" s="23">
        <v>0.16</v>
      </c>
      <c r="T75" s="23">
        <v>3.2000000000000001E-2</v>
      </c>
      <c r="U75" s="23">
        <v>0.12</v>
      </c>
      <c r="V75" s="23">
        <v>0.81</v>
      </c>
      <c r="W75" s="23" t="s">
        <v>581</v>
      </c>
      <c r="X75" s="23">
        <v>3.9E-2</v>
      </c>
      <c r="Y75" s="23">
        <v>1.88</v>
      </c>
      <c r="Z75" s="23">
        <v>9.7000000000000003E-2</v>
      </c>
      <c r="AA75" s="23">
        <v>5.8999999999999999E-3</v>
      </c>
      <c r="AB75" s="23">
        <v>1.1599999999999999</v>
      </c>
      <c r="AC75" s="23">
        <v>122.74</v>
      </c>
      <c r="AD75" s="23">
        <v>7.0000000000000007E-2</v>
      </c>
      <c r="AE75" s="23">
        <v>2.5000000000000001E-2</v>
      </c>
      <c r="AF75" s="23">
        <v>1.2999999999999999E-3</v>
      </c>
      <c r="AG75" s="23">
        <v>3.6999999999999998E-2</v>
      </c>
      <c r="AH75" s="23">
        <v>1.2999999999999999E-2</v>
      </c>
      <c r="AI75" s="23">
        <v>4.4000000000000003E-3</v>
      </c>
      <c r="AJ75" s="23">
        <v>1.0999999999999999E-2</v>
      </c>
      <c r="AK75" s="23">
        <v>6.4000000000000001E-2</v>
      </c>
      <c r="AL75" s="23">
        <v>0.22</v>
      </c>
      <c r="AM75" s="23">
        <v>0.04</v>
      </c>
      <c r="AN75" s="23">
        <v>0.21</v>
      </c>
      <c r="AO75" s="23">
        <v>7.4999999999999997E-2</v>
      </c>
      <c r="AP75" s="23">
        <v>1.0999999999999999E-2</v>
      </c>
      <c r="AQ75" s="23">
        <v>6.3E-2</v>
      </c>
      <c r="AR75" s="23">
        <v>9.1000000000000004E-3</v>
      </c>
      <c r="AS75" s="23">
        <v>3.9E-2</v>
      </c>
      <c r="AT75" s="23">
        <v>6.8999999999999999E-3</v>
      </c>
      <c r="AU75" s="23">
        <v>1.7999999999999999E-2</v>
      </c>
      <c r="AV75" s="23">
        <v>2.5999999999999999E-3</v>
      </c>
      <c r="AW75" s="23">
        <v>7.4000000000000003E-3</v>
      </c>
      <c r="AX75" s="23">
        <v>1.1000000000000001E-3</v>
      </c>
      <c r="AY75" s="23">
        <v>5.5999999999999999E-3</v>
      </c>
      <c r="AZ75" s="23">
        <v>2.1999999999999999E-2</v>
      </c>
      <c r="BA75" s="23">
        <v>32592.74</v>
      </c>
      <c r="BB75" s="23">
        <v>7.2999999999999996E-4</v>
      </c>
      <c r="BC75" s="23">
        <v>3.6999999999999998E-2</v>
      </c>
      <c r="BD75" s="23">
        <v>7.4999999999999997E-3</v>
      </c>
      <c r="BE75" s="23">
        <v>3.8E-3</v>
      </c>
      <c r="BF75" s="23">
        <v>8.3999999999999995E-3</v>
      </c>
      <c r="BG75" s="26"/>
      <c r="BH75" s="26"/>
    </row>
    <row r="76" spans="1:60" x14ac:dyDescent="0.3">
      <c r="A76" s="67" t="s">
        <v>589</v>
      </c>
      <c r="B76" s="11" t="s">
        <v>740</v>
      </c>
      <c r="C76" s="23">
        <v>0.17</v>
      </c>
      <c r="D76" s="23" t="s">
        <v>581</v>
      </c>
      <c r="E76" s="23">
        <v>0.3</v>
      </c>
      <c r="F76" s="23">
        <v>0.82</v>
      </c>
      <c r="G76" s="23">
        <v>96.94</v>
      </c>
      <c r="H76" s="23">
        <v>2.08</v>
      </c>
      <c r="I76" s="23">
        <v>3244.34</v>
      </c>
      <c r="J76" s="23">
        <v>4903.9799999999996</v>
      </c>
      <c r="K76" s="23">
        <v>7.5999999999999998E-2</v>
      </c>
      <c r="L76" s="23">
        <v>0.36</v>
      </c>
      <c r="M76" s="23">
        <v>2.9000000000000001E-2</v>
      </c>
      <c r="N76" s="23">
        <v>0.47</v>
      </c>
      <c r="O76" s="23">
        <v>7.6999999999999999E-2</v>
      </c>
      <c r="P76" s="23">
        <v>2.5000000000000001E-2</v>
      </c>
      <c r="Q76" s="23">
        <v>0.13</v>
      </c>
      <c r="R76" s="23">
        <v>0.11</v>
      </c>
      <c r="S76" s="23">
        <v>0.16</v>
      </c>
      <c r="T76" s="23">
        <v>3.2000000000000001E-2</v>
      </c>
      <c r="U76" s="23">
        <v>0.11</v>
      </c>
      <c r="V76" s="23">
        <v>0.69</v>
      </c>
      <c r="W76" s="23" t="s">
        <v>581</v>
      </c>
      <c r="X76" s="23">
        <v>3.7999999999999999E-2</v>
      </c>
      <c r="Y76" s="23">
        <v>2.1</v>
      </c>
      <c r="Z76" s="23">
        <v>0.18</v>
      </c>
      <c r="AA76" s="23">
        <v>6.1999999999999998E-3</v>
      </c>
      <c r="AB76" s="23">
        <v>0.52</v>
      </c>
      <c r="AC76" s="23">
        <v>164.16</v>
      </c>
      <c r="AD76" s="23">
        <v>9.5000000000000001E-2</v>
      </c>
      <c r="AE76" s="23">
        <v>2.5999999999999999E-2</v>
      </c>
      <c r="AF76" s="23">
        <v>1.2999999999999999E-3</v>
      </c>
      <c r="AG76" s="23">
        <v>0.04</v>
      </c>
      <c r="AH76" s="23">
        <v>1.4999999999999999E-2</v>
      </c>
      <c r="AI76" s="23">
        <v>4.0000000000000001E-3</v>
      </c>
      <c r="AJ76" s="23">
        <v>1.0999999999999999E-2</v>
      </c>
      <c r="AK76" s="23">
        <v>0.14000000000000001</v>
      </c>
      <c r="AL76" s="23">
        <v>0.49</v>
      </c>
      <c r="AM76" s="23">
        <v>0.08</v>
      </c>
      <c r="AN76" s="23">
        <v>0.4</v>
      </c>
      <c r="AO76" s="23">
        <v>0.12</v>
      </c>
      <c r="AP76" s="23">
        <v>1.4E-2</v>
      </c>
      <c r="AQ76" s="23">
        <v>0.12</v>
      </c>
      <c r="AR76" s="23">
        <v>1.2E-2</v>
      </c>
      <c r="AS76" s="23">
        <v>6.8000000000000005E-2</v>
      </c>
      <c r="AT76" s="23">
        <v>1.2999999999999999E-2</v>
      </c>
      <c r="AU76" s="23">
        <v>3.1E-2</v>
      </c>
      <c r="AV76" s="23">
        <v>4.0000000000000001E-3</v>
      </c>
      <c r="AW76" s="23">
        <v>1.2999999999999999E-2</v>
      </c>
      <c r="AX76" s="23">
        <v>1.5E-3</v>
      </c>
      <c r="AY76" s="23" t="s">
        <v>581</v>
      </c>
      <c r="AZ76" s="23">
        <v>1.0999999999999999E-2</v>
      </c>
      <c r="BA76" s="23">
        <v>36181.660000000003</v>
      </c>
      <c r="BB76" s="23">
        <v>3.8E-3</v>
      </c>
      <c r="BC76" s="23">
        <v>3.1E-2</v>
      </c>
      <c r="BD76" s="23">
        <v>5.4999999999999997E-3</v>
      </c>
      <c r="BE76" s="23">
        <v>6.0000000000000001E-3</v>
      </c>
      <c r="BF76" s="23">
        <v>9.1999999999999998E-3</v>
      </c>
      <c r="BG76" s="26"/>
      <c r="BH76" s="26"/>
    </row>
    <row r="77" spans="1:60" x14ac:dyDescent="0.3">
      <c r="A77" s="67" t="s">
        <v>590</v>
      </c>
      <c r="B77" s="11" t="s">
        <v>3</v>
      </c>
      <c r="C77" s="23">
        <v>0.18</v>
      </c>
      <c r="D77" s="23">
        <v>3.5999999999999997E-2</v>
      </c>
      <c r="E77" s="23">
        <v>0.3</v>
      </c>
      <c r="F77" s="23">
        <v>3.85</v>
      </c>
      <c r="G77" s="23">
        <v>93.77</v>
      </c>
      <c r="H77" s="23">
        <v>2.52</v>
      </c>
      <c r="I77" s="23">
        <v>3254.42</v>
      </c>
      <c r="J77" s="23">
        <v>4993.58</v>
      </c>
      <c r="K77" s="23">
        <v>8.2000000000000003E-2</v>
      </c>
      <c r="L77" s="23">
        <v>0.37</v>
      </c>
      <c r="M77" s="23">
        <v>3.5999999999999997E-2</v>
      </c>
      <c r="N77" s="23">
        <v>0.51</v>
      </c>
      <c r="O77" s="23">
        <v>0.14000000000000001</v>
      </c>
      <c r="P77" s="23">
        <v>2.8000000000000001E-2</v>
      </c>
      <c r="Q77" s="23">
        <v>0.14000000000000001</v>
      </c>
      <c r="R77" s="23">
        <v>0.14000000000000001</v>
      </c>
      <c r="S77" s="23">
        <v>0.16</v>
      </c>
      <c r="T77" s="23">
        <v>3.3000000000000002E-2</v>
      </c>
      <c r="U77" s="23">
        <v>0.11</v>
      </c>
      <c r="V77" s="23">
        <v>0.69</v>
      </c>
      <c r="W77" s="23" t="s">
        <v>581</v>
      </c>
      <c r="X77" s="23">
        <v>4.1000000000000002E-2</v>
      </c>
      <c r="Y77" s="23">
        <v>2.3199999999999998</v>
      </c>
      <c r="Z77" s="23">
        <v>0.18</v>
      </c>
      <c r="AA77" s="23">
        <v>1.0999999999999999E-2</v>
      </c>
      <c r="AB77" s="23">
        <v>0.54</v>
      </c>
      <c r="AC77" s="23">
        <v>158.88</v>
      </c>
      <c r="AD77" s="23">
        <v>9.5000000000000001E-2</v>
      </c>
      <c r="AE77" s="23">
        <v>3.1E-2</v>
      </c>
      <c r="AF77" s="23">
        <v>1.2999999999999999E-3</v>
      </c>
      <c r="AG77" s="23">
        <v>3.9E-2</v>
      </c>
      <c r="AH77" s="23">
        <v>1.2999999999999999E-2</v>
      </c>
      <c r="AI77" s="23">
        <v>4.7000000000000002E-3</v>
      </c>
      <c r="AJ77" s="23">
        <v>3.2000000000000001E-2</v>
      </c>
      <c r="AK77" s="23">
        <v>0.17</v>
      </c>
      <c r="AL77" s="23">
        <v>0.56000000000000005</v>
      </c>
      <c r="AM77" s="23">
        <v>8.6999999999999994E-2</v>
      </c>
      <c r="AN77" s="23">
        <v>0.44</v>
      </c>
      <c r="AO77" s="23">
        <v>0.12</v>
      </c>
      <c r="AP77" s="23">
        <v>1.4999999999999999E-2</v>
      </c>
      <c r="AQ77" s="23">
        <v>0.11</v>
      </c>
      <c r="AR77" s="23">
        <v>1.4999999999999999E-2</v>
      </c>
      <c r="AS77" s="23">
        <v>6.2E-2</v>
      </c>
      <c r="AT77" s="23">
        <v>1.0999999999999999E-2</v>
      </c>
      <c r="AU77" s="23">
        <v>2.9000000000000001E-2</v>
      </c>
      <c r="AV77" s="23">
        <v>4.4999999999999997E-3</v>
      </c>
      <c r="AW77" s="23">
        <v>1.7000000000000001E-2</v>
      </c>
      <c r="AX77" s="23">
        <v>1.1999999999999999E-3</v>
      </c>
      <c r="AY77" s="23" t="s">
        <v>581</v>
      </c>
      <c r="AZ77" s="23">
        <v>1.0999999999999999E-2</v>
      </c>
      <c r="BA77" s="23">
        <v>33644.92</v>
      </c>
      <c r="BB77" s="23">
        <v>2.2000000000000001E-3</v>
      </c>
      <c r="BC77" s="23">
        <v>0.62</v>
      </c>
      <c r="BD77" s="23">
        <v>8.5000000000000006E-3</v>
      </c>
      <c r="BE77" s="23">
        <v>5.8999999999999999E-3</v>
      </c>
      <c r="BF77" s="23">
        <v>0.01</v>
      </c>
      <c r="BG77" s="26"/>
      <c r="BH77" s="26"/>
    </row>
    <row r="78" spans="1:60" x14ac:dyDescent="0.3">
      <c r="A78" s="68" t="s">
        <v>591</v>
      </c>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6"/>
      <c r="BH78" s="26"/>
    </row>
    <row r="79" spans="1:60" x14ac:dyDescent="0.3">
      <c r="A79" s="26" t="s">
        <v>523</v>
      </c>
      <c r="B79" s="37" t="s">
        <v>619</v>
      </c>
      <c r="C79" s="23" t="s">
        <v>524</v>
      </c>
      <c r="D79" s="23" t="s">
        <v>525</v>
      </c>
      <c r="E79" s="23" t="s">
        <v>526</v>
      </c>
      <c r="F79" s="23" t="s">
        <v>527</v>
      </c>
      <c r="G79" s="23" t="s">
        <v>528</v>
      </c>
      <c r="H79" s="23" t="s">
        <v>529</v>
      </c>
      <c r="I79" s="71" t="s">
        <v>530</v>
      </c>
      <c r="J79" s="23" t="s">
        <v>531</v>
      </c>
      <c r="K79" s="23" t="s">
        <v>532</v>
      </c>
      <c r="L79" s="23" t="s">
        <v>533</v>
      </c>
      <c r="M79" s="23" t="s">
        <v>534</v>
      </c>
      <c r="N79" s="23" t="s">
        <v>535</v>
      </c>
      <c r="O79" s="23" t="s">
        <v>536</v>
      </c>
      <c r="P79" s="23" t="s">
        <v>537</v>
      </c>
      <c r="Q79" s="23" t="s">
        <v>538</v>
      </c>
      <c r="R79" s="23" t="s">
        <v>539</v>
      </c>
      <c r="S79" s="23" t="s">
        <v>540</v>
      </c>
      <c r="T79" s="23" t="s">
        <v>541</v>
      </c>
      <c r="U79" s="23" t="s">
        <v>542</v>
      </c>
      <c r="V79" s="23" t="s">
        <v>543</v>
      </c>
      <c r="W79" s="23" t="s">
        <v>544</v>
      </c>
      <c r="X79" s="23" t="s">
        <v>545</v>
      </c>
      <c r="Y79" s="23" t="s">
        <v>546</v>
      </c>
      <c r="Z79" s="23" t="s">
        <v>547</v>
      </c>
      <c r="AA79" s="23" t="s">
        <v>548</v>
      </c>
      <c r="AB79" s="23" t="s">
        <v>549</v>
      </c>
      <c r="AC79" s="23" t="s">
        <v>550</v>
      </c>
      <c r="AD79" s="23" t="s">
        <v>551</v>
      </c>
      <c r="AE79" s="23" t="s">
        <v>552</v>
      </c>
      <c r="AF79" s="23" t="s">
        <v>553</v>
      </c>
      <c r="AG79" s="23" t="s">
        <v>554</v>
      </c>
      <c r="AH79" s="23" t="s">
        <v>555</v>
      </c>
      <c r="AI79" s="23" t="s">
        <v>556</v>
      </c>
      <c r="AJ79" s="23" t="s">
        <v>557</v>
      </c>
      <c r="AK79" s="23" t="s">
        <v>558</v>
      </c>
      <c r="AL79" s="23" t="s">
        <v>559</v>
      </c>
      <c r="AM79" s="23" t="s">
        <v>560</v>
      </c>
      <c r="AN79" s="23" t="s">
        <v>561</v>
      </c>
      <c r="AO79" s="23" t="s">
        <v>562</v>
      </c>
      <c r="AP79" s="23" t="s">
        <v>563</v>
      </c>
      <c r="AQ79" s="23" t="s">
        <v>564</v>
      </c>
      <c r="AR79" s="23" t="s">
        <v>565</v>
      </c>
      <c r="AS79" s="23" t="s">
        <v>566</v>
      </c>
      <c r="AT79" s="23" t="s">
        <v>567</v>
      </c>
      <c r="AU79" s="23" t="s">
        <v>568</v>
      </c>
      <c r="AV79" s="23" t="s">
        <v>569</v>
      </c>
      <c r="AW79" s="23" t="s">
        <v>570</v>
      </c>
      <c r="AX79" s="23" t="s">
        <v>571</v>
      </c>
      <c r="AY79" s="23" t="s">
        <v>572</v>
      </c>
      <c r="AZ79" s="23" t="s">
        <v>573</v>
      </c>
      <c r="BA79" s="23" t="s">
        <v>574</v>
      </c>
      <c r="BB79" s="23" t="s">
        <v>575</v>
      </c>
      <c r="BC79" s="23" t="s">
        <v>576</v>
      </c>
      <c r="BD79" s="23" t="s">
        <v>577</v>
      </c>
      <c r="BE79" s="23" t="s">
        <v>578</v>
      </c>
      <c r="BF79" s="23" t="s">
        <v>579</v>
      </c>
      <c r="BG79" s="26"/>
      <c r="BH79" s="26"/>
    </row>
    <row r="80" spans="1:60" x14ac:dyDescent="0.3">
      <c r="A80" s="66" t="s">
        <v>592</v>
      </c>
      <c r="B80" s="13" t="s">
        <v>3</v>
      </c>
      <c r="C80" s="23">
        <v>0.14000000000000001</v>
      </c>
      <c r="D80" s="23">
        <v>1.9E-2</v>
      </c>
      <c r="E80" s="23">
        <v>0.24</v>
      </c>
      <c r="F80" s="23">
        <v>0.92</v>
      </c>
      <c r="G80" s="23">
        <v>78.23</v>
      </c>
      <c r="H80" s="23">
        <v>1.68</v>
      </c>
      <c r="I80" s="23">
        <v>3197.14</v>
      </c>
      <c r="J80" s="23">
        <v>4365.2700000000004</v>
      </c>
      <c r="K80" s="23">
        <v>6.4000000000000001E-2</v>
      </c>
      <c r="L80" s="23">
        <v>0.3</v>
      </c>
      <c r="M80" s="23">
        <v>2.5000000000000001E-2</v>
      </c>
      <c r="N80" s="23">
        <v>0.39</v>
      </c>
      <c r="O80" s="23">
        <v>6.8000000000000005E-2</v>
      </c>
      <c r="P80" s="23">
        <v>1.7999999999999999E-2</v>
      </c>
      <c r="Q80" s="23">
        <v>7.8E-2</v>
      </c>
      <c r="R80" s="23">
        <v>9.4E-2</v>
      </c>
      <c r="S80" s="23">
        <v>0.14000000000000001</v>
      </c>
      <c r="T80" s="23">
        <v>2.7E-2</v>
      </c>
      <c r="U80" s="23">
        <v>0.2</v>
      </c>
      <c r="V80" s="23">
        <v>0.31</v>
      </c>
      <c r="W80" s="23" t="s">
        <v>581</v>
      </c>
      <c r="X80" s="23">
        <v>3.3000000000000002E-2</v>
      </c>
      <c r="Y80" s="23">
        <v>2.87</v>
      </c>
      <c r="Z80" s="23">
        <v>2.68</v>
      </c>
      <c r="AA80" s="23">
        <v>4.1000000000000003E-3</v>
      </c>
      <c r="AB80" s="23">
        <v>0.18</v>
      </c>
      <c r="AC80" s="23">
        <v>2.39</v>
      </c>
      <c r="AD80" s="23">
        <v>3.6999999999999998E-2</v>
      </c>
      <c r="AE80" s="23">
        <v>1.0999999999999999E-2</v>
      </c>
      <c r="AF80" s="23">
        <v>8.8000000000000003E-4</v>
      </c>
      <c r="AG80" s="23">
        <v>3.1E-2</v>
      </c>
      <c r="AH80" s="23">
        <v>1.2E-2</v>
      </c>
      <c r="AI80" s="23">
        <v>2.8E-3</v>
      </c>
      <c r="AJ80" s="23">
        <v>7.9000000000000008E-3</v>
      </c>
      <c r="AK80" s="23">
        <v>1.07</v>
      </c>
      <c r="AL80" s="23">
        <v>5.27</v>
      </c>
      <c r="AM80" s="23">
        <v>1.07</v>
      </c>
      <c r="AN80" s="23">
        <v>6.18</v>
      </c>
      <c r="AO80" s="23">
        <v>1.43</v>
      </c>
      <c r="AP80" s="23">
        <v>3.6999999999999998E-2</v>
      </c>
      <c r="AQ80" s="23">
        <v>1.88</v>
      </c>
      <c r="AR80" s="23">
        <v>0.23</v>
      </c>
      <c r="AS80" s="23">
        <v>1.17</v>
      </c>
      <c r="AT80" s="23">
        <v>0.13</v>
      </c>
      <c r="AU80" s="23">
        <v>9.7000000000000003E-2</v>
      </c>
      <c r="AV80" s="23">
        <v>5.5999999999999999E-3</v>
      </c>
      <c r="AW80" s="23">
        <v>1.6E-2</v>
      </c>
      <c r="AX80" s="23">
        <v>1.8E-3</v>
      </c>
      <c r="AY80" s="23">
        <v>4.3E-3</v>
      </c>
      <c r="AZ80" s="23">
        <v>3.5999999999999999E-3</v>
      </c>
      <c r="BA80" s="23">
        <v>29002.68</v>
      </c>
      <c r="BB80" s="23">
        <v>1.9E-3</v>
      </c>
      <c r="BC80" s="23">
        <v>2.5000000000000001E-2</v>
      </c>
      <c r="BD80" s="23">
        <v>3.7000000000000002E-3</v>
      </c>
      <c r="BE80" s="23">
        <v>1.8E-3</v>
      </c>
      <c r="BF80" s="23">
        <v>7.3000000000000001E-3</v>
      </c>
      <c r="BG80" s="26"/>
      <c r="BH80" s="26"/>
    </row>
    <row r="81" spans="1:60" x14ac:dyDescent="0.3">
      <c r="A81" s="66" t="s">
        <v>593</v>
      </c>
      <c r="B81" s="13" t="s">
        <v>740</v>
      </c>
      <c r="C81" s="23">
        <v>0.15</v>
      </c>
      <c r="D81" s="23">
        <v>2.9000000000000001E-2</v>
      </c>
      <c r="E81" s="23">
        <v>0.24</v>
      </c>
      <c r="F81" s="23">
        <v>1.37</v>
      </c>
      <c r="G81" s="23">
        <v>88.23</v>
      </c>
      <c r="H81" s="23">
        <v>1.89</v>
      </c>
      <c r="I81" s="23">
        <v>3197.49</v>
      </c>
      <c r="J81" s="23">
        <v>4482.34</v>
      </c>
      <c r="K81" s="23">
        <v>6.5000000000000002E-2</v>
      </c>
      <c r="L81" s="23">
        <v>0.28999999999999998</v>
      </c>
      <c r="M81" s="23">
        <v>2.8000000000000001E-2</v>
      </c>
      <c r="N81" s="23">
        <v>0.39</v>
      </c>
      <c r="O81" s="23">
        <v>0.12</v>
      </c>
      <c r="P81" s="23">
        <v>1.7000000000000001E-2</v>
      </c>
      <c r="Q81" s="23">
        <v>9.4E-2</v>
      </c>
      <c r="R81" s="23">
        <v>8.8999999999999996E-2</v>
      </c>
      <c r="S81" s="23">
        <v>0.15</v>
      </c>
      <c r="T81" s="23">
        <v>2.5000000000000001E-2</v>
      </c>
      <c r="U81" s="23">
        <v>0.17</v>
      </c>
      <c r="V81" s="23">
        <v>0.32</v>
      </c>
      <c r="W81" s="23" t="s">
        <v>581</v>
      </c>
      <c r="X81" s="23">
        <v>3.6999999999999998E-2</v>
      </c>
      <c r="Y81" s="23">
        <v>2.59</v>
      </c>
      <c r="Z81" s="23">
        <v>4.32</v>
      </c>
      <c r="AA81" s="23">
        <v>4.4999999999999997E-3</v>
      </c>
      <c r="AB81" s="23">
        <v>0.13</v>
      </c>
      <c r="AC81" s="23">
        <v>1.1000000000000001</v>
      </c>
      <c r="AD81" s="23">
        <v>2.5000000000000001E-2</v>
      </c>
      <c r="AE81" s="23">
        <v>1.0999999999999999E-2</v>
      </c>
      <c r="AF81" s="23">
        <v>9.5E-4</v>
      </c>
      <c r="AG81" s="23">
        <v>2.9000000000000001E-2</v>
      </c>
      <c r="AH81" s="23">
        <v>1.2E-2</v>
      </c>
      <c r="AI81" s="23">
        <v>4.7999999999999996E-3</v>
      </c>
      <c r="AJ81" s="23">
        <v>3.5000000000000003E-2</v>
      </c>
      <c r="AK81" s="23">
        <v>0.55000000000000004</v>
      </c>
      <c r="AL81" s="23">
        <v>3.31</v>
      </c>
      <c r="AM81" s="23">
        <v>0.71</v>
      </c>
      <c r="AN81" s="23">
        <v>4.51</v>
      </c>
      <c r="AO81" s="23">
        <v>1.19</v>
      </c>
      <c r="AP81" s="23">
        <v>2.7E-2</v>
      </c>
      <c r="AQ81" s="23">
        <v>1.83</v>
      </c>
      <c r="AR81" s="23">
        <v>0.25</v>
      </c>
      <c r="AS81" s="23">
        <v>1.42</v>
      </c>
      <c r="AT81" s="23">
        <v>0.21</v>
      </c>
      <c r="AU81" s="23">
        <v>0.3</v>
      </c>
      <c r="AV81" s="23">
        <v>2.7E-2</v>
      </c>
      <c r="AW81" s="23">
        <v>8.3000000000000004E-2</v>
      </c>
      <c r="AX81" s="23">
        <v>7.7999999999999996E-3</v>
      </c>
      <c r="AY81" s="23">
        <v>6.0000000000000001E-3</v>
      </c>
      <c r="AZ81" s="23">
        <v>2.8999999999999998E-3</v>
      </c>
      <c r="BA81" s="23">
        <v>29310.29</v>
      </c>
      <c r="BB81" s="23">
        <v>2.3E-3</v>
      </c>
      <c r="BC81" s="23">
        <v>6.2E-2</v>
      </c>
      <c r="BD81" s="23">
        <v>3.3E-3</v>
      </c>
      <c r="BE81" s="23">
        <v>2.8999999999999998E-3</v>
      </c>
      <c r="BF81" s="23">
        <v>6.3E-3</v>
      </c>
      <c r="BG81" s="26"/>
      <c r="BH81" s="26"/>
    </row>
    <row r="82" spans="1:60" x14ac:dyDescent="0.3">
      <c r="A82" s="66" t="s">
        <v>594</v>
      </c>
      <c r="B82" s="13" t="s">
        <v>2</v>
      </c>
      <c r="C82" s="23">
        <v>0.15</v>
      </c>
      <c r="D82" s="23" t="s">
        <v>581</v>
      </c>
      <c r="E82" s="23">
        <v>0.24</v>
      </c>
      <c r="F82" s="23">
        <v>1.2</v>
      </c>
      <c r="G82" s="23">
        <v>81.3</v>
      </c>
      <c r="H82" s="23">
        <v>1.73</v>
      </c>
      <c r="I82" s="23">
        <v>3196.67</v>
      </c>
      <c r="J82" s="23">
        <v>4403.3999999999996</v>
      </c>
      <c r="K82" s="23">
        <v>6.4000000000000001E-2</v>
      </c>
      <c r="L82" s="23">
        <v>0.27</v>
      </c>
      <c r="M82" s="23">
        <v>2.5999999999999999E-2</v>
      </c>
      <c r="N82" s="23">
        <v>0.37</v>
      </c>
      <c r="O82" s="23">
        <v>7.4999999999999997E-2</v>
      </c>
      <c r="P82" s="23">
        <v>1.6E-2</v>
      </c>
      <c r="Q82" s="23">
        <v>7.9000000000000001E-2</v>
      </c>
      <c r="R82" s="23">
        <v>8.8999999999999996E-2</v>
      </c>
      <c r="S82" s="23">
        <v>0.14000000000000001</v>
      </c>
      <c r="T82" s="23">
        <v>2.4E-2</v>
      </c>
      <c r="U82" s="23">
        <v>0.18</v>
      </c>
      <c r="V82" s="23">
        <v>0.31</v>
      </c>
      <c r="W82" s="23" t="s">
        <v>581</v>
      </c>
      <c r="X82" s="23">
        <v>3.2000000000000001E-2</v>
      </c>
      <c r="Y82" s="23">
        <v>3.14</v>
      </c>
      <c r="Z82" s="23">
        <v>4.04</v>
      </c>
      <c r="AA82" s="23">
        <v>4.4000000000000003E-3</v>
      </c>
      <c r="AB82" s="23">
        <v>0.18</v>
      </c>
      <c r="AC82" s="23">
        <v>1.24</v>
      </c>
      <c r="AD82" s="23">
        <v>3.1E-2</v>
      </c>
      <c r="AE82" s="23">
        <v>1.2E-2</v>
      </c>
      <c r="AF82" s="23">
        <v>9.8999999999999999E-4</v>
      </c>
      <c r="AG82" s="23">
        <v>3.1E-2</v>
      </c>
      <c r="AH82" s="23">
        <v>0.01</v>
      </c>
      <c r="AI82" s="23">
        <v>3.0000000000000001E-3</v>
      </c>
      <c r="AJ82" s="23">
        <v>1.0999999999999999E-2</v>
      </c>
      <c r="AK82" s="23">
        <v>0.73</v>
      </c>
      <c r="AL82" s="23">
        <v>4.17</v>
      </c>
      <c r="AM82" s="23">
        <v>0.89</v>
      </c>
      <c r="AN82" s="23">
        <v>5.57</v>
      </c>
      <c r="AO82" s="23">
        <v>1.46</v>
      </c>
      <c r="AP82" s="23">
        <v>1.9E-2</v>
      </c>
      <c r="AQ82" s="23">
        <v>2</v>
      </c>
      <c r="AR82" s="23">
        <v>0.25</v>
      </c>
      <c r="AS82" s="23">
        <v>1.31</v>
      </c>
      <c r="AT82" s="23">
        <v>0.18</v>
      </c>
      <c r="AU82" s="23">
        <v>0.17</v>
      </c>
      <c r="AV82" s="23">
        <v>8.2000000000000007E-3</v>
      </c>
      <c r="AW82" s="23">
        <v>0.02</v>
      </c>
      <c r="AX82" s="23">
        <v>1.9E-3</v>
      </c>
      <c r="AY82" s="23">
        <v>4.1000000000000003E-3</v>
      </c>
      <c r="AZ82" s="23">
        <v>2.8E-3</v>
      </c>
      <c r="BA82" s="23">
        <v>30061.74</v>
      </c>
      <c r="BB82" s="23">
        <v>1.6000000000000001E-3</v>
      </c>
      <c r="BC82" s="23">
        <v>2.9000000000000001E-2</v>
      </c>
      <c r="BD82" s="23">
        <v>3.7000000000000002E-3</v>
      </c>
      <c r="BE82" s="23">
        <v>2.0999999999999999E-3</v>
      </c>
      <c r="BF82" s="23">
        <v>7.0000000000000001E-3</v>
      </c>
      <c r="BG82" s="26"/>
      <c r="BH82" s="26"/>
    </row>
    <row r="83" spans="1:60" x14ac:dyDescent="0.3">
      <c r="A83" s="66" t="s">
        <v>595</v>
      </c>
      <c r="B83" s="13" t="s">
        <v>740</v>
      </c>
      <c r="C83" s="23">
        <v>0.14000000000000001</v>
      </c>
      <c r="D83" s="23">
        <v>0.03</v>
      </c>
      <c r="E83" s="23">
        <v>0.23</v>
      </c>
      <c r="F83" s="23">
        <v>1.07</v>
      </c>
      <c r="G83" s="23">
        <v>78.099999999999994</v>
      </c>
      <c r="H83" s="23">
        <v>1.74</v>
      </c>
      <c r="I83" s="23">
        <v>3195.33</v>
      </c>
      <c r="J83" s="23">
        <v>4318.8599999999997</v>
      </c>
      <c r="K83" s="23">
        <v>0.06</v>
      </c>
      <c r="L83" s="23">
        <v>0.28000000000000003</v>
      </c>
      <c r="M83" s="23">
        <v>2.5999999999999999E-2</v>
      </c>
      <c r="N83" s="23">
        <v>0.35</v>
      </c>
      <c r="O83" s="23">
        <v>6.8000000000000005E-2</v>
      </c>
      <c r="P83" s="23">
        <v>1.7000000000000001E-2</v>
      </c>
      <c r="Q83" s="23">
        <v>8.2000000000000003E-2</v>
      </c>
      <c r="R83" s="23">
        <v>8.5000000000000006E-2</v>
      </c>
      <c r="S83" s="23">
        <v>0.13</v>
      </c>
      <c r="T83" s="23">
        <v>2.1999999999999999E-2</v>
      </c>
      <c r="U83" s="23">
        <v>0.19</v>
      </c>
      <c r="V83" s="23">
        <v>0.31</v>
      </c>
      <c r="W83" s="23" t="s">
        <v>581</v>
      </c>
      <c r="X83" s="23">
        <v>3.2000000000000001E-2</v>
      </c>
      <c r="Y83" s="23">
        <v>3.29</v>
      </c>
      <c r="Z83" s="23">
        <v>4.74</v>
      </c>
      <c r="AA83" s="23">
        <v>4.1000000000000003E-3</v>
      </c>
      <c r="AB83" s="23">
        <v>0.13</v>
      </c>
      <c r="AC83" s="23">
        <v>1.24</v>
      </c>
      <c r="AD83" s="23">
        <v>2.5999999999999999E-2</v>
      </c>
      <c r="AE83" s="23">
        <v>9.7000000000000003E-3</v>
      </c>
      <c r="AF83" s="23">
        <v>7.5000000000000002E-4</v>
      </c>
      <c r="AG83" s="23">
        <v>2.9000000000000001E-2</v>
      </c>
      <c r="AH83" s="23">
        <v>9.7000000000000003E-3</v>
      </c>
      <c r="AI83" s="23">
        <v>3.3999999999999998E-3</v>
      </c>
      <c r="AJ83" s="23">
        <v>5.4000000000000003E-3</v>
      </c>
      <c r="AK83" s="23">
        <v>0.96</v>
      </c>
      <c r="AL83" s="23">
        <v>5.21</v>
      </c>
      <c r="AM83" s="23">
        <v>1.0900000000000001</v>
      </c>
      <c r="AN83" s="23">
        <v>6.74</v>
      </c>
      <c r="AO83" s="23">
        <v>1.63</v>
      </c>
      <c r="AP83" s="23">
        <v>0.02</v>
      </c>
      <c r="AQ83" s="23">
        <v>2.33</v>
      </c>
      <c r="AR83" s="23">
        <v>0.28999999999999998</v>
      </c>
      <c r="AS83" s="23">
        <v>1.59</v>
      </c>
      <c r="AT83" s="23">
        <v>0.2</v>
      </c>
      <c r="AU83" s="23">
        <v>0.2</v>
      </c>
      <c r="AV83" s="23">
        <v>8.2000000000000007E-3</v>
      </c>
      <c r="AW83" s="23">
        <v>2.1000000000000001E-2</v>
      </c>
      <c r="AX83" s="23">
        <v>2.3E-3</v>
      </c>
      <c r="AY83" s="23">
        <v>6.7999999999999996E-3</v>
      </c>
      <c r="AZ83" s="23">
        <v>2.8999999999999998E-3</v>
      </c>
      <c r="BA83" s="23">
        <v>28845.49</v>
      </c>
      <c r="BB83" s="23">
        <v>2.0999999999999999E-3</v>
      </c>
      <c r="BC83" s="23">
        <v>2.7E-2</v>
      </c>
      <c r="BD83" s="23">
        <v>3.3999999999999998E-3</v>
      </c>
      <c r="BE83" s="23">
        <v>1.9E-3</v>
      </c>
      <c r="BF83" s="23">
        <v>7.1999999999999998E-3</v>
      </c>
      <c r="BG83" s="26"/>
      <c r="BH83" s="26"/>
    </row>
    <row r="84" spans="1:60" x14ac:dyDescent="0.3">
      <c r="A84" s="66" t="s">
        <v>596</v>
      </c>
      <c r="B84" s="13" t="s">
        <v>3</v>
      </c>
      <c r="C84" s="23">
        <v>0.15</v>
      </c>
      <c r="D84" s="23" t="s">
        <v>581</v>
      </c>
      <c r="E84" s="23">
        <v>0.23</v>
      </c>
      <c r="F84" s="23">
        <v>3.65</v>
      </c>
      <c r="G84" s="23">
        <v>84.82</v>
      </c>
      <c r="H84" s="23">
        <v>1.75</v>
      </c>
      <c r="I84" s="23">
        <v>3197.72</v>
      </c>
      <c r="J84" s="23">
        <v>4556.95</v>
      </c>
      <c r="K84" s="23">
        <v>6.3E-2</v>
      </c>
      <c r="L84" s="23">
        <v>0.32</v>
      </c>
      <c r="M84" s="23">
        <v>2.7E-2</v>
      </c>
      <c r="N84" s="23">
        <v>0.37</v>
      </c>
      <c r="O84" s="23">
        <v>6.7000000000000004E-2</v>
      </c>
      <c r="P84" s="23">
        <v>1.7999999999999999E-2</v>
      </c>
      <c r="Q84" s="23">
        <v>8.1000000000000003E-2</v>
      </c>
      <c r="R84" s="23">
        <v>9.0999999999999998E-2</v>
      </c>
      <c r="S84" s="23">
        <v>0.14000000000000001</v>
      </c>
      <c r="T84" s="23">
        <v>2.5000000000000001E-2</v>
      </c>
      <c r="U84" s="23">
        <v>0.25</v>
      </c>
      <c r="V84" s="23">
        <v>0.32</v>
      </c>
      <c r="W84" s="23" t="s">
        <v>581</v>
      </c>
      <c r="X84" s="23">
        <v>3.1E-2</v>
      </c>
      <c r="Y84" s="23">
        <v>3.01</v>
      </c>
      <c r="Z84" s="23">
        <v>7.31</v>
      </c>
      <c r="AA84" s="23">
        <v>6.1999999999999998E-3</v>
      </c>
      <c r="AB84" s="23">
        <v>0.15</v>
      </c>
      <c r="AC84" s="23">
        <v>0.7</v>
      </c>
      <c r="AD84" s="23">
        <v>2.3E-2</v>
      </c>
      <c r="AE84" s="23">
        <v>1.0999999999999999E-2</v>
      </c>
      <c r="AF84" s="23">
        <v>9.7999999999999997E-4</v>
      </c>
      <c r="AG84" s="23">
        <v>0.03</v>
      </c>
      <c r="AH84" s="23">
        <v>1.2E-2</v>
      </c>
      <c r="AI84" s="23">
        <v>2.3999999999999998E-3</v>
      </c>
      <c r="AJ84" s="23" t="s">
        <v>581</v>
      </c>
      <c r="AK84" s="23">
        <v>0.97</v>
      </c>
      <c r="AL84" s="23">
        <v>5.58</v>
      </c>
      <c r="AM84" s="23">
        <v>1.2</v>
      </c>
      <c r="AN84" s="23">
        <v>7.66</v>
      </c>
      <c r="AO84" s="23">
        <v>2.08</v>
      </c>
      <c r="AP84" s="23">
        <v>3.1E-2</v>
      </c>
      <c r="AQ84" s="23">
        <v>3.05</v>
      </c>
      <c r="AR84" s="23">
        <v>0.39</v>
      </c>
      <c r="AS84" s="23">
        <v>2.2000000000000002</v>
      </c>
      <c r="AT84" s="23">
        <v>0.32</v>
      </c>
      <c r="AU84" s="23">
        <v>0.39</v>
      </c>
      <c r="AV84" s="23">
        <v>2.1999999999999999E-2</v>
      </c>
      <c r="AW84" s="23">
        <v>5.0999999999999997E-2</v>
      </c>
      <c r="AX84" s="23">
        <v>4.0000000000000001E-3</v>
      </c>
      <c r="AY84" s="23">
        <v>8.6999999999999994E-3</v>
      </c>
      <c r="AZ84" s="23">
        <v>3.3E-3</v>
      </c>
      <c r="BA84" s="23">
        <v>30092.83</v>
      </c>
      <c r="BB84" s="23">
        <v>1.5E-3</v>
      </c>
      <c r="BC84" s="23">
        <v>2.4E-2</v>
      </c>
      <c r="BD84" s="23">
        <v>3.5000000000000001E-3</v>
      </c>
      <c r="BE84" s="23">
        <v>2.5999999999999999E-3</v>
      </c>
      <c r="BF84" s="23">
        <v>8.2000000000000007E-3</v>
      </c>
      <c r="BG84" s="26"/>
      <c r="BH84" s="26"/>
    </row>
    <row r="85" spans="1:60" x14ac:dyDescent="0.3">
      <c r="A85" s="67" t="s">
        <v>597</v>
      </c>
      <c r="B85" s="13" t="s">
        <v>2</v>
      </c>
      <c r="C85" s="23">
        <v>0.13</v>
      </c>
      <c r="D85" s="23" t="s">
        <v>581</v>
      </c>
      <c r="E85" s="23">
        <v>0.23</v>
      </c>
      <c r="F85" s="23">
        <v>0.65</v>
      </c>
      <c r="G85" s="23">
        <v>70.989999999999995</v>
      </c>
      <c r="H85" s="23">
        <v>1.8</v>
      </c>
      <c r="I85" s="23">
        <v>3206.07</v>
      </c>
      <c r="J85" s="23">
        <v>4285.49</v>
      </c>
      <c r="K85" s="23">
        <v>5.5E-2</v>
      </c>
      <c r="L85" s="23">
        <v>0.26</v>
      </c>
      <c r="M85" s="23">
        <v>2.5000000000000001E-2</v>
      </c>
      <c r="N85" s="23">
        <v>0.31</v>
      </c>
      <c r="O85" s="23">
        <v>5.3999999999999999E-2</v>
      </c>
      <c r="P85" s="23">
        <v>1.7000000000000001E-2</v>
      </c>
      <c r="Q85" s="23">
        <v>8.5000000000000006E-2</v>
      </c>
      <c r="R85" s="23">
        <v>0.08</v>
      </c>
      <c r="S85" s="23">
        <v>0.12</v>
      </c>
      <c r="T85" s="23">
        <v>2.1000000000000001E-2</v>
      </c>
      <c r="U85" s="23">
        <v>0.1</v>
      </c>
      <c r="V85" s="23">
        <v>0.28000000000000003</v>
      </c>
      <c r="W85" s="23" t="s">
        <v>581</v>
      </c>
      <c r="X85" s="23">
        <v>2.9000000000000001E-2</v>
      </c>
      <c r="Y85" s="23">
        <v>1.79</v>
      </c>
      <c r="Z85" s="23">
        <v>0.72</v>
      </c>
      <c r="AA85" s="23">
        <v>4.1999999999999997E-3</v>
      </c>
      <c r="AB85" s="23">
        <v>0.19</v>
      </c>
      <c r="AC85" s="23">
        <v>1.7</v>
      </c>
      <c r="AD85" s="23">
        <v>2.7E-2</v>
      </c>
      <c r="AE85" s="23">
        <v>1.2E-2</v>
      </c>
      <c r="AF85" s="23">
        <v>9.3000000000000005E-4</v>
      </c>
      <c r="AG85" s="23">
        <v>2.7E-2</v>
      </c>
      <c r="AH85" s="23">
        <v>1.0999999999999999E-2</v>
      </c>
      <c r="AI85" s="23">
        <v>2.0999999999999999E-3</v>
      </c>
      <c r="AJ85" s="23" t="s">
        <v>581</v>
      </c>
      <c r="AK85" s="23">
        <v>0.08</v>
      </c>
      <c r="AL85" s="23">
        <v>0.48</v>
      </c>
      <c r="AM85" s="23">
        <v>0.12</v>
      </c>
      <c r="AN85" s="23">
        <v>0.89</v>
      </c>
      <c r="AO85" s="23">
        <v>0.34</v>
      </c>
      <c r="AP85" s="23">
        <v>1.2E-2</v>
      </c>
      <c r="AQ85" s="23">
        <v>0.47</v>
      </c>
      <c r="AR85" s="23">
        <v>5.8999999999999997E-2</v>
      </c>
      <c r="AS85" s="23">
        <v>0.31</v>
      </c>
      <c r="AT85" s="23">
        <v>4.3999999999999997E-2</v>
      </c>
      <c r="AU85" s="23">
        <v>7.0999999999999994E-2</v>
      </c>
      <c r="AV85" s="23">
        <v>6.1000000000000004E-3</v>
      </c>
      <c r="AW85" s="23">
        <v>1.9E-2</v>
      </c>
      <c r="AX85" s="23">
        <v>2.2000000000000001E-3</v>
      </c>
      <c r="AY85" s="23">
        <v>2.5999999999999999E-3</v>
      </c>
      <c r="AZ85" s="23">
        <v>4.3E-3</v>
      </c>
      <c r="BA85" s="23">
        <v>27706.39</v>
      </c>
      <c r="BB85" s="23">
        <v>1.8E-3</v>
      </c>
      <c r="BC85" s="23">
        <v>4.2999999999999997E-2</v>
      </c>
      <c r="BD85" s="23">
        <v>4.0000000000000001E-3</v>
      </c>
      <c r="BE85" s="23">
        <v>2.7000000000000001E-3</v>
      </c>
      <c r="BF85" s="23">
        <v>6.0000000000000001E-3</v>
      </c>
      <c r="BG85" s="26"/>
      <c r="BH85" s="26"/>
    </row>
    <row r="86" spans="1:60" x14ac:dyDescent="0.3">
      <c r="A86" s="67" t="s">
        <v>598</v>
      </c>
      <c r="B86" s="13" t="s">
        <v>3</v>
      </c>
      <c r="C86" s="23">
        <v>0.14000000000000001</v>
      </c>
      <c r="D86" s="23" t="s">
        <v>581</v>
      </c>
      <c r="E86" s="23">
        <v>0.23</v>
      </c>
      <c r="F86" s="23">
        <v>1.04</v>
      </c>
      <c r="G86" s="23">
        <v>84.63</v>
      </c>
      <c r="H86" s="23">
        <v>1.86</v>
      </c>
      <c r="I86" s="23">
        <v>3197.01</v>
      </c>
      <c r="J86" s="23">
        <v>4382.01</v>
      </c>
      <c r="K86" s="23">
        <v>6.2E-2</v>
      </c>
      <c r="L86" s="23">
        <v>0.28999999999999998</v>
      </c>
      <c r="M86" s="23">
        <v>2.7E-2</v>
      </c>
      <c r="N86" s="23">
        <v>0.36</v>
      </c>
      <c r="O86" s="23">
        <v>6.7000000000000004E-2</v>
      </c>
      <c r="P86" s="23">
        <v>1.7999999999999999E-2</v>
      </c>
      <c r="Q86" s="23">
        <v>8.2000000000000003E-2</v>
      </c>
      <c r="R86" s="23">
        <v>8.5000000000000006E-2</v>
      </c>
      <c r="S86" s="23">
        <v>0.13</v>
      </c>
      <c r="T86" s="23">
        <v>2.4E-2</v>
      </c>
      <c r="U86" s="23">
        <v>0.18</v>
      </c>
      <c r="V86" s="23">
        <v>0.32</v>
      </c>
      <c r="W86" s="23" t="s">
        <v>581</v>
      </c>
      <c r="X86" s="23">
        <v>0.03</v>
      </c>
      <c r="Y86" s="23">
        <v>2.84</v>
      </c>
      <c r="Z86" s="23">
        <v>3.05</v>
      </c>
      <c r="AA86" s="23">
        <v>2.7000000000000001E-3</v>
      </c>
      <c r="AB86" s="23">
        <v>0.28000000000000003</v>
      </c>
      <c r="AC86" s="23">
        <v>2.2200000000000002</v>
      </c>
      <c r="AD86" s="23">
        <v>2.7E-2</v>
      </c>
      <c r="AE86" s="23">
        <v>9.7000000000000003E-3</v>
      </c>
      <c r="AF86" s="23">
        <v>6.4999999999999997E-4</v>
      </c>
      <c r="AG86" s="23">
        <v>2.8000000000000001E-2</v>
      </c>
      <c r="AH86" s="23">
        <v>0.01</v>
      </c>
      <c r="AI86" s="23">
        <v>2.5999999999999999E-3</v>
      </c>
      <c r="AJ86" s="23">
        <v>5.7000000000000002E-3</v>
      </c>
      <c r="AK86" s="23">
        <v>0.89</v>
      </c>
      <c r="AL86" s="23">
        <v>4.6100000000000003</v>
      </c>
      <c r="AM86" s="23">
        <v>0.96</v>
      </c>
      <c r="AN86" s="23">
        <v>5.68</v>
      </c>
      <c r="AO86" s="23">
        <v>1.38</v>
      </c>
      <c r="AP86" s="23">
        <v>3.4000000000000002E-2</v>
      </c>
      <c r="AQ86" s="23">
        <v>1.88</v>
      </c>
      <c r="AR86" s="23">
        <v>0.23</v>
      </c>
      <c r="AS86" s="23">
        <v>1.28</v>
      </c>
      <c r="AT86" s="23">
        <v>0.15</v>
      </c>
      <c r="AU86" s="23">
        <v>0.16</v>
      </c>
      <c r="AV86" s="23">
        <v>1.0999999999999999E-2</v>
      </c>
      <c r="AW86" s="23">
        <v>3.9E-2</v>
      </c>
      <c r="AX86" s="23">
        <v>3.0000000000000001E-3</v>
      </c>
      <c r="AY86" s="23">
        <v>6.8999999999999999E-3</v>
      </c>
      <c r="AZ86" s="23">
        <v>4.3E-3</v>
      </c>
      <c r="BA86" s="23">
        <v>29227.3</v>
      </c>
      <c r="BB86" s="23">
        <v>2.2000000000000001E-3</v>
      </c>
      <c r="BC86" s="23">
        <v>2.5999999999999999E-2</v>
      </c>
      <c r="BD86" s="23">
        <v>3.3999999999999998E-3</v>
      </c>
      <c r="BE86" s="23">
        <v>2.8E-3</v>
      </c>
      <c r="BF86" s="23">
        <v>7.4999999999999997E-3</v>
      </c>
      <c r="BG86" s="26"/>
      <c r="BH86" s="26"/>
    </row>
    <row r="87" spans="1:60" x14ac:dyDescent="0.3">
      <c r="A87" s="66" t="s">
        <v>599</v>
      </c>
      <c r="B87" s="13" t="s">
        <v>3</v>
      </c>
      <c r="C87" s="23">
        <v>0.14000000000000001</v>
      </c>
      <c r="D87" s="23" t="s">
        <v>581</v>
      </c>
      <c r="E87" s="23">
        <v>0.23</v>
      </c>
      <c r="F87" s="23">
        <v>1.55</v>
      </c>
      <c r="G87" s="23">
        <v>69.22</v>
      </c>
      <c r="H87" s="23">
        <v>1.66</v>
      </c>
      <c r="I87" s="23">
        <v>3198.86</v>
      </c>
      <c r="J87" s="23">
        <v>4525.3900000000003</v>
      </c>
      <c r="K87" s="23">
        <v>6.4000000000000001E-2</v>
      </c>
      <c r="L87" s="23">
        <v>0.3</v>
      </c>
      <c r="M87" s="23">
        <v>2.7E-2</v>
      </c>
      <c r="N87" s="23">
        <v>0.36</v>
      </c>
      <c r="O87" s="23">
        <v>6.7000000000000004E-2</v>
      </c>
      <c r="P87" s="23">
        <v>1.7999999999999999E-2</v>
      </c>
      <c r="Q87" s="23">
        <v>0.08</v>
      </c>
      <c r="R87" s="23">
        <v>8.5000000000000006E-2</v>
      </c>
      <c r="S87" s="23">
        <v>0.13</v>
      </c>
      <c r="T87" s="23">
        <v>2.7E-2</v>
      </c>
      <c r="U87" s="23">
        <v>0.17</v>
      </c>
      <c r="V87" s="23">
        <v>0.31</v>
      </c>
      <c r="W87" s="23" t="s">
        <v>581</v>
      </c>
      <c r="X87" s="23">
        <v>3.3000000000000002E-2</v>
      </c>
      <c r="Y87" s="23">
        <v>1.35</v>
      </c>
      <c r="Z87" s="23">
        <v>3.76</v>
      </c>
      <c r="AA87" s="23">
        <v>6.4999999999999997E-3</v>
      </c>
      <c r="AB87" s="23">
        <v>8.5999999999999993E-2</v>
      </c>
      <c r="AC87" s="23">
        <v>0.42</v>
      </c>
      <c r="AD87" s="23">
        <v>3.5999999999999997E-2</v>
      </c>
      <c r="AE87" s="23">
        <v>1.0999999999999999E-2</v>
      </c>
      <c r="AF87" s="23">
        <v>9.8999999999999999E-4</v>
      </c>
      <c r="AG87" s="23">
        <v>0.03</v>
      </c>
      <c r="AH87" s="23">
        <v>1.2999999999999999E-2</v>
      </c>
      <c r="AI87" s="23">
        <v>3.5999999999999999E-3</v>
      </c>
      <c r="AJ87" s="23">
        <v>1.2999999999999999E-2</v>
      </c>
      <c r="AK87" s="23">
        <v>0.55000000000000004</v>
      </c>
      <c r="AL87" s="23">
        <v>3.29</v>
      </c>
      <c r="AM87" s="23">
        <v>0.73</v>
      </c>
      <c r="AN87" s="23">
        <v>4.59</v>
      </c>
      <c r="AO87" s="23">
        <v>1.23</v>
      </c>
      <c r="AP87" s="23">
        <v>8.5000000000000006E-2</v>
      </c>
      <c r="AQ87" s="23">
        <v>1.8</v>
      </c>
      <c r="AR87" s="23">
        <v>0.22</v>
      </c>
      <c r="AS87" s="23">
        <v>1.1499999999999999</v>
      </c>
      <c r="AT87" s="23">
        <v>0.15</v>
      </c>
      <c r="AU87" s="23">
        <v>0.21</v>
      </c>
      <c r="AV87" s="23">
        <v>1.4E-2</v>
      </c>
      <c r="AW87" s="23">
        <v>3.4000000000000002E-2</v>
      </c>
      <c r="AX87" s="23">
        <v>2.7000000000000001E-3</v>
      </c>
      <c r="AY87" s="23">
        <v>6.3E-3</v>
      </c>
      <c r="AZ87" s="23">
        <v>2.5999999999999999E-3</v>
      </c>
      <c r="BA87" s="23">
        <v>29770.6</v>
      </c>
      <c r="BB87" s="23">
        <v>2.3E-3</v>
      </c>
      <c r="BC87" s="23">
        <v>3.7999999999999999E-2</v>
      </c>
      <c r="BD87" s="23">
        <v>3.3999999999999998E-3</v>
      </c>
      <c r="BE87" s="23">
        <v>3.3999999999999998E-3</v>
      </c>
      <c r="BF87" s="23">
        <v>1.2E-2</v>
      </c>
      <c r="BG87" s="26"/>
      <c r="BH87" s="26"/>
    </row>
    <row r="88" spans="1:60" x14ac:dyDescent="0.3">
      <c r="A88" s="66" t="s">
        <v>600</v>
      </c>
      <c r="B88" s="13" t="s">
        <v>741</v>
      </c>
      <c r="C88" s="23">
        <v>0.14000000000000001</v>
      </c>
      <c r="D88" s="23">
        <v>2.1999999999999999E-2</v>
      </c>
      <c r="E88" s="23">
        <v>0.25</v>
      </c>
      <c r="F88" s="23">
        <v>1.5</v>
      </c>
      <c r="G88" s="23">
        <v>74.569999999999993</v>
      </c>
      <c r="H88" s="23">
        <v>1.75</v>
      </c>
      <c r="I88" s="23">
        <v>3199.86</v>
      </c>
      <c r="J88" s="23">
        <v>4710.51</v>
      </c>
      <c r="K88" s="23">
        <v>6.3E-2</v>
      </c>
      <c r="L88" s="23">
        <v>0.25</v>
      </c>
      <c r="M88" s="23">
        <v>2.5999999999999999E-2</v>
      </c>
      <c r="N88" s="23">
        <v>0.37</v>
      </c>
      <c r="O88" s="23">
        <v>0.12</v>
      </c>
      <c r="P88" s="23">
        <v>1.7999999999999999E-2</v>
      </c>
      <c r="Q88" s="23">
        <v>9.1999999999999998E-2</v>
      </c>
      <c r="R88" s="23">
        <v>9.4E-2</v>
      </c>
      <c r="S88" s="23">
        <v>0.15</v>
      </c>
      <c r="T88" s="23">
        <v>2.5999999999999999E-2</v>
      </c>
      <c r="U88" s="23">
        <v>0.2</v>
      </c>
      <c r="V88" s="23">
        <v>0.32</v>
      </c>
      <c r="W88" s="23" t="s">
        <v>581</v>
      </c>
      <c r="X88" s="23">
        <v>3.6999999999999998E-2</v>
      </c>
      <c r="Y88" s="23">
        <v>1.65</v>
      </c>
      <c r="Z88" s="23">
        <v>4.4800000000000004</v>
      </c>
      <c r="AA88" s="23">
        <v>3.3999999999999998E-3</v>
      </c>
      <c r="AB88" s="23">
        <v>0.12</v>
      </c>
      <c r="AC88" s="23">
        <v>1.23</v>
      </c>
      <c r="AD88" s="23">
        <v>3.1E-2</v>
      </c>
      <c r="AE88" s="23">
        <v>1.0999999999999999E-2</v>
      </c>
      <c r="AF88" s="23">
        <v>7.5000000000000002E-4</v>
      </c>
      <c r="AG88" s="23">
        <v>0.03</v>
      </c>
      <c r="AH88" s="23">
        <v>1.7999999999999999E-2</v>
      </c>
      <c r="AI88" s="23">
        <v>6.4999999999999997E-3</v>
      </c>
      <c r="AJ88" s="23">
        <v>1.0999999999999999E-2</v>
      </c>
      <c r="AK88" s="23">
        <v>0.91</v>
      </c>
      <c r="AL88" s="23">
        <v>4.9000000000000004</v>
      </c>
      <c r="AM88" s="23">
        <v>1.01</v>
      </c>
      <c r="AN88" s="23">
        <v>5.86</v>
      </c>
      <c r="AO88" s="23">
        <v>1.34</v>
      </c>
      <c r="AP88" s="23">
        <v>5.0999999999999997E-2</v>
      </c>
      <c r="AQ88" s="23">
        <v>1.84</v>
      </c>
      <c r="AR88" s="23">
        <v>0.24</v>
      </c>
      <c r="AS88" s="23">
        <v>1.36</v>
      </c>
      <c r="AT88" s="23">
        <v>0.23</v>
      </c>
      <c r="AU88" s="23">
        <v>0.43</v>
      </c>
      <c r="AV88" s="23">
        <v>5.1999999999999998E-2</v>
      </c>
      <c r="AW88" s="23">
        <v>0.21</v>
      </c>
      <c r="AX88" s="23">
        <v>1.7999999999999999E-2</v>
      </c>
      <c r="AY88" s="23">
        <v>5.7000000000000002E-3</v>
      </c>
      <c r="AZ88" s="23">
        <v>3.0000000000000001E-3</v>
      </c>
      <c r="BA88" s="23">
        <v>31496.09</v>
      </c>
      <c r="BB88" s="23">
        <v>2.3999999999999998E-3</v>
      </c>
      <c r="BC88" s="23">
        <v>6.2E-2</v>
      </c>
      <c r="BD88" s="23">
        <v>3.7000000000000002E-3</v>
      </c>
      <c r="BE88" s="23">
        <v>7.4000000000000003E-3</v>
      </c>
      <c r="BF88" s="23">
        <v>8.5000000000000006E-3</v>
      </c>
      <c r="BG88" s="26"/>
      <c r="BH88" s="26"/>
    </row>
    <row r="89" spans="1:60" x14ac:dyDescent="0.3">
      <c r="A89" s="66" t="s">
        <v>601</v>
      </c>
      <c r="B89" s="13" t="s">
        <v>742</v>
      </c>
      <c r="C89" s="23">
        <v>0.15</v>
      </c>
      <c r="D89" s="23">
        <v>1.9E-2</v>
      </c>
      <c r="E89" s="23">
        <v>0.23</v>
      </c>
      <c r="F89" s="23">
        <v>2.13</v>
      </c>
      <c r="G89" s="23">
        <v>78.23</v>
      </c>
      <c r="H89" s="23">
        <v>1.89</v>
      </c>
      <c r="I89" s="23">
        <v>3197.51</v>
      </c>
      <c r="J89" s="23">
        <v>4487.95</v>
      </c>
      <c r="K89" s="23">
        <v>6.0999999999999999E-2</v>
      </c>
      <c r="L89" s="23">
        <v>0.26</v>
      </c>
      <c r="M89" s="23">
        <v>2.7E-2</v>
      </c>
      <c r="N89" s="23">
        <v>0.38</v>
      </c>
      <c r="O89" s="23">
        <v>0.27</v>
      </c>
      <c r="P89" s="23">
        <v>1.9E-2</v>
      </c>
      <c r="Q89" s="23">
        <v>8.1000000000000003E-2</v>
      </c>
      <c r="R89" s="23">
        <v>0.09</v>
      </c>
      <c r="S89" s="23">
        <v>0.2</v>
      </c>
      <c r="T89" s="23">
        <v>2.5000000000000001E-2</v>
      </c>
      <c r="U89" s="23">
        <v>0.18</v>
      </c>
      <c r="V89" s="23">
        <v>0.3</v>
      </c>
      <c r="W89" s="23" t="s">
        <v>581</v>
      </c>
      <c r="X89" s="23">
        <v>0.05</v>
      </c>
      <c r="Y89" s="23">
        <v>1.72</v>
      </c>
      <c r="Z89" s="23">
        <v>3.59</v>
      </c>
      <c r="AA89" s="23">
        <v>1.6000000000000001E-3</v>
      </c>
      <c r="AB89" s="23">
        <v>8.8999999999999996E-2</v>
      </c>
      <c r="AC89" s="23">
        <v>0.54</v>
      </c>
      <c r="AD89" s="23">
        <v>3.4000000000000002E-2</v>
      </c>
      <c r="AE89" s="23">
        <v>1.2999999999999999E-2</v>
      </c>
      <c r="AF89" s="23">
        <v>9.3999999999999997E-4</v>
      </c>
      <c r="AG89" s="23">
        <v>0.03</v>
      </c>
      <c r="AH89" s="23">
        <v>1.2999999999999999E-2</v>
      </c>
      <c r="AI89" s="23">
        <v>8.2000000000000007E-3</v>
      </c>
      <c r="AJ89" s="23">
        <v>0.02</v>
      </c>
      <c r="AK89" s="23">
        <v>0.8</v>
      </c>
      <c r="AL89" s="23">
        <v>4.4000000000000004</v>
      </c>
      <c r="AM89" s="23">
        <v>0.88</v>
      </c>
      <c r="AN89" s="23">
        <v>4.99</v>
      </c>
      <c r="AO89" s="23">
        <v>1.07</v>
      </c>
      <c r="AP89" s="23">
        <v>0.04</v>
      </c>
      <c r="AQ89" s="23">
        <v>1.29</v>
      </c>
      <c r="AR89" s="23">
        <v>0.17</v>
      </c>
      <c r="AS89" s="23">
        <v>1.01</v>
      </c>
      <c r="AT89" s="23">
        <v>0.18</v>
      </c>
      <c r="AU89" s="23">
        <v>0.38</v>
      </c>
      <c r="AV89" s="23">
        <v>0.05</v>
      </c>
      <c r="AW89" s="23">
        <v>0.19</v>
      </c>
      <c r="AX89" s="23">
        <v>0.02</v>
      </c>
      <c r="AY89" s="23">
        <v>3.8E-3</v>
      </c>
      <c r="AZ89" s="23">
        <v>2.2000000000000001E-3</v>
      </c>
      <c r="BA89" s="23">
        <v>30500.67</v>
      </c>
      <c r="BB89" s="23">
        <v>3.5000000000000001E-3</v>
      </c>
      <c r="BC89" s="23">
        <v>0.12</v>
      </c>
      <c r="BD89" s="23">
        <v>3.5000000000000001E-3</v>
      </c>
      <c r="BE89" s="23">
        <v>9.2999999999999992E-3</v>
      </c>
      <c r="BF89" s="23">
        <v>8.2000000000000007E-3</v>
      </c>
      <c r="BG89" s="26"/>
      <c r="BH89" s="26"/>
    </row>
    <row r="90" spans="1:60" x14ac:dyDescent="0.3">
      <c r="A90" s="66" t="s">
        <v>602</v>
      </c>
      <c r="B90" s="13" t="s">
        <v>3</v>
      </c>
      <c r="C90" s="23">
        <v>0.16</v>
      </c>
      <c r="D90" s="23">
        <v>2.1999999999999999E-2</v>
      </c>
      <c r="E90" s="23">
        <v>0.22</v>
      </c>
      <c r="F90" s="23">
        <v>1.98</v>
      </c>
      <c r="G90" s="23">
        <v>82.28</v>
      </c>
      <c r="H90" s="23">
        <v>1.79</v>
      </c>
      <c r="I90" s="23">
        <v>3198.02</v>
      </c>
      <c r="J90" s="23">
        <v>4585.1000000000004</v>
      </c>
      <c r="K90" s="23">
        <v>6.3E-2</v>
      </c>
      <c r="L90" s="23">
        <v>0.28999999999999998</v>
      </c>
      <c r="M90" s="23">
        <v>2.5000000000000001E-2</v>
      </c>
      <c r="N90" s="23">
        <v>0.37</v>
      </c>
      <c r="O90" s="23">
        <v>0.39</v>
      </c>
      <c r="P90" s="23">
        <v>1.7000000000000001E-2</v>
      </c>
      <c r="Q90" s="23">
        <v>8.5000000000000006E-2</v>
      </c>
      <c r="R90" s="23">
        <v>8.3000000000000004E-2</v>
      </c>
      <c r="S90" s="23">
        <v>0.35</v>
      </c>
      <c r="T90" s="23">
        <v>2.5000000000000001E-2</v>
      </c>
      <c r="U90" s="23">
        <v>0.16</v>
      </c>
      <c r="V90" s="23">
        <v>0.31</v>
      </c>
      <c r="W90" s="23" t="s">
        <v>581</v>
      </c>
      <c r="X90" s="23">
        <v>8.2000000000000003E-2</v>
      </c>
      <c r="Y90" s="23">
        <v>1.55</v>
      </c>
      <c r="Z90" s="23">
        <v>3.48</v>
      </c>
      <c r="AA90" s="23">
        <v>3.5999999999999999E-3</v>
      </c>
      <c r="AB90" s="23">
        <v>9.1999999999999998E-2</v>
      </c>
      <c r="AC90" s="23">
        <v>0.98</v>
      </c>
      <c r="AD90" s="23">
        <v>0.04</v>
      </c>
      <c r="AE90" s="23">
        <v>1.2999999999999999E-2</v>
      </c>
      <c r="AF90" s="23">
        <v>9.8999999999999999E-4</v>
      </c>
      <c r="AG90" s="23">
        <v>2.9000000000000001E-2</v>
      </c>
      <c r="AH90" s="23">
        <v>1.2999999999999999E-2</v>
      </c>
      <c r="AI90" s="23">
        <v>1.4E-2</v>
      </c>
      <c r="AJ90" s="23">
        <v>2.4E-2</v>
      </c>
      <c r="AK90" s="23">
        <v>0.78</v>
      </c>
      <c r="AL90" s="23">
        <v>4.2300000000000004</v>
      </c>
      <c r="AM90" s="23">
        <v>0.85</v>
      </c>
      <c r="AN90" s="23">
        <v>4.68</v>
      </c>
      <c r="AO90" s="23">
        <v>1.04</v>
      </c>
      <c r="AP90" s="23">
        <v>3.4000000000000002E-2</v>
      </c>
      <c r="AQ90" s="23">
        <v>1.24</v>
      </c>
      <c r="AR90" s="23">
        <v>0.16</v>
      </c>
      <c r="AS90" s="23">
        <v>0.99</v>
      </c>
      <c r="AT90" s="23">
        <v>0.17</v>
      </c>
      <c r="AU90" s="23">
        <v>0.37</v>
      </c>
      <c r="AV90" s="23">
        <v>0.05</v>
      </c>
      <c r="AW90" s="23">
        <v>0.23</v>
      </c>
      <c r="AX90" s="23">
        <v>2.1000000000000001E-2</v>
      </c>
      <c r="AY90" s="23">
        <v>5.7999999999999996E-3</v>
      </c>
      <c r="AZ90" s="23">
        <v>2.5999999999999999E-3</v>
      </c>
      <c r="BA90" s="23">
        <v>31022.71</v>
      </c>
      <c r="BB90" s="23">
        <v>4.4000000000000003E-3</v>
      </c>
      <c r="BC90" s="23">
        <v>0.1</v>
      </c>
      <c r="BD90" s="23">
        <v>3.3999999999999998E-3</v>
      </c>
      <c r="BE90" s="23">
        <v>8.3000000000000001E-3</v>
      </c>
      <c r="BF90" s="23">
        <v>7.4000000000000003E-3</v>
      </c>
      <c r="BG90" s="26"/>
      <c r="BH90" s="26"/>
    </row>
    <row r="91" spans="1:60" x14ac:dyDescent="0.3">
      <c r="A91" s="67" t="s">
        <v>603</v>
      </c>
      <c r="B91" s="13" t="s">
        <v>3</v>
      </c>
      <c r="C91" s="23">
        <v>0.15</v>
      </c>
      <c r="D91" s="23">
        <v>0.02</v>
      </c>
      <c r="E91" s="23">
        <v>0.25</v>
      </c>
      <c r="F91" s="23">
        <v>2.4</v>
      </c>
      <c r="G91" s="23">
        <v>96.19</v>
      </c>
      <c r="H91" s="23">
        <v>2.16</v>
      </c>
      <c r="I91" s="23">
        <v>3199.44</v>
      </c>
      <c r="J91" s="23">
        <v>4612.53</v>
      </c>
      <c r="K91" s="23">
        <v>6.7000000000000004E-2</v>
      </c>
      <c r="L91" s="23">
        <v>0.32</v>
      </c>
      <c r="M91" s="23">
        <v>2.8000000000000001E-2</v>
      </c>
      <c r="N91" s="23">
        <v>0.42</v>
      </c>
      <c r="O91" s="23">
        <v>0.08</v>
      </c>
      <c r="P91" s="23">
        <v>0.02</v>
      </c>
      <c r="Q91" s="23">
        <v>8.8999999999999996E-2</v>
      </c>
      <c r="R91" s="23">
        <v>0.1</v>
      </c>
      <c r="S91" s="23">
        <v>0.14000000000000001</v>
      </c>
      <c r="T91" s="23">
        <v>2.5999999999999999E-2</v>
      </c>
      <c r="U91" s="23">
        <v>0.23</v>
      </c>
      <c r="V91" s="23">
        <v>0.34</v>
      </c>
      <c r="W91" s="23" t="s">
        <v>581</v>
      </c>
      <c r="X91" s="23">
        <v>3.3000000000000002E-2</v>
      </c>
      <c r="Y91" s="23">
        <v>2.59</v>
      </c>
      <c r="Z91" s="23">
        <v>6.05</v>
      </c>
      <c r="AA91" s="23">
        <v>2.8E-3</v>
      </c>
      <c r="AB91" s="23">
        <v>0.14000000000000001</v>
      </c>
      <c r="AC91" s="23">
        <v>1.53</v>
      </c>
      <c r="AD91" s="23">
        <v>3.5000000000000003E-2</v>
      </c>
      <c r="AE91" s="23">
        <v>1.0999999999999999E-2</v>
      </c>
      <c r="AF91" s="23">
        <v>9.5E-4</v>
      </c>
      <c r="AG91" s="23">
        <v>3.1E-2</v>
      </c>
      <c r="AH91" s="23">
        <v>1.4E-2</v>
      </c>
      <c r="AI91" s="23">
        <v>3.0999999999999999E-3</v>
      </c>
      <c r="AJ91" s="23">
        <v>1.7000000000000001E-2</v>
      </c>
      <c r="AK91" s="23">
        <v>0.82</v>
      </c>
      <c r="AL91" s="23">
        <v>4.83</v>
      </c>
      <c r="AM91" s="23">
        <v>1.05</v>
      </c>
      <c r="AN91" s="23">
        <v>6.59</v>
      </c>
      <c r="AO91" s="23">
        <v>1.73</v>
      </c>
      <c r="AP91" s="23">
        <v>0.03</v>
      </c>
      <c r="AQ91" s="23">
        <v>2.5299999999999998</v>
      </c>
      <c r="AR91" s="23">
        <v>0.32</v>
      </c>
      <c r="AS91" s="23">
        <v>1.83</v>
      </c>
      <c r="AT91" s="23">
        <v>0.28000000000000003</v>
      </c>
      <c r="AU91" s="23">
        <v>0.39</v>
      </c>
      <c r="AV91" s="23">
        <v>2.9000000000000001E-2</v>
      </c>
      <c r="AW91" s="23">
        <v>6.7000000000000004E-2</v>
      </c>
      <c r="AX91" s="23">
        <v>4.3E-3</v>
      </c>
      <c r="AY91" s="23">
        <v>7.1000000000000004E-3</v>
      </c>
      <c r="AZ91" s="23">
        <v>2.2000000000000001E-3</v>
      </c>
      <c r="BA91" s="23">
        <v>30906.23</v>
      </c>
      <c r="BB91" s="23">
        <v>2.2000000000000001E-3</v>
      </c>
      <c r="BC91" s="23">
        <v>3.3000000000000002E-2</v>
      </c>
      <c r="BD91" s="23">
        <v>3.7000000000000002E-3</v>
      </c>
      <c r="BE91" s="23">
        <v>3.2000000000000002E-3</v>
      </c>
      <c r="BF91" s="23">
        <v>8.0000000000000002E-3</v>
      </c>
      <c r="BG91" s="26"/>
      <c r="BH91" s="26"/>
    </row>
    <row r="92" spans="1:60" x14ac:dyDescent="0.3">
      <c r="A92" s="67" t="s">
        <v>604</v>
      </c>
      <c r="B92" s="13" t="s">
        <v>741</v>
      </c>
      <c r="C92" s="23">
        <v>0.17</v>
      </c>
      <c r="D92" s="23">
        <v>2.5000000000000001E-2</v>
      </c>
      <c r="E92" s="23">
        <v>0.28000000000000003</v>
      </c>
      <c r="F92" s="23">
        <v>4.88</v>
      </c>
      <c r="G92" s="23">
        <v>100.14</v>
      </c>
      <c r="H92" s="23">
        <v>1.82</v>
      </c>
      <c r="I92" s="23">
        <v>3204.17</v>
      </c>
      <c r="J92" s="23">
        <v>4730.1099999999997</v>
      </c>
      <c r="K92" s="23">
        <v>7.2999999999999995E-2</v>
      </c>
      <c r="L92" s="23">
        <v>0.31</v>
      </c>
      <c r="M92" s="23">
        <v>3.1E-2</v>
      </c>
      <c r="N92" s="23">
        <v>0.43</v>
      </c>
      <c r="O92" s="23">
        <v>0.11</v>
      </c>
      <c r="P92" s="23">
        <v>2.1000000000000001E-2</v>
      </c>
      <c r="Q92" s="23">
        <v>9.0999999999999998E-2</v>
      </c>
      <c r="R92" s="23">
        <v>0.11</v>
      </c>
      <c r="S92" s="23">
        <v>0.16</v>
      </c>
      <c r="T92" s="23">
        <v>2.8000000000000001E-2</v>
      </c>
      <c r="U92" s="23">
        <v>0.22</v>
      </c>
      <c r="V92" s="23">
        <v>0.38</v>
      </c>
      <c r="W92" s="23" t="s">
        <v>581</v>
      </c>
      <c r="X92" s="23">
        <v>4.1000000000000002E-2</v>
      </c>
      <c r="Y92" s="23">
        <v>3.36</v>
      </c>
      <c r="Z92" s="23">
        <v>6.12</v>
      </c>
      <c r="AA92" s="23">
        <v>4.7999999999999996E-3</v>
      </c>
      <c r="AB92" s="23">
        <v>0.17</v>
      </c>
      <c r="AC92" s="23">
        <v>1.68</v>
      </c>
      <c r="AD92" s="23">
        <v>3.4000000000000002E-2</v>
      </c>
      <c r="AE92" s="23">
        <v>1.2E-2</v>
      </c>
      <c r="AF92" s="23">
        <v>9.6000000000000002E-4</v>
      </c>
      <c r="AG92" s="23">
        <v>3.5999999999999997E-2</v>
      </c>
      <c r="AH92" s="23">
        <v>1.2999999999999999E-2</v>
      </c>
      <c r="AI92" s="23">
        <v>5.4000000000000003E-3</v>
      </c>
      <c r="AJ92" s="23">
        <v>2.7E-2</v>
      </c>
      <c r="AK92" s="23">
        <v>1.05</v>
      </c>
      <c r="AL92" s="23">
        <v>5.71</v>
      </c>
      <c r="AM92" s="23">
        <v>1.1399999999999999</v>
      </c>
      <c r="AN92" s="23">
        <v>6.89</v>
      </c>
      <c r="AO92" s="23">
        <v>1.71</v>
      </c>
      <c r="AP92" s="23">
        <v>4.7E-2</v>
      </c>
      <c r="AQ92" s="23">
        <v>2.52</v>
      </c>
      <c r="AR92" s="23">
        <v>0.33</v>
      </c>
      <c r="AS92" s="23">
        <v>1.89</v>
      </c>
      <c r="AT92" s="23">
        <v>0.28999999999999998</v>
      </c>
      <c r="AU92" s="23">
        <v>0.44</v>
      </c>
      <c r="AV92" s="23">
        <v>4.2999999999999997E-2</v>
      </c>
      <c r="AW92" s="23">
        <v>0.16</v>
      </c>
      <c r="AX92" s="23">
        <v>1.2E-2</v>
      </c>
      <c r="AY92" s="23">
        <v>5.4000000000000003E-3</v>
      </c>
      <c r="AZ92" s="23">
        <v>2.8E-3</v>
      </c>
      <c r="BA92" s="23">
        <v>31754.15</v>
      </c>
      <c r="BB92" s="23">
        <v>2.3E-3</v>
      </c>
      <c r="BC92" s="23">
        <v>5.2999999999999999E-2</v>
      </c>
      <c r="BD92" s="23">
        <v>4.0000000000000001E-3</v>
      </c>
      <c r="BE92" s="23">
        <v>5.0000000000000001E-3</v>
      </c>
      <c r="BF92" s="23">
        <v>1.2E-2</v>
      </c>
      <c r="BG92" s="26"/>
      <c r="BH92" s="26"/>
    </row>
    <row r="93" spans="1:60" x14ac:dyDescent="0.3">
      <c r="A93" s="67" t="s">
        <v>605</v>
      </c>
      <c r="B93" s="13" t="s">
        <v>742</v>
      </c>
      <c r="C93" s="23">
        <v>0.16</v>
      </c>
      <c r="D93" s="23">
        <v>0.02</v>
      </c>
      <c r="E93" s="23">
        <v>0.27</v>
      </c>
      <c r="F93" s="23">
        <v>8.35</v>
      </c>
      <c r="G93" s="23">
        <v>89.55</v>
      </c>
      <c r="H93" s="23">
        <v>2.13</v>
      </c>
      <c r="I93" s="23">
        <v>3201.03</v>
      </c>
      <c r="J93" s="23">
        <v>4581.5600000000004</v>
      </c>
      <c r="K93" s="23">
        <v>6.7000000000000004E-2</v>
      </c>
      <c r="L93" s="23">
        <v>0.28999999999999998</v>
      </c>
      <c r="M93" s="23">
        <v>0.03</v>
      </c>
      <c r="N93" s="23">
        <v>0.4</v>
      </c>
      <c r="O93" s="23">
        <v>0.39</v>
      </c>
      <c r="P93" s="23">
        <v>2.1000000000000001E-2</v>
      </c>
      <c r="Q93" s="23">
        <v>8.8999999999999996E-2</v>
      </c>
      <c r="R93" s="23">
        <v>0.1</v>
      </c>
      <c r="S93" s="23">
        <v>0.18</v>
      </c>
      <c r="T93" s="23">
        <v>2.5999999999999999E-2</v>
      </c>
      <c r="U93" s="23">
        <v>0.2</v>
      </c>
      <c r="V93" s="23">
        <v>0.35</v>
      </c>
      <c r="W93" s="23" t="s">
        <v>581</v>
      </c>
      <c r="X93" s="23">
        <v>3.9E-2</v>
      </c>
      <c r="Y93" s="23">
        <v>2.41</v>
      </c>
      <c r="Z93" s="23">
        <v>5.63</v>
      </c>
      <c r="AA93" s="23">
        <v>6.4999999999999997E-3</v>
      </c>
      <c r="AB93" s="23">
        <v>0.18</v>
      </c>
      <c r="AC93" s="23">
        <v>1.3</v>
      </c>
      <c r="AD93" s="23">
        <v>3.1E-2</v>
      </c>
      <c r="AE93" s="23">
        <v>1.2E-2</v>
      </c>
      <c r="AF93" s="23">
        <v>8.8000000000000003E-4</v>
      </c>
      <c r="AG93" s="23">
        <v>3.3000000000000002E-2</v>
      </c>
      <c r="AH93" s="23">
        <v>1.7999999999999999E-2</v>
      </c>
      <c r="AI93" s="23">
        <v>6.8999999999999999E-3</v>
      </c>
      <c r="AJ93" s="23">
        <v>2.3E-2</v>
      </c>
      <c r="AK93" s="23">
        <v>0.65</v>
      </c>
      <c r="AL93" s="23">
        <v>4.01</v>
      </c>
      <c r="AM93" s="23">
        <v>0.87</v>
      </c>
      <c r="AN93" s="23">
        <v>5.61</v>
      </c>
      <c r="AO93" s="23">
        <v>1.56</v>
      </c>
      <c r="AP93" s="23">
        <v>2.7E-2</v>
      </c>
      <c r="AQ93" s="23">
        <v>2.34</v>
      </c>
      <c r="AR93" s="23">
        <v>0.3</v>
      </c>
      <c r="AS93" s="23">
        <v>1.73</v>
      </c>
      <c r="AT93" s="23">
        <v>0.26</v>
      </c>
      <c r="AU93" s="23">
        <v>0.39</v>
      </c>
      <c r="AV93" s="23">
        <v>2.9000000000000001E-2</v>
      </c>
      <c r="AW93" s="23">
        <v>0.06</v>
      </c>
      <c r="AX93" s="23">
        <v>4.1999999999999997E-3</v>
      </c>
      <c r="AY93" s="23">
        <v>5.7999999999999996E-3</v>
      </c>
      <c r="AZ93" s="23">
        <v>2.8E-3</v>
      </c>
      <c r="BA93" s="23">
        <v>30981.63</v>
      </c>
      <c r="BB93" s="23">
        <v>2E-3</v>
      </c>
      <c r="BC93" s="23">
        <v>9.9000000000000005E-2</v>
      </c>
      <c r="BD93" s="23">
        <v>3.8E-3</v>
      </c>
      <c r="BE93" s="23">
        <v>4.1000000000000003E-3</v>
      </c>
      <c r="BF93" s="23">
        <v>7.6E-3</v>
      </c>
      <c r="BG93" s="26"/>
      <c r="BH93" s="26"/>
    </row>
    <row r="94" spans="1:60" x14ac:dyDescent="0.3">
      <c r="A94" s="67" t="s">
        <v>606</v>
      </c>
      <c r="B94" s="13" t="s">
        <v>3</v>
      </c>
      <c r="C94" s="23">
        <v>0.15</v>
      </c>
      <c r="D94" s="23" t="s">
        <v>581</v>
      </c>
      <c r="E94" s="23">
        <v>0.24</v>
      </c>
      <c r="F94" s="23">
        <v>1.47</v>
      </c>
      <c r="G94" s="23">
        <v>83.48</v>
      </c>
      <c r="H94" s="23">
        <v>1.86</v>
      </c>
      <c r="I94" s="23">
        <v>3200.74</v>
      </c>
      <c r="J94" s="23">
        <v>4757.99</v>
      </c>
      <c r="K94" s="23">
        <v>6.6000000000000003E-2</v>
      </c>
      <c r="L94" s="23">
        <v>0.3</v>
      </c>
      <c r="M94" s="23">
        <v>2.7E-2</v>
      </c>
      <c r="N94" s="23">
        <v>0.42</v>
      </c>
      <c r="O94" s="23">
        <v>7.1999999999999995E-2</v>
      </c>
      <c r="P94" s="23">
        <v>2.1000000000000001E-2</v>
      </c>
      <c r="Q94" s="23">
        <v>9.2999999999999999E-2</v>
      </c>
      <c r="R94" s="23">
        <v>9.9000000000000005E-2</v>
      </c>
      <c r="S94" s="23">
        <v>0.14000000000000001</v>
      </c>
      <c r="T94" s="23">
        <v>2.5999999999999999E-2</v>
      </c>
      <c r="U94" s="23">
        <v>0.22</v>
      </c>
      <c r="V94" s="23">
        <v>0.33</v>
      </c>
      <c r="W94" s="23" t="s">
        <v>581</v>
      </c>
      <c r="X94" s="23">
        <v>3.3000000000000002E-2</v>
      </c>
      <c r="Y94" s="23">
        <v>2.69</v>
      </c>
      <c r="Z94" s="23">
        <v>8.68</v>
      </c>
      <c r="AA94" s="23">
        <v>1.6999999999999999E-3</v>
      </c>
      <c r="AB94" s="23">
        <v>0.16</v>
      </c>
      <c r="AC94" s="23">
        <v>0.59</v>
      </c>
      <c r="AD94" s="23">
        <v>3.4000000000000002E-2</v>
      </c>
      <c r="AE94" s="23">
        <v>1.0999999999999999E-2</v>
      </c>
      <c r="AF94" s="23">
        <v>1E-3</v>
      </c>
      <c r="AG94" s="23">
        <v>3.1E-2</v>
      </c>
      <c r="AH94" s="23">
        <v>1.2E-2</v>
      </c>
      <c r="AI94" s="23">
        <v>2.3999999999999998E-3</v>
      </c>
      <c r="AJ94" s="23">
        <v>1.0999999999999999E-2</v>
      </c>
      <c r="AK94" s="23">
        <v>0.9</v>
      </c>
      <c r="AL94" s="23">
        <v>5.37</v>
      </c>
      <c r="AM94" s="23">
        <v>1.17</v>
      </c>
      <c r="AN94" s="23">
        <v>7.52</v>
      </c>
      <c r="AO94" s="23">
        <v>2.12</v>
      </c>
      <c r="AP94" s="23">
        <v>3.2000000000000001E-2</v>
      </c>
      <c r="AQ94" s="23">
        <v>3.44</v>
      </c>
      <c r="AR94" s="23">
        <v>0.44</v>
      </c>
      <c r="AS94" s="23">
        <v>2.5499999999999998</v>
      </c>
      <c r="AT94" s="23">
        <v>0.36</v>
      </c>
      <c r="AU94" s="23">
        <v>0.42</v>
      </c>
      <c r="AV94" s="23">
        <v>2.5999999999999999E-2</v>
      </c>
      <c r="AW94" s="23">
        <v>5.8000000000000003E-2</v>
      </c>
      <c r="AX94" s="23">
        <v>4.0000000000000001E-3</v>
      </c>
      <c r="AY94" s="23">
        <v>8.8000000000000005E-3</v>
      </c>
      <c r="AZ94" s="23">
        <v>2.7000000000000001E-3</v>
      </c>
      <c r="BA94" s="23">
        <v>31366.720000000001</v>
      </c>
      <c r="BB94" s="23">
        <v>1.6999999999999999E-3</v>
      </c>
      <c r="BC94" s="23">
        <v>2.3E-2</v>
      </c>
      <c r="BD94" s="23">
        <v>3.8999999999999998E-3</v>
      </c>
      <c r="BE94" s="23">
        <v>2.8E-3</v>
      </c>
      <c r="BF94" s="23">
        <v>8.0000000000000002E-3</v>
      </c>
      <c r="BG94" s="26"/>
      <c r="BH94" s="26"/>
    </row>
    <row r="95" spans="1:60" x14ac:dyDescent="0.3">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row>
    <row r="96" spans="1:60" x14ac:dyDescent="0.3">
      <c r="A96" s="28" t="s">
        <v>609</v>
      </c>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row>
    <row r="97" spans="1:58" x14ac:dyDescent="0.3">
      <c r="A97" s="28" t="s">
        <v>617</v>
      </c>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row>
    <row r="98" spans="1:58" x14ac:dyDescent="0.3">
      <c r="A98" s="26" t="s">
        <v>523</v>
      </c>
      <c r="B98" s="11" t="s">
        <v>619</v>
      </c>
      <c r="C98" s="23" t="s">
        <v>524</v>
      </c>
      <c r="D98" s="23" t="s">
        <v>525</v>
      </c>
      <c r="E98" s="23" t="s">
        <v>526</v>
      </c>
      <c r="F98" s="23" t="s">
        <v>527</v>
      </c>
      <c r="G98" s="23" t="s">
        <v>528</v>
      </c>
      <c r="H98" s="23" t="s">
        <v>529</v>
      </c>
      <c r="I98" s="71" t="s">
        <v>530</v>
      </c>
      <c r="J98" s="23" t="s">
        <v>531</v>
      </c>
      <c r="K98" s="23" t="s">
        <v>532</v>
      </c>
      <c r="L98" s="23" t="s">
        <v>533</v>
      </c>
      <c r="M98" s="23" t="s">
        <v>534</v>
      </c>
      <c r="N98" s="23" t="s">
        <v>535</v>
      </c>
      <c r="O98" s="23" t="s">
        <v>536</v>
      </c>
      <c r="P98" s="23" t="s">
        <v>537</v>
      </c>
      <c r="Q98" s="23" t="s">
        <v>538</v>
      </c>
      <c r="R98" s="23" t="s">
        <v>539</v>
      </c>
      <c r="S98" s="23" t="s">
        <v>540</v>
      </c>
      <c r="T98" s="23" t="s">
        <v>541</v>
      </c>
      <c r="U98" s="23" t="s">
        <v>542</v>
      </c>
      <c r="V98" s="23" t="s">
        <v>543</v>
      </c>
      <c r="W98" s="23" t="s">
        <v>544</v>
      </c>
      <c r="X98" s="23" t="s">
        <v>545</v>
      </c>
      <c r="Y98" s="23" t="s">
        <v>546</v>
      </c>
      <c r="Z98" s="23" t="s">
        <v>547</v>
      </c>
      <c r="AA98" s="23" t="s">
        <v>548</v>
      </c>
      <c r="AB98" s="23" t="s">
        <v>549</v>
      </c>
      <c r="AC98" s="23" t="s">
        <v>550</v>
      </c>
      <c r="AD98" s="23" t="s">
        <v>551</v>
      </c>
      <c r="AE98" s="23" t="s">
        <v>552</v>
      </c>
      <c r="AF98" s="23" t="s">
        <v>553</v>
      </c>
      <c r="AG98" s="23" t="s">
        <v>554</v>
      </c>
      <c r="AH98" s="23" t="s">
        <v>555</v>
      </c>
      <c r="AI98" s="23" t="s">
        <v>556</v>
      </c>
      <c r="AJ98" s="23" t="s">
        <v>557</v>
      </c>
      <c r="AK98" s="23" t="s">
        <v>558</v>
      </c>
      <c r="AL98" s="23" t="s">
        <v>559</v>
      </c>
      <c r="AM98" s="23" t="s">
        <v>560</v>
      </c>
      <c r="AN98" s="23" t="s">
        <v>561</v>
      </c>
      <c r="AO98" s="23" t="s">
        <v>562</v>
      </c>
      <c r="AP98" s="23" t="s">
        <v>563</v>
      </c>
      <c r="AQ98" s="23" t="s">
        <v>564</v>
      </c>
      <c r="AR98" s="23" t="s">
        <v>565</v>
      </c>
      <c r="AS98" s="23" t="s">
        <v>566</v>
      </c>
      <c r="AT98" s="23" t="s">
        <v>567</v>
      </c>
      <c r="AU98" s="23" t="s">
        <v>568</v>
      </c>
      <c r="AV98" s="23" t="s">
        <v>569</v>
      </c>
      <c r="AW98" s="23" t="s">
        <v>570</v>
      </c>
      <c r="AX98" s="23" t="s">
        <v>571</v>
      </c>
      <c r="AY98" s="23" t="s">
        <v>572</v>
      </c>
      <c r="AZ98" s="23" t="s">
        <v>573</v>
      </c>
      <c r="BA98" s="23" t="s">
        <v>574</v>
      </c>
      <c r="BB98" s="23" t="s">
        <v>575</v>
      </c>
      <c r="BC98" s="23" t="s">
        <v>576</v>
      </c>
      <c r="BD98" s="23" t="s">
        <v>577</v>
      </c>
      <c r="BE98" s="23" t="s">
        <v>578</v>
      </c>
      <c r="BF98" s="23" t="s">
        <v>579</v>
      </c>
    </row>
    <row r="99" spans="1:58" x14ac:dyDescent="0.3">
      <c r="A99" s="66" t="s">
        <v>580</v>
      </c>
      <c r="B99" s="11" t="s">
        <v>3</v>
      </c>
      <c r="C99" s="23">
        <v>0.35299999999999998</v>
      </c>
      <c r="D99" s="23" t="s">
        <v>610</v>
      </c>
      <c r="E99" s="23">
        <v>0.57899999999999996</v>
      </c>
      <c r="F99" s="23">
        <v>1.55</v>
      </c>
      <c r="G99" s="23">
        <v>157.94</v>
      </c>
      <c r="H99" s="23">
        <v>2.06</v>
      </c>
      <c r="I99" s="23">
        <v>392.9</v>
      </c>
      <c r="J99" s="23">
        <v>27.39</v>
      </c>
      <c r="K99" s="23">
        <v>0.161</v>
      </c>
      <c r="L99" s="23">
        <v>0.70099999999999996</v>
      </c>
      <c r="M99" s="23">
        <v>6.5799999999999997E-2</v>
      </c>
      <c r="N99" s="23">
        <v>0.96499999999999997</v>
      </c>
      <c r="O99" s="23">
        <v>0.13100000000000001</v>
      </c>
      <c r="P99" s="23">
        <v>5.0900000000000001E-2</v>
      </c>
      <c r="Q99" s="23">
        <v>0.19400000000000001</v>
      </c>
      <c r="R99" s="23">
        <v>0.23699999999999999</v>
      </c>
      <c r="S99" s="23">
        <v>0.32300000000000001</v>
      </c>
      <c r="T99" s="23">
        <v>6.8599999999999994E-2</v>
      </c>
      <c r="U99" s="23">
        <v>0.21099999999999999</v>
      </c>
      <c r="V99" s="23">
        <v>0.75700000000000001</v>
      </c>
      <c r="W99" s="23" t="s">
        <v>610</v>
      </c>
      <c r="X99" s="23">
        <v>7.9100000000000004E-2</v>
      </c>
      <c r="Y99" s="23">
        <v>5.1900000000000002E-3</v>
      </c>
      <c r="Z99" s="23">
        <v>6.7000000000000002E-3</v>
      </c>
      <c r="AA99" s="23" t="s">
        <v>610</v>
      </c>
      <c r="AB99" s="23">
        <v>4.8399999999999997E-3</v>
      </c>
      <c r="AC99" s="23">
        <v>5.5E-2</v>
      </c>
      <c r="AD99" s="23">
        <v>3.6499999999999998E-2</v>
      </c>
      <c r="AE99" s="23">
        <v>2.9000000000000001E-2</v>
      </c>
      <c r="AF99" s="23">
        <v>2.2200000000000002E-3</v>
      </c>
      <c r="AG99" s="23">
        <v>6.7500000000000004E-2</v>
      </c>
      <c r="AH99" s="23">
        <v>3.1699999999999999E-2</v>
      </c>
      <c r="AI99" s="23">
        <v>6.7000000000000002E-3</v>
      </c>
      <c r="AJ99" s="23" t="s">
        <v>610</v>
      </c>
      <c r="AK99" s="23" t="s">
        <v>610</v>
      </c>
      <c r="AL99" s="23" t="s">
        <v>610</v>
      </c>
      <c r="AM99" s="23">
        <v>2.8800000000000002E-3</v>
      </c>
      <c r="AN99" s="23" t="s">
        <v>610</v>
      </c>
      <c r="AO99" s="23">
        <v>1.47E-2</v>
      </c>
      <c r="AP99" s="23">
        <v>3.79E-3</v>
      </c>
      <c r="AQ99" s="23" t="s">
        <v>610</v>
      </c>
      <c r="AR99" s="23">
        <v>2.7499999999999998E-3</v>
      </c>
      <c r="AS99" s="23" t="s">
        <v>610</v>
      </c>
      <c r="AT99" s="23" t="s">
        <v>610</v>
      </c>
      <c r="AU99" s="23" t="s">
        <v>610</v>
      </c>
      <c r="AV99" s="23" t="s">
        <v>610</v>
      </c>
      <c r="AW99" s="23" t="s">
        <v>610</v>
      </c>
      <c r="AX99" s="23" t="s">
        <v>610</v>
      </c>
      <c r="AY99" s="23">
        <v>9.3900000000000008E-3</v>
      </c>
      <c r="AZ99" s="23" t="s">
        <v>610</v>
      </c>
      <c r="BA99" s="23">
        <v>3.61E-2</v>
      </c>
      <c r="BB99" s="23" t="s">
        <v>610</v>
      </c>
      <c r="BC99" s="23">
        <v>2.0299999999999999E-2</v>
      </c>
      <c r="BD99" s="23">
        <v>4.96E-3</v>
      </c>
      <c r="BE99" s="23">
        <v>2.16E-3</v>
      </c>
      <c r="BF99" s="23" t="s">
        <v>610</v>
      </c>
    </row>
    <row r="100" spans="1:58" x14ac:dyDescent="0.3">
      <c r="A100" s="66" t="s">
        <v>582</v>
      </c>
      <c r="B100" s="11" t="s">
        <v>740</v>
      </c>
      <c r="C100" s="23">
        <v>0.36199999999999999</v>
      </c>
      <c r="D100" s="23">
        <v>8.9700000000000002E-2</v>
      </c>
      <c r="E100" s="23">
        <v>0.58899999999999997</v>
      </c>
      <c r="F100" s="23">
        <v>1.52</v>
      </c>
      <c r="G100" s="23">
        <v>161.16999999999999</v>
      </c>
      <c r="H100" s="23">
        <v>2.12</v>
      </c>
      <c r="I100" s="23">
        <v>404.61</v>
      </c>
      <c r="J100" s="23">
        <v>28.27</v>
      </c>
      <c r="K100" s="23">
        <v>0.16500000000000001</v>
      </c>
      <c r="L100" s="23">
        <v>0.76</v>
      </c>
      <c r="M100" s="23">
        <v>6.8699999999999997E-2</v>
      </c>
      <c r="N100" s="23">
        <v>0.96699999999999997</v>
      </c>
      <c r="O100" s="23">
        <v>0.13500000000000001</v>
      </c>
      <c r="P100" s="23">
        <v>5.9900000000000002E-2</v>
      </c>
      <c r="Q100" s="23">
        <v>0.16900000000000001</v>
      </c>
      <c r="R100" s="23">
        <v>0.21199999999999999</v>
      </c>
      <c r="S100" s="23">
        <v>0.34100000000000003</v>
      </c>
      <c r="T100" s="23">
        <v>6.7299999999999999E-2</v>
      </c>
      <c r="U100" s="23">
        <v>0.252</v>
      </c>
      <c r="V100" s="23">
        <v>0.85399999999999998</v>
      </c>
      <c r="W100" s="23" t="s">
        <v>610</v>
      </c>
      <c r="X100" s="23">
        <v>8.8599999999999998E-2</v>
      </c>
      <c r="Y100" s="23">
        <v>3.8300000000000001E-3</v>
      </c>
      <c r="Z100" s="23">
        <v>5.7099999999999998E-3</v>
      </c>
      <c r="AA100" s="23" t="s">
        <v>610</v>
      </c>
      <c r="AB100" s="23">
        <v>1.34E-2</v>
      </c>
      <c r="AC100" s="23">
        <v>8.8900000000000007E-2</v>
      </c>
      <c r="AD100" s="23">
        <v>7.6200000000000004E-2</v>
      </c>
      <c r="AE100" s="23">
        <v>2.3599999999999999E-2</v>
      </c>
      <c r="AF100" s="23">
        <v>1.89E-3</v>
      </c>
      <c r="AG100" s="23">
        <v>7.0400000000000004E-2</v>
      </c>
      <c r="AH100" s="23">
        <v>2.8400000000000002E-2</v>
      </c>
      <c r="AI100" s="23">
        <v>8.77E-3</v>
      </c>
      <c r="AJ100" s="23" t="s">
        <v>610</v>
      </c>
      <c r="AK100" s="23">
        <v>2.8600000000000001E-3</v>
      </c>
      <c r="AL100" s="23">
        <v>2.66E-3</v>
      </c>
      <c r="AM100" s="23">
        <v>2.1299999999999999E-3</v>
      </c>
      <c r="AN100" s="23" t="s">
        <v>610</v>
      </c>
      <c r="AO100" s="23" t="s">
        <v>610</v>
      </c>
      <c r="AP100" s="23">
        <v>5.5900000000000004E-3</v>
      </c>
      <c r="AQ100" s="23" t="s">
        <v>610</v>
      </c>
      <c r="AR100" s="23">
        <v>2.0300000000000001E-3</v>
      </c>
      <c r="AS100" s="23" t="s">
        <v>610</v>
      </c>
      <c r="AT100" s="23" t="s">
        <v>610</v>
      </c>
      <c r="AU100" s="23">
        <v>9.1199999999999996E-3</v>
      </c>
      <c r="AV100" s="23" t="s">
        <v>610</v>
      </c>
      <c r="AW100" s="23" t="s">
        <v>610</v>
      </c>
      <c r="AX100" s="23" t="s">
        <v>610</v>
      </c>
      <c r="AY100" s="23" t="s">
        <v>610</v>
      </c>
      <c r="AZ100" s="23" t="s">
        <v>610</v>
      </c>
      <c r="BA100" s="23">
        <v>0.26200000000000001</v>
      </c>
      <c r="BB100" s="23">
        <v>4.0200000000000001E-3</v>
      </c>
      <c r="BC100" s="23">
        <v>2.0799999999999999E-2</v>
      </c>
      <c r="BD100" s="23">
        <v>2.99E-3</v>
      </c>
      <c r="BE100" s="23" t="s">
        <v>610</v>
      </c>
      <c r="BF100" s="23" t="s">
        <v>610</v>
      </c>
    </row>
    <row r="101" spans="1:58" x14ac:dyDescent="0.3">
      <c r="A101" s="66" t="s">
        <v>583</v>
      </c>
      <c r="B101" s="11" t="s">
        <v>2</v>
      </c>
      <c r="C101" s="23">
        <v>0.35299999999999998</v>
      </c>
      <c r="D101" s="23">
        <v>6.0900000000000003E-2</v>
      </c>
      <c r="E101" s="23">
        <v>0.60899999999999999</v>
      </c>
      <c r="F101" s="23">
        <v>1.49</v>
      </c>
      <c r="G101" s="23">
        <v>158.79</v>
      </c>
      <c r="H101" s="23">
        <v>2.12</v>
      </c>
      <c r="I101" s="23">
        <v>395.65</v>
      </c>
      <c r="J101" s="23">
        <v>27.85</v>
      </c>
      <c r="K101" s="23">
        <v>0.161</v>
      </c>
      <c r="L101" s="23">
        <v>0.70099999999999996</v>
      </c>
      <c r="M101" s="23">
        <v>6.5600000000000006E-2</v>
      </c>
      <c r="N101" s="23">
        <v>0.98599999999999999</v>
      </c>
      <c r="O101" s="23">
        <v>0.13800000000000001</v>
      </c>
      <c r="P101" s="23">
        <v>4.7500000000000001E-2</v>
      </c>
      <c r="Q101" s="23">
        <v>0.20699999999999999</v>
      </c>
      <c r="R101" s="23">
        <v>0.20599999999999999</v>
      </c>
      <c r="S101" s="23">
        <v>0.33100000000000002</v>
      </c>
      <c r="T101" s="23">
        <v>6.54E-2</v>
      </c>
      <c r="U101" s="23">
        <v>0.24199999999999999</v>
      </c>
      <c r="V101" s="23">
        <v>0.80300000000000005</v>
      </c>
      <c r="W101" s="23" t="s">
        <v>610</v>
      </c>
      <c r="X101" s="23">
        <v>8.2900000000000001E-2</v>
      </c>
      <c r="Y101" s="23" t="s">
        <v>610</v>
      </c>
      <c r="Z101" s="23">
        <v>5.4799999999999996E-3</v>
      </c>
      <c r="AA101" s="23">
        <v>7.8399999999999997E-3</v>
      </c>
      <c r="AB101" s="23">
        <v>9.7000000000000003E-3</v>
      </c>
      <c r="AC101" s="23">
        <v>7.3899999999999993E-2</v>
      </c>
      <c r="AD101" s="23">
        <v>7.3200000000000001E-2</v>
      </c>
      <c r="AE101" s="23">
        <v>2.64E-2</v>
      </c>
      <c r="AF101" s="23">
        <v>1.81E-3</v>
      </c>
      <c r="AG101" s="23">
        <v>7.2400000000000006E-2</v>
      </c>
      <c r="AH101" s="23">
        <v>3.1800000000000002E-2</v>
      </c>
      <c r="AI101" s="23">
        <v>6.7099999999999998E-3</v>
      </c>
      <c r="AJ101" s="23" t="s">
        <v>610</v>
      </c>
      <c r="AK101" s="23">
        <v>2.7499999999999998E-3</v>
      </c>
      <c r="AL101" s="23" t="s">
        <v>610</v>
      </c>
      <c r="AM101" s="23">
        <v>2.0400000000000001E-3</v>
      </c>
      <c r="AN101" s="23" t="s">
        <v>610</v>
      </c>
      <c r="AO101" s="23">
        <v>1.47E-2</v>
      </c>
      <c r="AP101" s="23" t="s">
        <v>610</v>
      </c>
      <c r="AQ101" s="23" t="s">
        <v>610</v>
      </c>
      <c r="AR101" s="23">
        <v>1.9499999999999999E-3</v>
      </c>
      <c r="AS101" s="23" t="s">
        <v>610</v>
      </c>
      <c r="AT101" s="23">
        <v>2.8900000000000002E-3</v>
      </c>
      <c r="AU101" s="23" t="s">
        <v>610</v>
      </c>
      <c r="AV101" s="23" t="s">
        <v>610</v>
      </c>
      <c r="AW101" s="23">
        <v>1.24E-2</v>
      </c>
      <c r="AX101" s="23" t="s">
        <v>610</v>
      </c>
      <c r="AY101" s="23">
        <v>9.3900000000000008E-3</v>
      </c>
      <c r="AZ101" s="23" t="s">
        <v>610</v>
      </c>
      <c r="BA101" s="23">
        <v>5.7799999999999997E-2</v>
      </c>
      <c r="BB101" s="23">
        <v>2.7299999999999998E-3</v>
      </c>
      <c r="BC101" s="23">
        <v>2.1700000000000001E-2</v>
      </c>
      <c r="BD101" s="23">
        <v>5.3600000000000002E-3</v>
      </c>
      <c r="BE101" s="23">
        <v>2.16E-3</v>
      </c>
      <c r="BF101" s="23" t="s">
        <v>610</v>
      </c>
    </row>
    <row r="102" spans="1:58" x14ac:dyDescent="0.3">
      <c r="A102" s="66" t="s">
        <v>584</v>
      </c>
      <c r="B102" s="11" t="s">
        <v>740</v>
      </c>
      <c r="C102" s="23">
        <v>0.35099999999999998</v>
      </c>
      <c r="D102" s="23">
        <v>6.0400000000000002E-2</v>
      </c>
      <c r="E102" s="23">
        <v>0.56100000000000005</v>
      </c>
      <c r="F102" s="23">
        <v>1.54</v>
      </c>
      <c r="G102" s="23">
        <v>157.13999999999999</v>
      </c>
      <c r="H102" s="23">
        <v>2.0299999999999998</v>
      </c>
      <c r="I102" s="23">
        <v>390.92</v>
      </c>
      <c r="J102" s="23">
        <v>27.35</v>
      </c>
      <c r="K102" s="23">
        <v>0.16200000000000001</v>
      </c>
      <c r="L102" s="23">
        <v>0.72299999999999998</v>
      </c>
      <c r="M102" s="23">
        <v>6.4299999999999996E-2</v>
      </c>
      <c r="N102" s="23">
        <v>1.02</v>
      </c>
      <c r="O102" s="23">
        <v>0.13</v>
      </c>
      <c r="P102" s="23">
        <v>0.04</v>
      </c>
      <c r="Q102" s="23">
        <v>0.17599999999999999</v>
      </c>
      <c r="R102" s="23">
        <v>0.20200000000000001</v>
      </c>
      <c r="S102" s="23">
        <v>0.318</v>
      </c>
      <c r="T102" s="23">
        <v>7.1599999999999997E-2</v>
      </c>
      <c r="U102" s="23">
        <v>0.185</v>
      </c>
      <c r="V102" s="23">
        <v>0.79600000000000004</v>
      </c>
      <c r="W102" s="23" t="s">
        <v>610</v>
      </c>
      <c r="X102" s="23">
        <v>7.8600000000000003E-2</v>
      </c>
      <c r="Y102" s="23">
        <v>7.2899999999999996E-3</v>
      </c>
      <c r="Z102" s="23">
        <v>3.8400000000000001E-3</v>
      </c>
      <c r="AA102" s="23" t="s">
        <v>610</v>
      </c>
      <c r="AB102" s="23">
        <v>1.18E-2</v>
      </c>
      <c r="AC102" s="23">
        <v>6.9099999999999995E-2</v>
      </c>
      <c r="AD102" s="23">
        <v>8.1199999999999994E-2</v>
      </c>
      <c r="AE102" s="23">
        <v>3.0099999999999998E-2</v>
      </c>
      <c r="AF102" s="23">
        <v>2.2699999999999999E-3</v>
      </c>
      <c r="AG102" s="23">
        <v>6.25E-2</v>
      </c>
      <c r="AH102" s="23">
        <v>3.32E-2</v>
      </c>
      <c r="AI102" s="23">
        <v>6.1599999999999997E-3</v>
      </c>
      <c r="AJ102" s="23">
        <v>2.01E-2</v>
      </c>
      <c r="AK102" s="23" t="s">
        <v>610</v>
      </c>
      <c r="AL102" s="23">
        <v>2.5300000000000001E-3</v>
      </c>
      <c r="AM102" s="23">
        <v>2.0200000000000001E-3</v>
      </c>
      <c r="AN102" s="23" t="s">
        <v>610</v>
      </c>
      <c r="AO102" s="23" t="s">
        <v>610</v>
      </c>
      <c r="AP102" s="23">
        <v>3.7599999999999999E-3</v>
      </c>
      <c r="AQ102" s="23" t="s">
        <v>610</v>
      </c>
      <c r="AR102" s="23">
        <v>1.9300000000000001E-3</v>
      </c>
      <c r="AS102" s="23" t="s">
        <v>610</v>
      </c>
      <c r="AT102" s="23">
        <v>2.0300000000000001E-3</v>
      </c>
      <c r="AU102" s="23" t="s">
        <v>610</v>
      </c>
      <c r="AV102" s="23" t="s">
        <v>610</v>
      </c>
      <c r="AW102" s="23" t="s">
        <v>610</v>
      </c>
      <c r="AX102" s="23" t="s">
        <v>610</v>
      </c>
      <c r="AY102" s="23">
        <v>9.2999999999999992E-3</v>
      </c>
      <c r="AZ102" s="23">
        <v>3.2699999999999999E-3</v>
      </c>
      <c r="BA102" s="23">
        <v>6.8699999999999997E-2</v>
      </c>
      <c r="BB102" s="23">
        <v>3.82E-3</v>
      </c>
      <c r="BC102" s="23">
        <v>1.9400000000000001E-2</v>
      </c>
      <c r="BD102" s="23">
        <v>5.3200000000000001E-3</v>
      </c>
      <c r="BE102" s="23">
        <v>2.14E-3</v>
      </c>
      <c r="BF102" s="23" t="s">
        <v>610</v>
      </c>
    </row>
    <row r="103" spans="1:58" x14ac:dyDescent="0.3">
      <c r="A103" s="66" t="s">
        <v>585</v>
      </c>
      <c r="B103" s="11" t="s">
        <v>3</v>
      </c>
      <c r="C103" s="23">
        <v>0.36599999999999999</v>
      </c>
      <c r="D103" s="23" t="s">
        <v>610</v>
      </c>
      <c r="E103" s="23">
        <v>0.60399999999999998</v>
      </c>
      <c r="F103" s="23">
        <v>1.67</v>
      </c>
      <c r="G103" s="23">
        <v>164.4</v>
      </c>
      <c r="H103" s="23">
        <v>2.19</v>
      </c>
      <c r="I103" s="23">
        <v>414.05</v>
      </c>
      <c r="J103" s="23">
        <v>28.61</v>
      </c>
      <c r="K103" s="23">
        <v>0.16800000000000001</v>
      </c>
      <c r="L103" s="23">
        <v>0.73099999999999998</v>
      </c>
      <c r="M103" s="23">
        <v>6.9000000000000006E-2</v>
      </c>
      <c r="N103" s="23">
        <v>1.07</v>
      </c>
      <c r="O103" s="23">
        <v>0.14000000000000001</v>
      </c>
      <c r="P103" s="23">
        <v>6.0199999999999997E-2</v>
      </c>
      <c r="Q103" s="23">
        <v>0.20399999999999999</v>
      </c>
      <c r="R103" s="23">
        <v>0.24099999999999999</v>
      </c>
      <c r="S103" s="23">
        <v>0.35599999999999998</v>
      </c>
      <c r="T103" s="23">
        <v>6.5699999999999995E-2</v>
      </c>
      <c r="U103" s="23">
        <v>0.28199999999999997</v>
      </c>
      <c r="V103" s="23">
        <v>0.85</v>
      </c>
      <c r="W103" s="23" t="s">
        <v>610</v>
      </c>
      <c r="X103" s="23">
        <v>8.2100000000000006E-2</v>
      </c>
      <c r="Y103" s="23">
        <v>3.8400000000000001E-3</v>
      </c>
      <c r="Z103" s="23">
        <v>7.0099999999999997E-3</v>
      </c>
      <c r="AA103" s="23">
        <v>8.1899999999999994E-3</v>
      </c>
      <c r="AB103" s="23">
        <v>1.1299999999999999E-2</v>
      </c>
      <c r="AC103" s="23">
        <v>8.1299999999999997E-2</v>
      </c>
      <c r="AD103" s="23">
        <v>5.4100000000000002E-2</v>
      </c>
      <c r="AE103" s="23">
        <v>2.76E-2</v>
      </c>
      <c r="AF103" s="23">
        <v>2.16E-3</v>
      </c>
      <c r="AG103" s="23">
        <v>7.6899999999999996E-2</v>
      </c>
      <c r="AH103" s="23">
        <v>3.0499999999999999E-2</v>
      </c>
      <c r="AI103" s="23">
        <v>7.0099999999999997E-3</v>
      </c>
      <c r="AJ103" s="23">
        <v>2.9899999999999999E-2</v>
      </c>
      <c r="AK103" s="23" t="s">
        <v>610</v>
      </c>
      <c r="AL103" s="23" t="s">
        <v>610</v>
      </c>
      <c r="AM103" s="23">
        <v>3.0100000000000001E-3</v>
      </c>
      <c r="AN103" s="23" t="s">
        <v>610</v>
      </c>
      <c r="AO103" s="23" t="s">
        <v>610</v>
      </c>
      <c r="AP103" s="23">
        <v>3.96E-3</v>
      </c>
      <c r="AQ103" s="23" t="s">
        <v>610</v>
      </c>
      <c r="AR103" s="23" t="s">
        <v>610</v>
      </c>
      <c r="AS103" s="23" t="s">
        <v>610</v>
      </c>
      <c r="AT103" s="23" t="s">
        <v>610</v>
      </c>
      <c r="AU103" s="23">
        <v>9.1299999999999992E-3</v>
      </c>
      <c r="AV103" s="23" t="s">
        <v>610</v>
      </c>
      <c r="AW103" s="23" t="s">
        <v>610</v>
      </c>
      <c r="AX103" s="23" t="s">
        <v>610</v>
      </c>
      <c r="AY103" s="23" t="s">
        <v>610</v>
      </c>
      <c r="AZ103" s="23" t="s">
        <v>610</v>
      </c>
      <c r="BA103" s="23">
        <v>5.8799999999999998E-2</v>
      </c>
      <c r="BB103" s="23">
        <v>2.8400000000000001E-3</v>
      </c>
      <c r="BC103" s="23">
        <v>2.3699999999999999E-2</v>
      </c>
      <c r="BD103" s="23">
        <v>5.6100000000000004E-3</v>
      </c>
      <c r="BE103" s="23">
        <v>3.1800000000000001E-3</v>
      </c>
      <c r="BF103" s="23" t="s">
        <v>610</v>
      </c>
    </row>
    <row r="104" spans="1:58" x14ac:dyDescent="0.3">
      <c r="A104" s="67" t="s">
        <v>586</v>
      </c>
      <c r="B104" s="11" t="s">
        <v>3</v>
      </c>
      <c r="C104" s="23">
        <v>0.30099999999999999</v>
      </c>
      <c r="D104" s="23" t="s">
        <v>610</v>
      </c>
      <c r="E104" s="23">
        <v>0.501</v>
      </c>
      <c r="F104" s="23">
        <v>1.22</v>
      </c>
      <c r="G104" s="23">
        <v>136.13999999999999</v>
      </c>
      <c r="H104" s="23">
        <v>1.76</v>
      </c>
      <c r="I104" s="23">
        <v>335.41</v>
      </c>
      <c r="J104" s="23">
        <v>23.48</v>
      </c>
      <c r="K104" s="23">
        <v>0.13800000000000001</v>
      </c>
      <c r="L104" s="23">
        <v>0.621</v>
      </c>
      <c r="M104" s="23">
        <v>5.6899999999999999E-2</v>
      </c>
      <c r="N104" s="23">
        <v>0.79200000000000004</v>
      </c>
      <c r="O104" s="23">
        <v>0.114</v>
      </c>
      <c r="P104" s="23">
        <v>4.02E-2</v>
      </c>
      <c r="Q104" s="23">
        <v>0.19500000000000001</v>
      </c>
      <c r="R104" s="23">
        <v>0.19900000000000001</v>
      </c>
      <c r="S104" s="23">
        <v>0.25700000000000001</v>
      </c>
      <c r="T104" s="23">
        <v>5.5800000000000002E-2</v>
      </c>
      <c r="U104" s="23">
        <v>0.16200000000000001</v>
      </c>
      <c r="V104" s="23">
        <v>0.71099999999999997</v>
      </c>
      <c r="W104" s="23" t="s">
        <v>610</v>
      </c>
      <c r="X104" s="23">
        <v>7.1300000000000002E-2</v>
      </c>
      <c r="Y104" s="23">
        <v>4.5300000000000002E-3</v>
      </c>
      <c r="Z104" s="23">
        <v>3.3700000000000002E-3</v>
      </c>
      <c r="AA104" s="23" t="s">
        <v>610</v>
      </c>
      <c r="AB104" s="23">
        <v>7.3200000000000001E-3</v>
      </c>
      <c r="AC104" s="23">
        <v>5.2499999999999998E-2</v>
      </c>
      <c r="AD104" s="23">
        <v>5.5300000000000002E-2</v>
      </c>
      <c r="AE104" s="23">
        <v>2.69E-2</v>
      </c>
      <c r="AF104" s="23">
        <v>2E-3</v>
      </c>
      <c r="AG104" s="23">
        <v>6.9400000000000003E-2</v>
      </c>
      <c r="AH104" s="23">
        <v>2.5399999999999999E-2</v>
      </c>
      <c r="AI104" s="23">
        <v>6.9800000000000001E-3</v>
      </c>
      <c r="AJ104" s="23">
        <v>2.4899999999999999E-2</v>
      </c>
      <c r="AK104" s="23">
        <v>2.3900000000000002E-3</v>
      </c>
      <c r="AL104" s="23">
        <v>2.2200000000000002E-3</v>
      </c>
      <c r="AM104" s="23">
        <v>1.7700000000000001E-3</v>
      </c>
      <c r="AN104" s="23">
        <v>1.04E-2</v>
      </c>
      <c r="AO104" s="23" t="s">
        <v>610</v>
      </c>
      <c r="AP104" s="23">
        <v>3.3E-3</v>
      </c>
      <c r="AQ104" s="23">
        <v>1.2E-2</v>
      </c>
      <c r="AR104" s="23" t="s">
        <v>610</v>
      </c>
      <c r="AS104" s="23" t="s">
        <v>610</v>
      </c>
      <c r="AT104" s="23" t="s">
        <v>610</v>
      </c>
      <c r="AU104" s="23" t="s">
        <v>610</v>
      </c>
      <c r="AV104" s="23" t="s">
        <v>610</v>
      </c>
      <c r="AW104" s="23">
        <v>1.0699999999999999E-2</v>
      </c>
      <c r="AX104" s="23" t="s">
        <v>610</v>
      </c>
      <c r="AY104" s="23" t="s">
        <v>610</v>
      </c>
      <c r="AZ104" s="23" t="s">
        <v>610</v>
      </c>
      <c r="BA104" s="23">
        <v>4.6399999999999997E-2</v>
      </c>
      <c r="BB104" s="23">
        <v>3.3500000000000001E-3</v>
      </c>
      <c r="BC104" s="23">
        <v>1.6400000000000001E-2</v>
      </c>
      <c r="BD104" s="23">
        <v>5.3E-3</v>
      </c>
      <c r="BE104" s="23">
        <v>2.65E-3</v>
      </c>
      <c r="BF104" s="23" t="s">
        <v>610</v>
      </c>
    </row>
    <row r="105" spans="1:58" x14ac:dyDescent="0.3">
      <c r="A105" s="67" t="s">
        <v>587</v>
      </c>
      <c r="B105" s="11" t="s">
        <v>740</v>
      </c>
      <c r="C105" s="23">
        <v>0.316</v>
      </c>
      <c r="D105" s="23">
        <v>7.4499999999999997E-2</v>
      </c>
      <c r="E105" s="23">
        <v>0.53200000000000003</v>
      </c>
      <c r="F105" s="23">
        <v>1.29</v>
      </c>
      <c r="G105" s="23">
        <v>138.36000000000001</v>
      </c>
      <c r="H105" s="23">
        <v>1.78</v>
      </c>
      <c r="I105" s="23">
        <v>344.46</v>
      </c>
      <c r="J105" s="23">
        <v>23.95</v>
      </c>
      <c r="K105" s="23">
        <v>0.14199999999999999</v>
      </c>
      <c r="L105" s="23">
        <v>0.73</v>
      </c>
      <c r="M105" s="23">
        <v>5.5100000000000003E-2</v>
      </c>
      <c r="N105" s="23">
        <v>0.83299999999999996</v>
      </c>
      <c r="O105" s="23">
        <v>0.113</v>
      </c>
      <c r="P105" s="23">
        <v>3.9300000000000002E-2</v>
      </c>
      <c r="Q105" s="23">
        <v>0.14599999999999999</v>
      </c>
      <c r="R105" s="23">
        <v>0.20799999999999999</v>
      </c>
      <c r="S105" s="23">
        <v>0.27900000000000003</v>
      </c>
      <c r="T105" s="23">
        <v>5.96E-2</v>
      </c>
      <c r="U105" s="23">
        <v>0.23899999999999999</v>
      </c>
      <c r="V105" s="23">
        <v>0.67600000000000005</v>
      </c>
      <c r="W105" s="23" t="s">
        <v>610</v>
      </c>
      <c r="X105" s="23">
        <v>7.0300000000000001E-2</v>
      </c>
      <c r="Y105" s="23">
        <v>3.1800000000000001E-3</v>
      </c>
      <c r="Z105" s="23">
        <v>3.3500000000000001E-3</v>
      </c>
      <c r="AA105" s="23" t="s">
        <v>610</v>
      </c>
      <c r="AB105" s="23">
        <v>4.1999999999999997E-3</v>
      </c>
      <c r="AC105" s="23">
        <v>3.0099999999999998E-2</v>
      </c>
      <c r="AD105" s="23">
        <v>8.3900000000000002E-2</v>
      </c>
      <c r="AE105" s="23">
        <v>1.9599999999999999E-2</v>
      </c>
      <c r="AF105" s="23">
        <v>1.7899999999999999E-3</v>
      </c>
      <c r="AG105" s="23">
        <v>5.96E-2</v>
      </c>
      <c r="AH105" s="23">
        <v>2.4500000000000001E-2</v>
      </c>
      <c r="AI105" s="23">
        <v>6.94E-3</v>
      </c>
      <c r="AJ105" s="23">
        <v>1.7500000000000002E-2</v>
      </c>
      <c r="AK105" s="23" t="s">
        <v>610</v>
      </c>
      <c r="AL105" s="23">
        <v>2.2100000000000002E-3</v>
      </c>
      <c r="AM105" s="23" t="s">
        <v>610</v>
      </c>
      <c r="AN105" s="23" t="s">
        <v>610</v>
      </c>
      <c r="AO105" s="23">
        <v>1.2699999999999999E-2</v>
      </c>
      <c r="AP105" s="23">
        <v>3.2699999999999999E-3</v>
      </c>
      <c r="AQ105" s="23">
        <v>1.2E-2</v>
      </c>
      <c r="AR105" s="23" t="s">
        <v>610</v>
      </c>
      <c r="AS105" s="23" t="s">
        <v>610</v>
      </c>
      <c r="AT105" s="23" t="s">
        <v>610</v>
      </c>
      <c r="AU105" s="23" t="s">
        <v>610</v>
      </c>
      <c r="AV105" s="23">
        <v>1.72E-3</v>
      </c>
      <c r="AW105" s="23" t="s">
        <v>610</v>
      </c>
      <c r="AX105" s="23" t="s">
        <v>610</v>
      </c>
      <c r="AY105" s="23" t="s">
        <v>610</v>
      </c>
      <c r="AZ105" s="23" t="s">
        <v>610</v>
      </c>
      <c r="BA105" s="23">
        <v>4.5999999999999999E-2</v>
      </c>
      <c r="BB105" s="23">
        <v>4.0699999999999998E-3</v>
      </c>
      <c r="BC105" s="23">
        <v>1.9599999999999999E-2</v>
      </c>
      <c r="BD105" s="23">
        <v>4.9699999999999996E-3</v>
      </c>
      <c r="BE105" s="23">
        <v>1.8600000000000001E-3</v>
      </c>
      <c r="BF105" s="23" t="s">
        <v>610</v>
      </c>
    </row>
    <row r="106" spans="1:58" x14ac:dyDescent="0.3">
      <c r="A106" s="67" t="s">
        <v>588</v>
      </c>
      <c r="B106" s="11" t="s">
        <v>2</v>
      </c>
      <c r="C106" s="23">
        <v>0.311</v>
      </c>
      <c r="D106" s="23" t="s">
        <v>610</v>
      </c>
      <c r="E106" s="23">
        <v>0.47899999999999998</v>
      </c>
      <c r="F106" s="23">
        <v>1.33</v>
      </c>
      <c r="G106" s="23">
        <v>137.12</v>
      </c>
      <c r="H106" s="23">
        <v>1.81</v>
      </c>
      <c r="I106" s="23">
        <v>339.43</v>
      </c>
      <c r="J106" s="23">
        <v>23.55</v>
      </c>
      <c r="K106" s="23">
        <v>0.14199999999999999</v>
      </c>
      <c r="L106" s="23">
        <v>0.67600000000000005</v>
      </c>
      <c r="M106" s="23">
        <v>5.7000000000000002E-2</v>
      </c>
      <c r="N106" s="23">
        <v>0.79</v>
      </c>
      <c r="O106" s="23">
        <v>0.11</v>
      </c>
      <c r="P106" s="23">
        <v>4.07E-2</v>
      </c>
      <c r="Q106" s="23">
        <v>0.123</v>
      </c>
      <c r="R106" s="23">
        <v>0.19900000000000001</v>
      </c>
      <c r="S106" s="23">
        <v>0.27200000000000002</v>
      </c>
      <c r="T106" s="23">
        <v>5.5300000000000002E-2</v>
      </c>
      <c r="U106" s="23">
        <v>0.19800000000000001</v>
      </c>
      <c r="V106" s="23">
        <v>0.70299999999999996</v>
      </c>
      <c r="W106" s="23" t="s">
        <v>610</v>
      </c>
      <c r="X106" s="23">
        <v>7.3899999999999993E-2</v>
      </c>
      <c r="Y106" s="23">
        <v>3.1900000000000001E-3</v>
      </c>
      <c r="Z106" s="23">
        <v>4.7499999999999999E-3</v>
      </c>
      <c r="AA106" s="23" t="s">
        <v>610</v>
      </c>
      <c r="AB106" s="23">
        <v>8.4100000000000008E-3</v>
      </c>
      <c r="AC106" s="23">
        <v>7.0699999999999999E-2</v>
      </c>
      <c r="AD106" s="23">
        <v>4.4900000000000002E-2</v>
      </c>
      <c r="AE106" s="23">
        <v>2.47E-2</v>
      </c>
      <c r="AF106" s="23">
        <v>1.92E-3</v>
      </c>
      <c r="AG106" s="23">
        <v>5.8099999999999999E-2</v>
      </c>
      <c r="AH106" s="23">
        <v>2.3699999999999999E-2</v>
      </c>
      <c r="AI106" s="23">
        <v>9.3299999999999998E-3</v>
      </c>
      <c r="AJ106" s="23" t="s">
        <v>610</v>
      </c>
      <c r="AK106" s="23" t="s">
        <v>610</v>
      </c>
      <c r="AL106" s="23" t="s">
        <v>610</v>
      </c>
      <c r="AM106" s="23" t="s">
        <v>610</v>
      </c>
      <c r="AN106" s="23">
        <v>1.46E-2</v>
      </c>
      <c r="AO106" s="23">
        <v>1.2699999999999999E-2</v>
      </c>
      <c r="AP106" s="23">
        <v>3.2799999999999999E-3</v>
      </c>
      <c r="AQ106" s="23">
        <v>1.6899999999999998E-2</v>
      </c>
      <c r="AR106" s="23" t="s">
        <v>610</v>
      </c>
      <c r="AS106" s="23" t="s">
        <v>610</v>
      </c>
      <c r="AT106" s="23" t="s">
        <v>610</v>
      </c>
      <c r="AU106" s="23" t="s">
        <v>610</v>
      </c>
      <c r="AV106" s="23" t="s">
        <v>610</v>
      </c>
      <c r="AW106" s="23">
        <v>1.0699999999999999E-2</v>
      </c>
      <c r="AX106" s="23" t="s">
        <v>610</v>
      </c>
      <c r="AY106" s="23">
        <v>8.0999999999999996E-3</v>
      </c>
      <c r="AZ106" s="23" t="s">
        <v>610</v>
      </c>
      <c r="BA106" s="23">
        <v>5.0500000000000003E-2</v>
      </c>
      <c r="BB106" s="23">
        <v>2.3500000000000001E-3</v>
      </c>
      <c r="BC106" s="23">
        <v>1.8499999999999999E-2</v>
      </c>
      <c r="BD106" s="23">
        <v>3.9300000000000003E-3</v>
      </c>
      <c r="BE106" s="23">
        <v>2.63E-3</v>
      </c>
      <c r="BF106" s="23" t="s">
        <v>610</v>
      </c>
    </row>
    <row r="107" spans="1:58" x14ac:dyDescent="0.3">
      <c r="A107" s="67" t="s">
        <v>589</v>
      </c>
      <c r="B107" s="11" t="s">
        <v>740</v>
      </c>
      <c r="C107" s="23">
        <v>0.33100000000000002</v>
      </c>
      <c r="D107" s="23" t="s">
        <v>610</v>
      </c>
      <c r="E107" s="23">
        <v>0.51</v>
      </c>
      <c r="F107" s="23">
        <v>1.51</v>
      </c>
      <c r="G107" s="23">
        <v>146.53</v>
      </c>
      <c r="H107" s="23">
        <v>1.96</v>
      </c>
      <c r="I107" s="23">
        <v>367.21</v>
      </c>
      <c r="J107" s="23">
        <v>25.22</v>
      </c>
      <c r="K107" s="23">
        <v>0.15</v>
      </c>
      <c r="L107" s="23">
        <v>0.65900000000000003</v>
      </c>
      <c r="M107" s="23">
        <v>5.5500000000000001E-2</v>
      </c>
      <c r="N107" s="23">
        <v>0.92300000000000004</v>
      </c>
      <c r="O107" s="23">
        <v>0.123</v>
      </c>
      <c r="P107" s="23">
        <v>4.36E-2</v>
      </c>
      <c r="Q107" s="23">
        <v>0.17399999999999999</v>
      </c>
      <c r="R107" s="23">
        <v>0.20899999999999999</v>
      </c>
      <c r="S107" s="23">
        <v>0.308</v>
      </c>
      <c r="T107" s="23">
        <v>6.4299999999999996E-2</v>
      </c>
      <c r="U107" s="23">
        <v>0.16400000000000001</v>
      </c>
      <c r="V107" s="23">
        <v>0.746</v>
      </c>
      <c r="W107" s="23" t="s">
        <v>610</v>
      </c>
      <c r="X107" s="23">
        <v>7.3200000000000001E-2</v>
      </c>
      <c r="Y107" s="23" t="s">
        <v>610</v>
      </c>
      <c r="Z107" s="23">
        <v>5.0699999999999999E-3</v>
      </c>
      <c r="AA107" s="23">
        <v>7.26E-3</v>
      </c>
      <c r="AB107" s="23">
        <v>4.4900000000000001E-3</v>
      </c>
      <c r="AC107" s="23">
        <v>7.5600000000000001E-2</v>
      </c>
      <c r="AD107" s="23">
        <v>3.4000000000000002E-2</v>
      </c>
      <c r="AE107" s="23">
        <v>2.3199999999999998E-2</v>
      </c>
      <c r="AF107" s="23">
        <v>2.49E-3</v>
      </c>
      <c r="AG107" s="23">
        <v>6.9800000000000001E-2</v>
      </c>
      <c r="AH107" s="23">
        <v>3.39E-2</v>
      </c>
      <c r="AI107" s="23">
        <v>5.7499999999999999E-3</v>
      </c>
      <c r="AJ107" s="23" t="s">
        <v>610</v>
      </c>
      <c r="AK107" s="23">
        <v>2.5400000000000002E-3</v>
      </c>
      <c r="AL107" s="23" t="s">
        <v>610</v>
      </c>
      <c r="AM107" s="23" t="s">
        <v>610</v>
      </c>
      <c r="AN107" s="23" t="s">
        <v>610</v>
      </c>
      <c r="AO107" s="23" t="s">
        <v>610</v>
      </c>
      <c r="AP107" s="23">
        <v>3.5000000000000001E-3</v>
      </c>
      <c r="AQ107" s="23" t="s">
        <v>610</v>
      </c>
      <c r="AR107" s="23">
        <v>2.5400000000000002E-3</v>
      </c>
      <c r="AS107" s="23" t="s">
        <v>610</v>
      </c>
      <c r="AT107" s="23" t="s">
        <v>610</v>
      </c>
      <c r="AU107" s="23" t="s">
        <v>610</v>
      </c>
      <c r="AV107" s="23" t="s">
        <v>610</v>
      </c>
      <c r="AW107" s="23" t="s">
        <v>610</v>
      </c>
      <c r="AX107" s="23" t="s">
        <v>610</v>
      </c>
      <c r="AY107" s="23" t="s">
        <v>610</v>
      </c>
      <c r="AZ107" s="23" t="s">
        <v>610</v>
      </c>
      <c r="BA107" s="23">
        <v>5.1900000000000002E-2</v>
      </c>
      <c r="BB107" s="23" t="s">
        <v>610</v>
      </c>
      <c r="BC107" s="23">
        <v>1.9099999999999999E-2</v>
      </c>
      <c r="BD107" s="23">
        <v>4.6100000000000004E-3</v>
      </c>
      <c r="BE107" s="23">
        <v>3.4399999999999999E-3</v>
      </c>
      <c r="BF107" s="23" t="s">
        <v>610</v>
      </c>
    </row>
    <row r="108" spans="1:58" x14ac:dyDescent="0.3">
      <c r="A108" s="67" t="s">
        <v>590</v>
      </c>
      <c r="B108" s="11" t="s">
        <v>3</v>
      </c>
      <c r="C108" s="23">
        <v>0.33400000000000002</v>
      </c>
      <c r="D108" s="23" t="s">
        <v>610</v>
      </c>
      <c r="E108" s="23">
        <v>0.57699999999999996</v>
      </c>
      <c r="F108" s="23">
        <v>1.5</v>
      </c>
      <c r="G108" s="23">
        <v>150.88</v>
      </c>
      <c r="H108" s="23">
        <v>1.98</v>
      </c>
      <c r="I108" s="23">
        <v>374.34</v>
      </c>
      <c r="J108" s="23">
        <v>26.24</v>
      </c>
      <c r="K108" s="23">
        <v>0.156</v>
      </c>
      <c r="L108" s="23">
        <v>0.73399999999999999</v>
      </c>
      <c r="M108" s="23">
        <v>6.7500000000000004E-2</v>
      </c>
      <c r="N108" s="23">
        <v>0.88600000000000001</v>
      </c>
      <c r="O108" s="23">
        <v>0.129</v>
      </c>
      <c r="P108" s="23">
        <v>5.6300000000000003E-2</v>
      </c>
      <c r="Q108" s="23">
        <v>0.19</v>
      </c>
      <c r="R108" s="23">
        <v>0.223</v>
      </c>
      <c r="S108" s="23">
        <v>0.30299999999999999</v>
      </c>
      <c r="T108" s="23">
        <v>6.0699999999999997E-2</v>
      </c>
      <c r="U108" s="23">
        <v>0.185</v>
      </c>
      <c r="V108" s="23">
        <v>0.74099999999999999</v>
      </c>
      <c r="W108" s="23" t="s">
        <v>610</v>
      </c>
      <c r="X108" s="23">
        <v>7.9799999999999996E-2</v>
      </c>
      <c r="Y108" s="23">
        <v>3.47E-3</v>
      </c>
      <c r="Z108" s="23">
        <v>7.3000000000000001E-3</v>
      </c>
      <c r="AA108" s="23" t="s">
        <v>610</v>
      </c>
      <c r="AB108" s="23">
        <v>9.1400000000000006E-3</v>
      </c>
      <c r="AC108" s="23">
        <v>6.9500000000000006E-2</v>
      </c>
      <c r="AD108" s="23">
        <v>7.7299999999999994E-2</v>
      </c>
      <c r="AE108" s="23">
        <v>2.7400000000000001E-2</v>
      </c>
      <c r="AF108" s="23">
        <v>2.16E-3</v>
      </c>
      <c r="AG108" s="23">
        <v>6.4899999999999999E-2</v>
      </c>
      <c r="AH108" s="23">
        <v>2.58E-2</v>
      </c>
      <c r="AI108" s="23">
        <v>6.3200000000000001E-3</v>
      </c>
      <c r="AJ108" s="23" t="s">
        <v>610</v>
      </c>
      <c r="AK108" s="23" t="s">
        <v>610</v>
      </c>
      <c r="AL108" s="23" t="s">
        <v>610</v>
      </c>
      <c r="AM108" s="23" t="s">
        <v>610</v>
      </c>
      <c r="AN108" s="23">
        <v>1.12E-2</v>
      </c>
      <c r="AO108" s="23" t="s">
        <v>610</v>
      </c>
      <c r="AP108" s="23">
        <v>3.5599999999999998E-3</v>
      </c>
      <c r="AQ108" s="23" t="s">
        <v>610</v>
      </c>
      <c r="AR108" s="23">
        <v>1.82E-3</v>
      </c>
      <c r="AS108" s="23" t="s">
        <v>610</v>
      </c>
      <c r="AT108" s="23" t="s">
        <v>610</v>
      </c>
      <c r="AU108" s="23">
        <v>8.2100000000000003E-3</v>
      </c>
      <c r="AV108" s="23" t="s">
        <v>610</v>
      </c>
      <c r="AW108" s="23" t="s">
        <v>610</v>
      </c>
      <c r="AX108" s="23" t="s">
        <v>610</v>
      </c>
      <c r="AY108" s="23" t="s">
        <v>610</v>
      </c>
      <c r="AZ108" s="23" t="s">
        <v>610</v>
      </c>
      <c r="BA108" s="23">
        <v>5.21E-2</v>
      </c>
      <c r="BB108" s="23">
        <v>5.11E-3</v>
      </c>
      <c r="BC108" s="23">
        <v>1.6500000000000001E-2</v>
      </c>
      <c r="BD108" s="23">
        <v>3.31E-3</v>
      </c>
      <c r="BE108" s="23" t="s">
        <v>610</v>
      </c>
      <c r="BF108" s="23" t="s">
        <v>610</v>
      </c>
    </row>
    <row r="109" spans="1:58" x14ac:dyDescent="0.3">
      <c r="A109" s="28" t="s">
        <v>591</v>
      </c>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row>
    <row r="110" spans="1:58" x14ac:dyDescent="0.3">
      <c r="A110" s="26" t="s">
        <v>523</v>
      </c>
      <c r="B110" s="37" t="s">
        <v>619</v>
      </c>
      <c r="C110" s="23" t="s">
        <v>524</v>
      </c>
      <c r="D110" s="23" t="s">
        <v>525</v>
      </c>
      <c r="E110" s="23" t="s">
        <v>526</v>
      </c>
      <c r="F110" s="23" t="s">
        <v>527</v>
      </c>
      <c r="G110" s="23" t="s">
        <v>528</v>
      </c>
      <c r="H110" s="23" t="s">
        <v>529</v>
      </c>
      <c r="I110" s="71" t="s">
        <v>530</v>
      </c>
      <c r="J110" s="23" t="s">
        <v>531</v>
      </c>
      <c r="K110" s="23" t="s">
        <v>532</v>
      </c>
      <c r="L110" s="23" t="s">
        <v>533</v>
      </c>
      <c r="M110" s="23" t="s">
        <v>534</v>
      </c>
      <c r="N110" s="23" t="s">
        <v>535</v>
      </c>
      <c r="O110" s="23" t="s">
        <v>536</v>
      </c>
      <c r="P110" s="23" t="s">
        <v>537</v>
      </c>
      <c r="Q110" s="23" t="s">
        <v>538</v>
      </c>
      <c r="R110" s="23" t="s">
        <v>539</v>
      </c>
      <c r="S110" s="23" t="s">
        <v>540</v>
      </c>
      <c r="T110" s="23" t="s">
        <v>541</v>
      </c>
      <c r="U110" s="23" t="s">
        <v>542</v>
      </c>
      <c r="V110" s="23" t="s">
        <v>543</v>
      </c>
      <c r="W110" s="23" t="s">
        <v>544</v>
      </c>
      <c r="X110" s="23" t="s">
        <v>545</v>
      </c>
      <c r="Y110" s="23" t="s">
        <v>546</v>
      </c>
      <c r="Z110" s="23" t="s">
        <v>547</v>
      </c>
      <c r="AA110" s="23" t="s">
        <v>548</v>
      </c>
      <c r="AB110" s="23" t="s">
        <v>549</v>
      </c>
      <c r="AC110" s="23" t="s">
        <v>550</v>
      </c>
      <c r="AD110" s="23" t="s">
        <v>551</v>
      </c>
      <c r="AE110" s="23" t="s">
        <v>552</v>
      </c>
      <c r="AF110" s="23" t="s">
        <v>553</v>
      </c>
      <c r="AG110" s="23" t="s">
        <v>554</v>
      </c>
      <c r="AH110" s="23" t="s">
        <v>555</v>
      </c>
      <c r="AI110" s="23" t="s">
        <v>556</v>
      </c>
      <c r="AJ110" s="23" t="s">
        <v>557</v>
      </c>
      <c r="AK110" s="23" t="s">
        <v>558</v>
      </c>
      <c r="AL110" s="23" t="s">
        <v>559</v>
      </c>
      <c r="AM110" s="23" t="s">
        <v>560</v>
      </c>
      <c r="AN110" s="23" t="s">
        <v>561</v>
      </c>
      <c r="AO110" s="23" t="s">
        <v>562</v>
      </c>
      <c r="AP110" s="23" t="s">
        <v>563</v>
      </c>
      <c r="AQ110" s="23" t="s">
        <v>564</v>
      </c>
      <c r="AR110" s="23" t="s">
        <v>565</v>
      </c>
      <c r="AS110" s="23" t="s">
        <v>566</v>
      </c>
      <c r="AT110" s="23" t="s">
        <v>567</v>
      </c>
      <c r="AU110" s="23" t="s">
        <v>568</v>
      </c>
      <c r="AV110" s="23" t="s">
        <v>569</v>
      </c>
      <c r="AW110" s="23" t="s">
        <v>570</v>
      </c>
      <c r="AX110" s="23" t="s">
        <v>571</v>
      </c>
      <c r="AY110" s="23" t="s">
        <v>572</v>
      </c>
      <c r="AZ110" s="23" t="s">
        <v>573</v>
      </c>
      <c r="BA110" s="23" t="s">
        <v>574</v>
      </c>
      <c r="BB110" s="23" t="s">
        <v>575</v>
      </c>
      <c r="BC110" s="23" t="s">
        <v>576</v>
      </c>
      <c r="BD110" s="23" t="s">
        <v>577</v>
      </c>
      <c r="BE110" s="23" t="s">
        <v>578</v>
      </c>
      <c r="BF110" s="23" t="s">
        <v>579</v>
      </c>
    </row>
    <row r="111" spans="1:58" x14ac:dyDescent="0.3">
      <c r="A111" s="66" t="s">
        <v>592</v>
      </c>
      <c r="B111" s="13" t="s">
        <v>3</v>
      </c>
      <c r="C111" s="23">
        <v>0.36599999999999999</v>
      </c>
      <c r="D111" s="23">
        <v>6.0100000000000001E-2</v>
      </c>
      <c r="E111" s="23">
        <v>0.56599999999999995</v>
      </c>
      <c r="F111" s="23">
        <v>1.52</v>
      </c>
      <c r="G111" s="23">
        <v>159.59</v>
      </c>
      <c r="H111" s="23">
        <v>2.1</v>
      </c>
      <c r="I111" s="23">
        <v>390.82</v>
      </c>
      <c r="J111" s="23">
        <v>28.42</v>
      </c>
      <c r="K111" s="23">
        <v>0.16400000000000001</v>
      </c>
      <c r="L111" s="23">
        <v>0.81399999999999995</v>
      </c>
      <c r="M111" s="23">
        <v>6.2300000000000001E-2</v>
      </c>
      <c r="N111" s="23">
        <v>1</v>
      </c>
      <c r="O111" s="23">
        <v>0.13500000000000001</v>
      </c>
      <c r="P111" s="23">
        <v>4.2299999999999997E-2</v>
      </c>
      <c r="Q111" s="23">
        <v>0.17799999999999999</v>
      </c>
      <c r="R111" s="23">
        <v>0.23</v>
      </c>
      <c r="S111" s="23">
        <v>0.35299999999999998</v>
      </c>
      <c r="T111" s="23">
        <v>6.7299999999999999E-2</v>
      </c>
      <c r="U111" s="23">
        <v>0.22800000000000001</v>
      </c>
      <c r="V111" s="23">
        <v>0.74399999999999999</v>
      </c>
      <c r="W111" s="23" t="s">
        <v>610</v>
      </c>
      <c r="X111" s="23">
        <v>8.5099999999999995E-2</v>
      </c>
      <c r="Y111" s="23">
        <v>7.2300000000000003E-3</v>
      </c>
      <c r="Z111" s="23">
        <v>6.6400000000000001E-3</v>
      </c>
      <c r="AA111" s="23">
        <v>7.7499999999999999E-3</v>
      </c>
      <c r="AB111" s="23">
        <v>1.0699999999999999E-2</v>
      </c>
      <c r="AC111" s="23">
        <v>8.7999999999999995E-2</v>
      </c>
      <c r="AD111" s="23">
        <v>9.5100000000000004E-2</v>
      </c>
      <c r="AE111" s="23">
        <v>2.8000000000000001E-2</v>
      </c>
      <c r="AF111" s="23">
        <v>2.0500000000000002E-3</v>
      </c>
      <c r="AG111" s="23">
        <v>7.8700000000000006E-2</v>
      </c>
      <c r="AH111" s="23">
        <v>3.1899999999999998E-2</v>
      </c>
      <c r="AI111" s="23">
        <v>6.1500000000000001E-3</v>
      </c>
      <c r="AJ111" s="23" t="s">
        <v>610</v>
      </c>
      <c r="AK111" s="23" t="s">
        <v>610</v>
      </c>
      <c r="AL111" s="23" t="s">
        <v>610</v>
      </c>
      <c r="AM111" s="23" t="s">
        <v>610</v>
      </c>
      <c r="AN111" s="23">
        <v>1.1900000000000001E-2</v>
      </c>
      <c r="AO111" s="23" t="s">
        <v>610</v>
      </c>
      <c r="AP111" s="23">
        <v>5.3800000000000002E-3</v>
      </c>
      <c r="AQ111" s="23" t="s">
        <v>610</v>
      </c>
      <c r="AR111" s="23">
        <v>1.9599999999999999E-3</v>
      </c>
      <c r="AS111" s="23" t="s">
        <v>610</v>
      </c>
      <c r="AT111" s="23" t="s">
        <v>610</v>
      </c>
      <c r="AU111" s="23" t="s">
        <v>610</v>
      </c>
      <c r="AV111" s="23">
        <v>3.46E-3</v>
      </c>
      <c r="AW111" s="23" t="s">
        <v>610</v>
      </c>
      <c r="AX111" s="23" t="s">
        <v>610</v>
      </c>
      <c r="AY111" s="23">
        <v>9.4500000000000001E-3</v>
      </c>
      <c r="AZ111" s="23">
        <v>2.3400000000000001E-3</v>
      </c>
      <c r="BA111" s="23">
        <v>1.2800000000000001E-2</v>
      </c>
      <c r="BB111" s="23">
        <v>3.8800000000000002E-3</v>
      </c>
      <c r="BC111" s="23">
        <v>1.9599999999999999E-2</v>
      </c>
      <c r="BD111" s="23">
        <v>7.9900000000000006E-3</v>
      </c>
      <c r="BE111" s="23" t="s">
        <v>610</v>
      </c>
      <c r="BF111" s="23" t="s">
        <v>610</v>
      </c>
    </row>
    <row r="112" spans="1:58" x14ac:dyDescent="0.3">
      <c r="A112" s="66" t="s">
        <v>593</v>
      </c>
      <c r="B112" s="13" t="s">
        <v>740</v>
      </c>
      <c r="C112" s="23">
        <v>0.371</v>
      </c>
      <c r="D112" s="23">
        <v>8.6800000000000002E-2</v>
      </c>
      <c r="E112" s="23">
        <v>0.57099999999999995</v>
      </c>
      <c r="F112" s="23">
        <v>1.62</v>
      </c>
      <c r="G112" s="23">
        <v>161.19999999999999</v>
      </c>
      <c r="H112" s="23">
        <v>2.0499999999999998</v>
      </c>
      <c r="I112" s="23">
        <v>395.91</v>
      </c>
      <c r="J112" s="23">
        <v>28.4</v>
      </c>
      <c r="K112" s="23">
        <v>0.16800000000000001</v>
      </c>
      <c r="L112" s="23">
        <v>0.67300000000000004</v>
      </c>
      <c r="M112" s="23">
        <v>7.1800000000000003E-2</v>
      </c>
      <c r="N112" s="23">
        <v>1</v>
      </c>
      <c r="O112" s="23">
        <v>0.13500000000000001</v>
      </c>
      <c r="P112" s="23">
        <v>3.9E-2</v>
      </c>
      <c r="Q112" s="23">
        <v>0.19800000000000001</v>
      </c>
      <c r="R112" s="23">
        <v>0.22</v>
      </c>
      <c r="S112" s="23">
        <v>0.34499999999999997</v>
      </c>
      <c r="T112" s="23">
        <v>5.9400000000000001E-2</v>
      </c>
      <c r="U112" s="23">
        <v>0.23300000000000001</v>
      </c>
      <c r="V112" s="23">
        <v>0.76600000000000001</v>
      </c>
      <c r="W112" s="23" t="s">
        <v>610</v>
      </c>
      <c r="X112" s="23">
        <v>8.2100000000000006E-2</v>
      </c>
      <c r="Y112" s="23" t="s">
        <v>610</v>
      </c>
      <c r="Z112" s="23">
        <v>5.5399999999999998E-3</v>
      </c>
      <c r="AA112" s="23">
        <v>7.92E-3</v>
      </c>
      <c r="AB112" s="23">
        <v>9.8200000000000006E-3</v>
      </c>
      <c r="AC112" s="23">
        <v>8.9899999999999994E-2</v>
      </c>
      <c r="AD112" s="23">
        <v>5.1900000000000002E-2</v>
      </c>
      <c r="AE112" s="23">
        <v>2.8000000000000001E-2</v>
      </c>
      <c r="AF112" s="23">
        <v>2.2499999999999998E-3</v>
      </c>
      <c r="AG112" s="23">
        <v>7.0099999999999996E-2</v>
      </c>
      <c r="AH112" s="23">
        <v>2.92E-2</v>
      </c>
      <c r="AI112" s="23">
        <v>7.7000000000000002E-3</v>
      </c>
      <c r="AJ112" s="23" t="s">
        <v>610</v>
      </c>
      <c r="AK112" s="23" t="s">
        <v>610</v>
      </c>
      <c r="AL112" s="23" t="s">
        <v>610</v>
      </c>
      <c r="AM112" s="23" t="s">
        <v>610</v>
      </c>
      <c r="AN112" s="23" t="s">
        <v>610</v>
      </c>
      <c r="AO112" s="23">
        <v>0.03</v>
      </c>
      <c r="AP112" s="23" t="s">
        <v>610</v>
      </c>
      <c r="AQ112" s="23">
        <v>1.41E-2</v>
      </c>
      <c r="AR112" s="23" t="s">
        <v>610</v>
      </c>
      <c r="AS112" s="23">
        <v>8.4399999999999996E-3</v>
      </c>
      <c r="AT112" s="23" t="s">
        <v>610</v>
      </c>
      <c r="AU112" s="23" t="s">
        <v>610</v>
      </c>
      <c r="AV112" s="23">
        <v>2.0400000000000001E-3</v>
      </c>
      <c r="AW112" s="23" t="s">
        <v>610</v>
      </c>
      <c r="AX112" s="23" t="s">
        <v>610</v>
      </c>
      <c r="AY112" s="23" t="s">
        <v>610</v>
      </c>
      <c r="AZ112" s="23">
        <v>2.3900000000000002E-3</v>
      </c>
      <c r="BA112" s="23">
        <v>1.8499999999999999E-2</v>
      </c>
      <c r="BB112" s="23" t="s">
        <v>610</v>
      </c>
      <c r="BC112" s="23">
        <v>2.2800000000000001E-2</v>
      </c>
      <c r="BD112" s="23">
        <v>4.0800000000000003E-3</v>
      </c>
      <c r="BE112" s="23">
        <v>3.8400000000000001E-3</v>
      </c>
      <c r="BF112" s="23" t="s">
        <v>610</v>
      </c>
    </row>
    <row r="113" spans="1:58" x14ac:dyDescent="0.3">
      <c r="A113" s="66" t="s">
        <v>594</v>
      </c>
      <c r="B113" s="13" t="s">
        <v>2</v>
      </c>
      <c r="C113" s="23">
        <v>0.36599999999999999</v>
      </c>
      <c r="D113" s="23" t="s">
        <v>610</v>
      </c>
      <c r="E113" s="23">
        <v>0.56799999999999995</v>
      </c>
      <c r="F113" s="23">
        <v>1.54</v>
      </c>
      <c r="G113" s="23">
        <v>155.59</v>
      </c>
      <c r="H113" s="23">
        <v>2.0099999999999998</v>
      </c>
      <c r="I113" s="23">
        <v>379.24</v>
      </c>
      <c r="J113" s="23">
        <v>27.31</v>
      </c>
      <c r="K113" s="23">
        <v>0.161</v>
      </c>
      <c r="L113" s="23">
        <v>0.66500000000000004</v>
      </c>
      <c r="M113" s="23">
        <v>6.4399999999999999E-2</v>
      </c>
      <c r="N113" s="23">
        <v>0.92100000000000004</v>
      </c>
      <c r="O113" s="23">
        <v>0.13300000000000001</v>
      </c>
      <c r="P113" s="23">
        <v>3.78E-2</v>
      </c>
      <c r="Q113" s="23">
        <v>0.16400000000000001</v>
      </c>
      <c r="R113" s="23">
        <v>0.22900000000000001</v>
      </c>
      <c r="S113" s="23">
        <v>0.34899999999999998</v>
      </c>
      <c r="T113" s="23">
        <v>6.0299999999999999E-2</v>
      </c>
      <c r="U113" s="23">
        <v>0.17499999999999999</v>
      </c>
      <c r="V113" s="23">
        <v>0.74099999999999999</v>
      </c>
      <c r="W113" s="23" t="s">
        <v>610</v>
      </c>
      <c r="X113" s="23">
        <v>7.8700000000000006E-2</v>
      </c>
      <c r="Y113" s="23" t="s">
        <v>610</v>
      </c>
      <c r="Z113" s="23">
        <v>9.0699999999999999E-3</v>
      </c>
      <c r="AA113" s="23">
        <v>7.4900000000000001E-3</v>
      </c>
      <c r="AB113" s="23">
        <v>4.64E-3</v>
      </c>
      <c r="AC113" s="23">
        <v>9.1300000000000006E-2</v>
      </c>
      <c r="AD113" s="23">
        <v>7.7700000000000005E-2</v>
      </c>
      <c r="AE113" s="23">
        <v>2.9499999999999998E-2</v>
      </c>
      <c r="AF113" s="23">
        <v>2.4599999999999999E-3</v>
      </c>
      <c r="AG113" s="23">
        <v>7.1900000000000006E-2</v>
      </c>
      <c r="AH113" s="23">
        <v>2.58E-2</v>
      </c>
      <c r="AI113" s="23">
        <v>6.8700000000000002E-3</v>
      </c>
      <c r="AJ113" s="23">
        <v>1.9400000000000001E-2</v>
      </c>
      <c r="AK113" s="23">
        <v>2.63E-3</v>
      </c>
      <c r="AL113" s="23" t="s">
        <v>610</v>
      </c>
      <c r="AM113" s="23">
        <v>1.9599999999999999E-3</v>
      </c>
      <c r="AN113" s="23">
        <v>1.9900000000000001E-2</v>
      </c>
      <c r="AO113" s="23">
        <v>1.4200000000000001E-2</v>
      </c>
      <c r="AP113" s="23" t="s">
        <v>610</v>
      </c>
      <c r="AQ113" s="23">
        <v>1.3299999999999999E-2</v>
      </c>
      <c r="AR113" s="23" t="s">
        <v>610</v>
      </c>
      <c r="AS113" s="23">
        <v>7.9699999999999997E-3</v>
      </c>
      <c r="AT113" s="23">
        <v>1.98E-3</v>
      </c>
      <c r="AU113" s="23" t="s">
        <v>610</v>
      </c>
      <c r="AV113" s="23" t="s">
        <v>610</v>
      </c>
      <c r="AW113" s="23" t="s">
        <v>610</v>
      </c>
      <c r="AX113" s="23">
        <v>1.97E-3</v>
      </c>
      <c r="AY113" s="23" t="s">
        <v>610</v>
      </c>
      <c r="AZ113" s="23" t="s">
        <v>610</v>
      </c>
      <c r="BA113" s="23">
        <v>3.15E-2</v>
      </c>
      <c r="BB113" s="23" t="s">
        <v>610</v>
      </c>
      <c r="BC113" s="23">
        <v>1.78E-2</v>
      </c>
      <c r="BD113" s="23">
        <v>4.7299999999999998E-3</v>
      </c>
      <c r="BE113" s="23">
        <v>3.63E-3</v>
      </c>
      <c r="BF113" s="23" t="s">
        <v>610</v>
      </c>
    </row>
    <row r="114" spans="1:58" x14ac:dyDescent="0.3">
      <c r="A114" s="66" t="s">
        <v>595</v>
      </c>
      <c r="B114" s="13" t="s">
        <v>740</v>
      </c>
      <c r="C114" s="23">
        <v>0.34699999999999998</v>
      </c>
      <c r="D114" s="23">
        <v>8.1000000000000003E-2</v>
      </c>
      <c r="E114" s="23">
        <v>0.54</v>
      </c>
      <c r="F114" s="23">
        <v>1.52</v>
      </c>
      <c r="G114" s="23">
        <v>149.68</v>
      </c>
      <c r="H114" s="23">
        <v>1.94</v>
      </c>
      <c r="I114" s="23">
        <v>363.45</v>
      </c>
      <c r="J114" s="23">
        <v>26.25</v>
      </c>
      <c r="K114" s="23">
        <v>0.154</v>
      </c>
      <c r="L114" s="23">
        <v>0.73699999999999999</v>
      </c>
      <c r="M114" s="23">
        <v>6.6699999999999995E-2</v>
      </c>
      <c r="N114" s="23">
        <v>0.88</v>
      </c>
      <c r="O114" s="23">
        <v>0.126</v>
      </c>
      <c r="P114" s="23">
        <v>4.2599999999999999E-2</v>
      </c>
      <c r="Q114" s="23">
        <v>0.17</v>
      </c>
      <c r="R114" s="23">
        <v>0.21</v>
      </c>
      <c r="S114" s="23">
        <v>0.32100000000000001</v>
      </c>
      <c r="T114" s="23">
        <v>5.3400000000000003E-2</v>
      </c>
      <c r="U114" s="23">
        <v>0.21099999999999999</v>
      </c>
      <c r="V114" s="23">
        <v>0.72099999999999997</v>
      </c>
      <c r="W114" s="23" t="s">
        <v>610</v>
      </c>
      <c r="X114" s="23">
        <v>8.1900000000000001E-2</v>
      </c>
      <c r="Y114" s="23">
        <v>3.4499999999999999E-3</v>
      </c>
      <c r="Z114" s="23">
        <v>5.1700000000000001E-3</v>
      </c>
      <c r="AA114" s="23">
        <v>1.04E-2</v>
      </c>
      <c r="AB114" s="23" t="s">
        <v>610</v>
      </c>
      <c r="AC114" s="23">
        <v>5.1999999999999998E-2</v>
      </c>
      <c r="AD114" s="23">
        <v>5.9400000000000001E-2</v>
      </c>
      <c r="AE114" s="23">
        <v>2.2100000000000002E-2</v>
      </c>
      <c r="AF114" s="23">
        <v>1.72E-3</v>
      </c>
      <c r="AG114" s="23">
        <v>6.7100000000000007E-2</v>
      </c>
      <c r="AH114" s="23">
        <v>2.5499999999999998E-2</v>
      </c>
      <c r="AI114" s="23">
        <v>8.9599999999999992E-3</v>
      </c>
      <c r="AJ114" s="23" t="s">
        <v>610</v>
      </c>
      <c r="AK114" s="23">
        <v>2.5999999999999999E-3</v>
      </c>
      <c r="AL114" s="23" t="s">
        <v>610</v>
      </c>
      <c r="AM114" s="23">
        <v>2.7399999999999998E-3</v>
      </c>
      <c r="AN114" s="23">
        <v>1.61E-2</v>
      </c>
      <c r="AO114" s="23" t="s">
        <v>610</v>
      </c>
      <c r="AP114" s="23" t="s">
        <v>610</v>
      </c>
      <c r="AQ114" s="23" t="s">
        <v>610</v>
      </c>
      <c r="AR114" s="23" t="s">
        <v>610</v>
      </c>
      <c r="AS114" s="23" t="s">
        <v>610</v>
      </c>
      <c r="AT114" s="23">
        <v>4.3600000000000002E-3</v>
      </c>
      <c r="AU114" s="23" t="s">
        <v>610</v>
      </c>
      <c r="AV114" s="23">
        <v>1.9E-3</v>
      </c>
      <c r="AW114" s="23" t="s">
        <v>610</v>
      </c>
      <c r="AX114" s="23" t="s">
        <v>610</v>
      </c>
      <c r="AY114" s="23" t="s">
        <v>610</v>
      </c>
      <c r="AZ114" s="23" t="s">
        <v>610</v>
      </c>
      <c r="BA114" s="23">
        <v>3.95E-2</v>
      </c>
      <c r="BB114" s="23">
        <v>4.5199999999999997E-3</v>
      </c>
      <c r="BC114" s="23">
        <v>2.1299999999999999E-2</v>
      </c>
      <c r="BD114" s="23">
        <v>5.7099999999999998E-3</v>
      </c>
      <c r="BE114" s="23">
        <v>2.9199999999999999E-3</v>
      </c>
      <c r="BF114" s="23" t="s">
        <v>610</v>
      </c>
    </row>
    <row r="115" spans="1:58" x14ac:dyDescent="0.3">
      <c r="A115" s="66" t="s">
        <v>596</v>
      </c>
      <c r="B115" s="13" t="s">
        <v>3</v>
      </c>
      <c r="C115" s="23">
        <v>0.36699999999999999</v>
      </c>
      <c r="D115" s="23" t="s">
        <v>610</v>
      </c>
      <c r="E115" s="23">
        <v>0.53500000000000003</v>
      </c>
      <c r="F115" s="23">
        <v>1.39</v>
      </c>
      <c r="G115" s="23">
        <v>155.4</v>
      </c>
      <c r="H115" s="23">
        <v>1.99</v>
      </c>
      <c r="I115" s="23">
        <v>381.72</v>
      </c>
      <c r="J115" s="23">
        <v>27.3</v>
      </c>
      <c r="K115" s="23">
        <v>0.157</v>
      </c>
      <c r="L115" s="23">
        <v>0.79500000000000004</v>
      </c>
      <c r="M115" s="23">
        <v>6.54E-2</v>
      </c>
      <c r="N115" s="23">
        <v>0.93</v>
      </c>
      <c r="O115" s="23">
        <v>0.13</v>
      </c>
      <c r="P115" s="23">
        <v>3.8399999999999997E-2</v>
      </c>
      <c r="Q115" s="23">
        <v>0.187</v>
      </c>
      <c r="R115" s="23">
        <v>0.22500000000000001</v>
      </c>
      <c r="S115" s="23">
        <v>0.34200000000000003</v>
      </c>
      <c r="T115" s="23">
        <v>6.2E-2</v>
      </c>
      <c r="U115" s="23">
        <v>0.23799999999999999</v>
      </c>
      <c r="V115" s="23">
        <v>0.754</v>
      </c>
      <c r="W115" s="23" t="s">
        <v>610</v>
      </c>
      <c r="X115" s="23">
        <v>7.7799999999999994E-2</v>
      </c>
      <c r="Y115" s="23" t="s">
        <v>610</v>
      </c>
      <c r="Z115" s="23">
        <v>3.7499999999999999E-3</v>
      </c>
      <c r="AA115" s="23" t="s">
        <v>610</v>
      </c>
      <c r="AB115" s="23">
        <v>6.6600000000000001E-3</v>
      </c>
      <c r="AC115" s="23">
        <v>7.5600000000000001E-2</v>
      </c>
      <c r="AD115" s="23">
        <v>6.1100000000000002E-2</v>
      </c>
      <c r="AE115" s="23">
        <v>2.35E-2</v>
      </c>
      <c r="AF115" s="23">
        <v>2.3700000000000001E-3</v>
      </c>
      <c r="AG115" s="23">
        <v>6.7199999999999996E-2</v>
      </c>
      <c r="AH115" s="23">
        <v>2.6200000000000001E-2</v>
      </c>
      <c r="AI115" s="23">
        <v>6.5100000000000002E-3</v>
      </c>
      <c r="AJ115" s="23" t="s">
        <v>610</v>
      </c>
      <c r="AK115" s="23" t="s">
        <v>610</v>
      </c>
      <c r="AL115" s="23" t="s">
        <v>610</v>
      </c>
      <c r="AM115" s="23">
        <v>2.82E-3</v>
      </c>
      <c r="AN115" s="23">
        <v>1.6500000000000001E-2</v>
      </c>
      <c r="AO115" s="23" t="s">
        <v>610</v>
      </c>
      <c r="AP115" s="23" t="s">
        <v>610</v>
      </c>
      <c r="AQ115" s="23" t="s">
        <v>610</v>
      </c>
      <c r="AR115" s="23" t="s">
        <v>610</v>
      </c>
      <c r="AS115" s="23">
        <v>1.14E-2</v>
      </c>
      <c r="AT115" s="23" t="s">
        <v>610</v>
      </c>
      <c r="AU115" s="23" t="s">
        <v>610</v>
      </c>
      <c r="AV115" s="23" t="s">
        <v>610</v>
      </c>
      <c r="AW115" s="23" t="s">
        <v>610</v>
      </c>
      <c r="AX115" s="23" t="s">
        <v>610</v>
      </c>
      <c r="AY115" s="23">
        <v>9.2300000000000004E-3</v>
      </c>
      <c r="AZ115" s="23" t="s">
        <v>610</v>
      </c>
      <c r="BA115" s="23">
        <v>5.67E-2</v>
      </c>
      <c r="BB115" s="23">
        <v>2.6800000000000001E-3</v>
      </c>
      <c r="BC115" s="23">
        <v>2.2200000000000001E-2</v>
      </c>
      <c r="BD115" s="23">
        <v>4.3800000000000002E-3</v>
      </c>
      <c r="BE115" s="23">
        <v>2.1199999999999999E-3</v>
      </c>
      <c r="BF115" s="23" t="s">
        <v>610</v>
      </c>
    </row>
    <row r="116" spans="1:58" x14ac:dyDescent="0.3">
      <c r="A116" s="67" t="s">
        <v>597</v>
      </c>
      <c r="B116" s="13" t="s">
        <v>2</v>
      </c>
      <c r="C116" s="23">
        <v>0.28399999999999997</v>
      </c>
      <c r="D116" s="23" t="s">
        <v>610</v>
      </c>
      <c r="E116" s="23">
        <v>0.43</v>
      </c>
      <c r="F116" s="23">
        <v>1.07</v>
      </c>
      <c r="G116" s="23">
        <v>121.61</v>
      </c>
      <c r="H116" s="23">
        <v>1.57</v>
      </c>
      <c r="I116" s="23">
        <v>293.58</v>
      </c>
      <c r="J116" s="23">
        <v>21.2</v>
      </c>
      <c r="K116" s="23">
        <v>0.121</v>
      </c>
      <c r="L116" s="23">
        <v>0.6</v>
      </c>
      <c r="M116" s="23">
        <v>5.1900000000000002E-2</v>
      </c>
      <c r="N116" s="23">
        <v>0.69099999999999995</v>
      </c>
      <c r="O116" s="23">
        <v>9.9199999999999997E-2</v>
      </c>
      <c r="P116" s="23">
        <v>3.2500000000000001E-2</v>
      </c>
      <c r="Q116" s="23">
        <v>0.14599999999999999</v>
      </c>
      <c r="R116" s="23">
        <v>0.18</v>
      </c>
      <c r="S116" s="23">
        <v>0.254</v>
      </c>
      <c r="T116" s="23">
        <v>4.8599999999999997E-2</v>
      </c>
      <c r="U116" s="23">
        <v>0.17499999999999999</v>
      </c>
      <c r="V116" s="23">
        <v>0.60799999999999998</v>
      </c>
      <c r="W116" s="23" t="s">
        <v>610</v>
      </c>
      <c r="X116" s="23">
        <v>6.3200000000000006E-2</v>
      </c>
      <c r="Y116" s="23">
        <v>2.7699999999999999E-3</v>
      </c>
      <c r="Z116" s="23">
        <v>2.9299999999999999E-3</v>
      </c>
      <c r="AA116" s="23">
        <v>5.9300000000000004E-3</v>
      </c>
      <c r="AB116" s="23">
        <v>6.3600000000000002E-3</v>
      </c>
      <c r="AC116" s="23">
        <v>6.7299999999999999E-2</v>
      </c>
      <c r="AD116" s="23">
        <v>4.7699999999999999E-2</v>
      </c>
      <c r="AE116" s="23">
        <v>2.46E-2</v>
      </c>
      <c r="AF116" s="23">
        <v>1.8500000000000001E-3</v>
      </c>
      <c r="AG116" s="23">
        <v>5.3800000000000001E-2</v>
      </c>
      <c r="AH116" s="23">
        <v>2.3199999999999998E-2</v>
      </c>
      <c r="AI116" s="23">
        <v>3.8400000000000001E-3</v>
      </c>
      <c r="AJ116" s="23" t="s">
        <v>610</v>
      </c>
      <c r="AK116" s="23">
        <v>2.0799999999999998E-3</v>
      </c>
      <c r="AL116" s="23" t="s">
        <v>610</v>
      </c>
      <c r="AM116" s="23" t="s">
        <v>610</v>
      </c>
      <c r="AN116" s="23" t="s">
        <v>610</v>
      </c>
      <c r="AO116" s="23" t="s">
        <v>610</v>
      </c>
      <c r="AP116" s="23" t="s">
        <v>610</v>
      </c>
      <c r="AQ116" s="23">
        <v>1.49E-2</v>
      </c>
      <c r="AR116" s="23" t="s">
        <v>610</v>
      </c>
      <c r="AS116" s="23" t="s">
        <v>610</v>
      </c>
      <c r="AT116" s="23">
        <v>1.56E-3</v>
      </c>
      <c r="AU116" s="23">
        <v>6.6800000000000002E-3</v>
      </c>
      <c r="AV116" s="23" t="s">
        <v>610</v>
      </c>
      <c r="AW116" s="23" t="s">
        <v>610</v>
      </c>
      <c r="AX116" s="23" t="s">
        <v>610</v>
      </c>
      <c r="AY116" s="23" t="s">
        <v>610</v>
      </c>
      <c r="AZ116" s="23" t="s">
        <v>610</v>
      </c>
      <c r="BA116" s="23">
        <v>4.0899999999999999E-2</v>
      </c>
      <c r="BB116" s="23">
        <v>2.96E-3</v>
      </c>
      <c r="BC116" s="23">
        <v>1.4E-2</v>
      </c>
      <c r="BD116" s="23">
        <v>4.8300000000000001E-3</v>
      </c>
      <c r="BE116" s="23">
        <v>2.3400000000000001E-3</v>
      </c>
      <c r="BF116" s="23" t="s">
        <v>610</v>
      </c>
    </row>
    <row r="117" spans="1:58" x14ac:dyDescent="0.3">
      <c r="A117" s="67" t="s">
        <v>598</v>
      </c>
      <c r="B117" s="13" t="s">
        <v>3</v>
      </c>
      <c r="C117" s="23">
        <v>0.33800000000000002</v>
      </c>
      <c r="D117" s="23" t="s">
        <v>610</v>
      </c>
      <c r="E117" s="23">
        <v>0.58399999999999996</v>
      </c>
      <c r="F117" s="23">
        <v>1.46</v>
      </c>
      <c r="G117" s="23">
        <v>148.51</v>
      </c>
      <c r="H117" s="23">
        <v>1.93</v>
      </c>
      <c r="I117" s="23">
        <v>364.92</v>
      </c>
      <c r="J117" s="23">
        <v>26.09</v>
      </c>
      <c r="K117" s="23">
        <v>0.153</v>
      </c>
      <c r="L117" s="23">
        <v>0.66900000000000004</v>
      </c>
      <c r="M117" s="23">
        <v>7.0900000000000005E-2</v>
      </c>
      <c r="N117" s="23">
        <v>0.84299999999999997</v>
      </c>
      <c r="O117" s="23">
        <v>0.122</v>
      </c>
      <c r="P117" s="23">
        <v>4.4400000000000002E-2</v>
      </c>
      <c r="Q117" s="23">
        <v>0.187</v>
      </c>
      <c r="R117" s="23">
        <v>0.215</v>
      </c>
      <c r="S117" s="23">
        <v>0.32600000000000001</v>
      </c>
      <c r="T117" s="23">
        <v>5.9299999999999999E-2</v>
      </c>
      <c r="U117" s="23">
        <v>0.182</v>
      </c>
      <c r="V117" s="23">
        <v>0.72299999999999998</v>
      </c>
      <c r="W117" s="23" t="s">
        <v>610</v>
      </c>
      <c r="X117" s="23">
        <v>7.6999999999999999E-2</v>
      </c>
      <c r="Y117" s="23">
        <v>4.7000000000000002E-3</v>
      </c>
      <c r="Z117" s="23">
        <v>7.0299999999999998E-3</v>
      </c>
      <c r="AA117" s="23" t="s">
        <v>610</v>
      </c>
      <c r="AB117" s="23">
        <v>4.4000000000000003E-3</v>
      </c>
      <c r="AC117" s="23">
        <v>5.9200000000000003E-2</v>
      </c>
      <c r="AD117" s="23">
        <v>6.6000000000000003E-2</v>
      </c>
      <c r="AE117" s="23">
        <v>2.1999999999999999E-2</v>
      </c>
      <c r="AF117" s="23">
        <v>1.56E-3</v>
      </c>
      <c r="AG117" s="23">
        <v>5.7099999999999998E-2</v>
      </c>
      <c r="AH117" s="23">
        <v>2.63E-2</v>
      </c>
      <c r="AI117" s="23">
        <v>5.64E-3</v>
      </c>
      <c r="AJ117" s="23">
        <v>1.84E-2</v>
      </c>
      <c r="AK117" s="23" t="s">
        <v>610</v>
      </c>
      <c r="AL117" s="23" t="s">
        <v>610</v>
      </c>
      <c r="AM117" s="23">
        <v>1.8600000000000001E-3</v>
      </c>
      <c r="AN117" s="23" t="s">
        <v>610</v>
      </c>
      <c r="AO117" s="23">
        <v>1.34E-2</v>
      </c>
      <c r="AP117" s="23">
        <v>3.48E-3</v>
      </c>
      <c r="AQ117" s="23">
        <v>1.26E-2</v>
      </c>
      <c r="AR117" s="23" t="s">
        <v>610</v>
      </c>
      <c r="AS117" s="23" t="s">
        <v>610</v>
      </c>
      <c r="AT117" s="23">
        <v>1.8699999999999999E-3</v>
      </c>
      <c r="AU117" s="23">
        <v>1.1299999999999999E-2</v>
      </c>
      <c r="AV117" s="23" t="s">
        <v>610</v>
      </c>
      <c r="AW117" s="23" t="s">
        <v>610</v>
      </c>
      <c r="AX117" s="23" t="s">
        <v>610</v>
      </c>
      <c r="AY117" s="23" t="s">
        <v>610</v>
      </c>
      <c r="AZ117" s="23" t="s">
        <v>610</v>
      </c>
      <c r="BA117" s="23">
        <v>2.87E-2</v>
      </c>
      <c r="BB117" s="23">
        <v>5.5999999999999999E-3</v>
      </c>
      <c r="BC117" s="23">
        <v>2.0500000000000001E-2</v>
      </c>
      <c r="BD117" s="23">
        <v>6.3499999999999997E-3</v>
      </c>
      <c r="BE117" s="23">
        <v>3.96E-3</v>
      </c>
      <c r="BF117" s="23" t="s">
        <v>610</v>
      </c>
    </row>
    <row r="118" spans="1:58" x14ac:dyDescent="0.3">
      <c r="A118" s="66" t="s">
        <v>599</v>
      </c>
      <c r="B118" s="13" t="s">
        <v>3</v>
      </c>
      <c r="C118" s="23">
        <v>0.34899999999999998</v>
      </c>
      <c r="D118" s="23" t="s">
        <v>610</v>
      </c>
      <c r="E118" s="23">
        <v>0.52300000000000002</v>
      </c>
      <c r="F118" s="23">
        <v>1.42</v>
      </c>
      <c r="G118" s="23">
        <v>152.79</v>
      </c>
      <c r="H118" s="23">
        <v>2.0099999999999998</v>
      </c>
      <c r="I118" s="23">
        <v>380.23</v>
      </c>
      <c r="J118" s="23">
        <v>27.24</v>
      </c>
      <c r="K118" s="23">
        <v>0.159</v>
      </c>
      <c r="L118" s="23">
        <v>0.68600000000000005</v>
      </c>
      <c r="M118" s="23">
        <v>6.9900000000000004E-2</v>
      </c>
      <c r="N118" s="23">
        <v>0.84399999999999997</v>
      </c>
      <c r="O118" s="23">
        <v>0.13</v>
      </c>
      <c r="P118" s="23">
        <v>4.0300000000000002E-2</v>
      </c>
      <c r="Q118" s="23">
        <v>0.182</v>
      </c>
      <c r="R118" s="23">
        <v>0.193</v>
      </c>
      <c r="S118" s="23">
        <v>0.32200000000000001</v>
      </c>
      <c r="T118" s="23">
        <v>6.4899999999999999E-2</v>
      </c>
      <c r="U118" s="23">
        <v>0.21</v>
      </c>
      <c r="V118" s="23">
        <v>0.76900000000000002</v>
      </c>
      <c r="W118" s="23" t="s">
        <v>610</v>
      </c>
      <c r="X118" s="23">
        <v>8.0299999999999996E-2</v>
      </c>
      <c r="Y118" s="23">
        <v>3.4199999999999999E-3</v>
      </c>
      <c r="Z118" s="23">
        <v>5.11E-3</v>
      </c>
      <c r="AA118" s="23" t="s">
        <v>610</v>
      </c>
      <c r="AB118" s="23">
        <v>7.8399999999999997E-3</v>
      </c>
      <c r="AC118" s="23">
        <v>7.6300000000000007E-2</v>
      </c>
      <c r="AD118" s="23">
        <v>9.6199999999999994E-2</v>
      </c>
      <c r="AE118" s="23">
        <v>2.6499999999999999E-2</v>
      </c>
      <c r="AF118" s="23">
        <v>2.4599999999999999E-3</v>
      </c>
      <c r="AG118" s="23">
        <v>6.7500000000000004E-2</v>
      </c>
      <c r="AH118" s="23">
        <v>3.1699999999999999E-2</v>
      </c>
      <c r="AI118" s="23">
        <v>8.2000000000000007E-3</v>
      </c>
      <c r="AJ118" s="23">
        <v>1.89E-2</v>
      </c>
      <c r="AK118" s="23" t="s">
        <v>610</v>
      </c>
      <c r="AL118" s="23" t="s">
        <v>610</v>
      </c>
      <c r="AM118" s="23">
        <v>1.91E-3</v>
      </c>
      <c r="AN118" s="23" t="s">
        <v>610</v>
      </c>
      <c r="AO118" s="23" t="s">
        <v>610</v>
      </c>
      <c r="AP118" s="23" t="s">
        <v>610</v>
      </c>
      <c r="AQ118" s="23" t="s">
        <v>610</v>
      </c>
      <c r="AR118" s="23">
        <v>1.83E-3</v>
      </c>
      <c r="AS118" s="23">
        <v>1.34E-2</v>
      </c>
      <c r="AT118" s="23" t="s">
        <v>610</v>
      </c>
      <c r="AU118" s="23">
        <v>8.2199999999999999E-3</v>
      </c>
      <c r="AV118" s="23">
        <v>3.2399999999999998E-3</v>
      </c>
      <c r="AW118" s="23" t="s">
        <v>610</v>
      </c>
      <c r="AX118" s="23" t="s">
        <v>610</v>
      </c>
      <c r="AY118" s="23" t="s">
        <v>610</v>
      </c>
      <c r="AZ118" s="23">
        <v>2.1900000000000001E-3</v>
      </c>
      <c r="BA118" s="23">
        <v>1.47E-2</v>
      </c>
      <c r="BB118" s="23">
        <v>5.7400000000000003E-3</v>
      </c>
      <c r="BC118" s="23">
        <v>1.9699999999999999E-2</v>
      </c>
      <c r="BD118" s="23">
        <v>5.9699999999999996E-3</v>
      </c>
      <c r="BE118" s="23">
        <v>2.0300000000000001E-3</v>
      </c>
      <c r="BF118" s="23" t="s">
        <v>610</v>
      </c>
    </row>
    <row r="119" spans="1:58" x14ac:dyDescent="0.3">
      <c r="A119" s="66" t="s">
        <v>600</v>
      </c>
      <c r="B119" s="13" t="s">
        <v>741</v>
      </c>
      <c r="C119" s="23">
        <v>0.35299999999999998</v>
      </c>
      <c r="D119" s="23">
        <v>5.8599999999999999E-2</v>
      </c>
      <c r="E119" s="23">
        <v>0.58799999999999997</v>
      </c>
      <c r="F119" s="23">
        <v>1.48</v>
      </c>
      <c r="G119" s="23">
        <v>155.41</v>
      </c>
      <c r="H119" s="23">
        <v>2.0099999999999998</v>
      </c>
      <c r="I119" s="23">
        <v>383.31</v>
      </c>
      <c r="J119" s="23">
        <v>27.09</v>
      </c>
      <c r="K119" s="23">
        <v>0.154</v>
      </c>
      <c r="L119" s="23">
        <v>0.51900000000000002</v>
      </c>
      <c r="M119" s="23">
        <v>6.3299999999999995E-2</v>
      </c>
      <c r="N119" s="23">
        <v>0.91400000000000003</v>
      </c>
      <c r="O119" s="23">
        <v>0.127</v>
      </c>
      <c r="P119" s="23">
        <v>4.53E-2</v>
      </c>
      <c r="Q119" s="23">
        <v>0.18</v>
      </c>
      <c r="R119" s="23">
        <v>0.24199999999999999</v>
      </c>
      <c r="S119" s="23">
        <v>0.35099999999999998</v>
      </c>
      <c r="T119" s="23">
        <v>6.0600000000000001E-2</v>
      </c>
      <c r="U119" s="23">
        <v>0.19400000000000001</v>
      </c>
      <c r="V119" s="23">
        <v>0.76900000000000002</v>
      </c>
      <c r="W119" s="23" t="s">
        <v>610</v>
      </c>
      <c r="X119" s="23">
        <v>8.3599999999999994E-2</v>
      </c>
      <c r="Y119" s="23">
        <v>3.5300000000000002E-3</v>
      </c>
      <c r="Z119" s="23">
        <v>5.28E-3</v>
      </c>
      <c r="AA119" s="23" t="s">
        <v>610</v>
      </c>
      <c r="AB119" s="23">
        <v>4.6800000000000001E-3</v>
      </c>
      <c r="AC119" s="23">
        <v>8.5599999999999996E-2</v>
      </c>
      <c r="AD119" s="23">
        <v>7.0300000000000001E-2</v>
      </c>
      <c r="AE119" s="23">
        <v>2.5399999999999999E-2</v>
      </c>
      <c r="AF119" s="23">
        <v>1.92E-3</v>
      </c>
      <c r="AG119" s="23">
        <v>7.0300000000000001E-2</v>
      </c>
      <c r="AH119" s="23">
        <v>3.3500000000000002E-2</v>
      </c>
      <c r="AI119" s="23">
        <v>7.7299999999999999E-3</v>
      </c>
      <c r="AJ119" s="23" t="s">
        <v>610</v>
      </c>
      <c r="AK119" s="23" t="s">
        <v>610</v>
      </c>
      <c r="AL119" s="23">
        <v>2.47E-3</v>
      </c>
      <c r="AM119" s="23" t="s">
        <v>610</v>
      </c>
      <c r="AN119" s="23">
        <v>1.15E-2</v>
      </c>
      <c r="AO119" s="23" t="s">
        <v>610</v>
      </c>
      <c r="AP119" s="23" t="s">
        <v>610</v>
      </c>
      <c r="AQ119" s="23" t="s">
        <v>610</v>
      </c>
      <c r="AR119" s="23">
        <v>1.89E-3</v>
      </c>
      <c r="AS119" s="23" t="s">
        <v>610</v>
      </c>
      <c r="AT119" s="23" t="s">
        <v>610</v>
      </c>
      <c r="AU119" s="23">
        <v>8.4799999999999997E-3</v>
      </c>
      <c r="AV119" s="23">
        <v>1.9300000000000001E-3</v>
      </c>
      <c r="AW119" s="23" t="s">
        <v>610</v>
      </c>
      <c r="AX119" s="23">
        <v>1.97E-3</v>
      </c>
      <c r="AY119" s="23">
        <v>1.29E-2</v>
      </c>
      <c r="AZ119" s="23">
        <v>2.2599999999999999E-3</v>
      </c>
      <c r="BA119" s="23">
        <v>3.7100000000000001E-2</v>
      </c>
      <c r="BB119" s="23">
        <v>3.7399999999999998E-3</v>
      </c>
      <c r="BC119" s="23">
        <v>1.9E-2</v>
      </c>
      <c r="BD119" s="23">
        <v>7.0299999999999998E-3</v>
      </c>
      <c r="BE119" s="23">
        <v>2.0899999999999998E-3</v>
      </c>
      <c r="BF119" s="23" t="s">
        <v>610</v>
      </c>
    </row>
    <row r="120" spans="1:58" x14ac:dyDescent="0.3">
      <c r="A120" s="66" t="s">
        <v>601</v>
      </c>
      <c r="B120" s="13" t="s">
        <v>742</v>
      </c>
      <c r="C120" s="23">
        <v>0.35299999999999998</v>
      </c>
      <c r="D120" s="23">
        <v>5.9900000000000002E-2</v>
      </c>
      <c r="E120" s="23">
        <v>0.57199999999999995</v>
      </c>
      <c r="F120" s="23">
        <v>1.49</v>
      </c>
      <c r="G120" s="23">
        <v>153.56</v>
      </c>
      <c r="H120" s="23">
        <v>2</v>
      </c>
      <c r="I120" s="23">
        <v>377.5</v>
      </c>
      <c r="J120" s="23">
        <v>26.63</v>
      </c>
      <c r="K120" s="23">
        <v>0.155</v>
      </c>
      <c r="L120" s="23">
        <v>0.63400000000000001</v>
      </c>
      <c r="M120" s="23">
        <v>6.8500000000000005E-2</v>
      </c>
      <c r="N120" s="23">
        <v>0.97599999999999998</v>
      </c>
      <c r="O120" s="23">
        <v>0.13100000000000001</v>
      </c>
      <c r="P120" s="23">
        <v>4.1799999999999997E-2</v>
      </c>
      <c r="Q120" s="23">
        <v>0.17199999999999999</v>
      </c>
      <c r="R120" s="23">
        <v>0.218</v>
      </c>
      <c r="S120" s="23">
        <v>0.33700000000000002</v>
      </c>
      <c r="T120" s="23">
        <v>6.2600000000000003E-2</v>
      </c>
      <c r="U120" s="23">
        <v>0.26300000000000001</v>
      </c>
      <c r="V120" s="23">
        <v>0.74299999999999999</v>
      </c>
      <c r="W120" s="23" t="s">
        <v>610</v>
      </c>
      <c r="X120" s="23">
        <v>7.7600000000000002E-2</v>
      </c>
      <c r="Y120" s="23" t="s">
        <v>610</v>
      </c>
      <c r="Z120" s="23">
        <v>6.6E-3</v>
      </c>
      <c r="AA120" s="23" t="s">
        <v>610</v>
      </c>
      <c r="AB120" s="23">
        <v>8.2799999999999992E-3</v>
      </c>
      <c r="AC120" s="23">
        <v>6.8599999999999994E-2</v>
      </c>
      <c r="AD120" s="23">
        <v>7.1800000000000003E-2</v>
      </c>
      <c r="AE120" s="23">
        <v>2.3800000000000002E-2</v>
      </c>
      <c r="AF120" s="23">
        <v>2.4599999999999999E-3</v>
      </c>
      <c r="AG120" s="23">
        <v>6.6500000000000004E-2</v>
      </c>
      <c r="AH120" s="23">
        <v>3.4299999999999997E-2</v>
      </c>
      <c r="AI120" s="23">
        <v>7.9000000000000008E-3</v>
      </c>
      <c r="AJ120" s="23" t="s">
        <v>610</v>
      </c>
      <c r="AK120" s="23">
        <v>3.8300000000000001E-3</v>
      </c>
      <c r="AL120" s="23" t="s">
        <v>610</v>
      </c>
      <c r="AM120" s="23" t="s">
        <v>610</v>
      </c>
      <c r="AN120" s="23" t="s">
        <v>610</v>
      </c>
      <c r="AO120" s="23" t="s">
        <v>610</v>
      </c>
      <c r="AP120" s="23" t="s">
        <v>610</v>
      </c>
      <c r="AQ120" s="23">
        <v>1.37E-2</v>
      </c>
      <c r="AR120" s="23">
        <v>1.9300000000000001E-3</v>
      </c>
      <c r="AS120" s="23">
        <v>1.41E-2</v>
      </c>
      <c r="AT120" s="23" t="s">
        <v>610</v>
      </c>
      <c r="AU120" s="23" t="s">
        <v>610</v>
      </c>
      <c r="AV120" s="23" t="s">
        <v>610</v>
      </c>
      <c r="AW120" s="23" t="s">
        <v>610</v>
      </c>
      <c r="AX120" s="23" t="s">
        <v>610</v>
      </c>
      <c r="AY120" s="23" t="s">
        <v>610</v>
      </c>
      <c r="AZ120" s="23" t="s">
        <v>610</v>
      </c>
      <c r="BA120" s="23">
        <v>4.7300000000000002E-2</v>
      </c>
      <c r="BB120" s="23">
        <v>3.82E-3</v>
      </c>
      <c r="BC120" s="23">
        <v>2.2499999999999999E-2</v>
      </c>
      <c r="BD120" s="23">
        <v>3.98E-3</v>
      </c>
      <c r="BE120" s="23">
        <v>3.7000000000000002E-3</v>
      </c>
      <c r="BF120" s="23" t="s">
        <v>610</v>
      </c>
    </row>
    <row r="121" spans="1:58" x14ac:dyDescent="0.3">
      <c r="A121" s="66" t="s">
        <v>602</v>
      </c>
      <c r="B121" s="13" t="s">
        <v>3</v>
      </c>
      <c r="C121" s="23">
        <v>0.33700000000000002</v>
      </c>
      <c r="D121" s="23">
        <v>5.8099999999999999E-2</v>
      </c>
      <c r="E121" s="23">
        <v>0.53600000000000003</v>
      </c>
      <c r="F121" s="23">
        <v>1.47</v>
      </c>
      <c r="G121" s="23">
        <v>150.15</v>
      </c>
      <c r="H121" s="23">
        <v>2</v>
      </c>
      <c r="I121" s="23">
        <v>371.87</v>
      </c>
      <c r="J121" s="23">
        <v>26.08</v>
      </c>
      <c r="K121" s="23">
        <v>0.154</v>
      </c>
      <c r="L121" s="23">
        <v>0.7</v>
      </c>
      <c r="M121" s="23">
        <v>5.9700000000000003E-2</v>
      </c>
      <c r="N121" s="23">
        <v>0.89400000000000002</v>
      </c>
      <c r="O121" s="23">
        <v>0.122</v>
      </c>
      <c r="P121" s="23">
        <v>4.1300000000000003E-2</v>
      </c>
      <c r="Q121" s="23">
        <v>0.13800000000000001</v>
      </c>
      <c r="R121" s="23">
        <v>0.187</v>
      </c>
      <c r="S121" s="23">
        <v>0.29899999999999999</v>
      </c>
      <c r="T121" s="23">
        <v>5.9299999999999999E-2</v>
      </c>
      <c r="U121" s="23">
        <v>0.193</v>
      </c>
      <c r="V121" s="23">
        <v>0.72</v>
      </c>
      <c r="W121" s="23" t="s">
        <v>610</v>
      </c>
      <c r="X121" s="23">
        <v>7.2499999999999995E-2</v>
      </c>
      <c r="Y121" s="23">
        <v>4.9500000000000004E-3</v>
      </c>
      <c r="Z121" s="23">
        <v>6.4000000000000003E-3</v>
      </c>
      <c r="AA121" s="23">
        <v>7.4799999999999997E-3</v>
      </c>
      <c r="AB121" s="23">
        <v>1.1299999999999999E-2</v>
      </c>
      <c r="AC121" s="23">
        <v>5.7599999999999998E-2</v>
      </c>
      <c r="AD121" s="23">
        <v>9.2100000000000001E-2</v>
      </c>
      <c r="AE121" s="23">
        <v>2.3099999999999999E-2</v>
      </c>
      <c r="AF121" s="23">
        <v>2.5100000000000001E-3</v>
      </c>
      <c r="AG121" s="23">
        <v>6.6799999999999998E-2</v>
      </c>
      <c r="AH121" s="23">
        <v>3.4700000000000002E-2</v>
      </c>
      <c r="AI121" s="23">
        <v>6.4099999999999999E-3</v>
      </c>
      <c r="AJ121" s="23">
        <v>1.9300000000000001E-2</v>
      </c>
      <c r="AK121" s="23" t="s">
        <v>610</v>
      </c>
      <c r="AL121" s="23" t="s">
        <v>610</v>
      </c>
      <c r="AM121" s="23" t="s">
        <v>610</v>
      </c>
      <c r="AN121" s="23" t="s">
        <v>610</v>
      </c>
      <c r="AO121" s="23" t="s">
        <v>610</v>
      </c>
      <c r="AP121" s="23">
        <v>5.1500000000000001E-3</v>
      </c>
      <c r="AQ121" s="23" t="s">
        <v>610</v>
      </c>
      <c r="AR121" s="23">
        <v>1.8699999999999999E-3</v>
      </c>
      <c r="AS121" s="23" t="s">
        <v>610</v>
      </c>
      <c r="AT121" s="23">
        <v>2.7699999999999999E-3</v>
      </c>
      <c r="AU121" s="23" t="s">
        <v>610</v>
      </c>
      <c r="AV121" s="23" t="s">
        <v>610</v>
      </c>
      <c r="AW121" s="23" t="s">
        <v>610</v>
      </c>
      <c r="AX121" s="23" t="s">
        <v>610</v>
      </c>
      <c r="AY121" s="23">
        <v>9.0100000000000006E-3</v>
      </c>
      <c r="AZ121" s="23" t="s">
        <v>610</v>
      </c>
      <c r="BA121" s="23">
        <v>0.03</v>
      </c>
      <c r="BB121" s="23">
        <v>4.5399999999999998E-3</v>
      </c>
      <c r="BC121" s="23">
        <v>1.9099999999999999E-2</v>
      </c>
      <c r="BD121" s="23">
        <v>5.4599999999999996E-3</v>
      </c>
      <c r="BE121" s="23" t="s">
        <v>610</v>
      </c>
      <c r="BF121" s="23" t="s">
        <v>610</v>
      </c>
    </row>
    <row r="122" spans="1:58" x14ac:dyDescent="0.3">
      <c r="A122" s="67" t="s">
        <v>603</v>
      </c>
      <c r="B122" s="13" t="s">
        <v>3</v>
      </c>
      <c r="C122" s="23">
        <v>0.372</v>
      </c>
      <c r="D122" s="23">
        <v>6.3600000000000004E-2</v>
      </c>
      <c r="E122" s="23">
        <v>0.64800000000000002</v>
      </c>
      <c r="F122" s="23">
        <v>1.62</v>
      </c>
      <c r="G122" s="23">
        <v>165.49</v>
      </c>
      <c r="H122" s="23">
        <v>2.16</v>
      </c>
      <c r="I122" s="23">
        <v>407.67</v>
      </c>
      <c r="J122" s="23">
        <v>29.09</v>
      </c>
      <c r="K122" s="23">
        <v>0.16700000000000001</v>
      </c>
      <c r="L122" s="23">
        <v>0.79500000000000004</v>
      </c>
      <c r="M122" s="23">
        <v>7.1599999999999997E-2</v>
      </c>
      <c r="N122" s="23">
        <v>1.07</v>
      </c>
      <c r="O122" s="23">
        <v>0.13800000000000001</v>
      </c>
      <c r="P122" s="23">
        <v>4.9299999999999997E-2</v>
      </c>
      <c r="Q122" s="23">
        <v>0.183</v>
      </c>
      <c r="R122" s="23">
        <v>0.253</v>
      </c>
      <c r="S122" s="23">
        <v>0.33200000000000002</v>
      </c>
      <c r="T122" s="23">
        <v>6.3E-2</v>
      </c>
      <c r="U122" s="23">
        <v>0.193</v>
      </c>
      <c r="V122" s="23">
        <v>0.80500000000000005</v>
      </c>
      <c r="W122" s="23" t="s">
        <v>610</v>
      </c>
      <c r="X122" s="23">
        <v>8.3199999999999996E-2</v>
      </c>
      <c r="Y122" s="23">
        <v>3.8400000000000001E-3</v>
      </c>
      <c r="Z122" s="23">
        <v>5.7299999999999999E-3</v>
      </c>
      <c r="AA122" s="23" t="s">
        <v>610</v>
      </c>
      <c r="AB122" s="23">
        <v>1.1299999999999999E-2</v>
      </c>
      <c r="AC122" s="23">
        <v>8.5400000000000004E-2</v>
      </c>
      <c r="AD122" s="23">
        <v>8.5300000000000001E-2</v>
      </c>
      <c r="AE122" s="23">
        <v>2.76E-2</v>
      </c>
      <c r="AF122" s="23">
        <v>2.3999999999999998E-3</v>
      </c>
      <c r="AG122" s="23">
        <v>7.3200000000000001E-2</v>
      </c>
      <c r="AH122" s="23">
        <v>3.2199999999999999E-2</v>
      </c>
      <c r="AI122" s="23">
        <v>5.9300000000000004E-3</v>
      </c>
      <c r="AJ122" s="23" t="s">
        <v>610</v>
      </c>
      <c r="AK122" s="23" t="s">
        <v>610</v>
      </c>
      <c r="AL122" s="23" t="s">
        <v>610</v>
      </c>
      <c r="AM122" s="23" t="s">
        <v>610</v>
      </c>
      <c r="AN122" s="23" t="s">
        <v>610</v>
      </c>
      <c r="AO122" s="23" t="s">
        <v>610</v>
      </c>
      <c r="AP122" s="23" t="s">
        <v>610</v>
      </c>
      <c r="AQ122" s="23" t="s">
        <v>610</v>
      </c>
      <c r="AR122" s="23" t="s">
        <v>610</v>
      </c>
      <c r="AS122" s="23" t="s">
        <v>610</v>
      </c>
      <c r="AT122" s="23" t="s">
        <v>610</v>
      </c>
      <c r="AU122" s="23" t="s">
        <v>610</v>
      </c>
      <c r="AV122" s="23" t="s">
        <v>610</v>
      </c>
      <c r="AW122" s="23" t="s">
        <v>610</v>
      </c>
      <c r="AX122" s="23" t="s">
        <v>610</v>
      </c>
      <c r="AY122" s="23" t="s">
        <v>610</v>
      </c>
      <c r="AZ122" s="23" t="s">
        <v>610</v>
      </c>
      <c r="BA122" s="23">
        <v>5.0099999999999999E-2</v>
      </c>
      <c r="BB122" s="23">
        <v>2.8700000000000002E-3</v>
      </c>
      <c r="BC122" s="23">
        <v>2.2100000000000002E-2</v>
      </c>
      <c r="BD122" s="23">
        <v>5.1799999999999997E-3</v>
      </c>
      <c r="BE122" s="23">
        <v>4.5300000000000002E-3</v>
      </c>
      <c r="BF122" s="23" t="s">
        <v>610</v>
      </c>
    </row>
    <row r="123" spans="1:58" x14ac:dyDescent="0.3">
      <c r="A123" s="67" t="s">
        <v>604</v>
      </c>
      <c r="B123" s="13" t="s">
        <v>741</v>
      </c>
      <c r="C123" s="23">
        <v>0.40799999999999997</v>
      </c>
      <c r="D123" s="23">
        <v>6.5699999999999995E-2</v>
      </c>
      <c r="E123" s="23">
        <v>0.70399999999999996</v>
      </c>
      <c r="F123" s="23">
        <v>1.75</v>
      </c>
      <c r="G123" s="23">
        <v>176.5</v>
      </c>
      <c r="H123" s="23">
        <v>2.35</v>
      </c>
      <c r="I123" s="23">
        <v>439.26</v>
      </c>
      <c r="J123" s="23">
        <v>30.84</v>
      </c>
      <c r="K123" s="23">
        <v>0.183</v>
      </c>
      <c r="L123" s="23">
        <v>0.71099999999999997</v>
      </c>
      <c r="M123" s="23">
        <v>7.6100000000000001E-2</v>
      </c>
      <c r="N123" s="23">
        <v>1.07</v>
      </c>
      <c r="O123" s="23">
        <v>0.14499999999999999</v>
      </c>
      <c r="P123" s="23">
        <v>5.1799999999999999E-2</v>
      </c>
      <c r="Q123" s="23">
        <v>0.184</v>
      </c>
      <c r="R123" s="23">
        <v>0.26900000000000002</v>
      </c>
      <c r="S123" s="23">
        <v>0.39100000000000001</v>
      </c>
      <c r="T123" s="23">
        <v>6.9599999999999995E-2</v>
      </c>
      <c r="U123" s="23">
        <v>0.26800000000000002</v>
      </c>
      <c r="V123" s="23">
        <v>0.85399999999999998</v>
      </c>
      <c r="W123" s="23" t="s">
        <v>610</v>
      </c>
      <c r="X123" s="23">
        <v>9.2799999999999994E-2</v>
      </c>
      <c r="Y123" s="23">
        <v>3.96E-3</v>
      </c>
      <c r="Z123" s="23">
        <v>5.9199999999999999E-3</v>
      </c>
      <c r="AA123" s="23">
        <v>8.4700000000000001E-3</v>
      </c>
      <c r="AB123" s="23">
        <v>5.2399999999999999E-3</v>
      </c>
      <c r="AC123" s="23">
        <v>7.0400000000000004E-2</v>
      </c>
      <c r="AD123" s="23">
        <v>8.8200000000000001E-2</v>
      </c>
      <c r="AE123" s="23">
        <v>2.6200000000000001E-2</v>
      </c>
      <c r="AF123" s="23">
        <v>2.15E-3</v>
      </c>
      <c r="AG123" s="23">
        <v>8.5400000000000004E-2</v>
      </c>
      <c r="AH123" s="23">
        <v>3.2399999999999998E-2</v>
      </c>
      <c r="AI123" s="23">
        <v>1.03E-2</v>
      </c>
      <c r="AJ123" s="23" t="s">
        <v>610</v>
      </c>
      <c r="AK123" s="23" t="s">
        <v>610</v>
      </c>
      <c r="AL123" s="23">
        <v>2.7699999999999999E-3</v>
      </c>
      <c r="AM123" s="23" t="s">
        <v>610</v>
      </c>
      <c r="AN123" s="23">
        <v>1.83E-2</v>
      </c>
      <c r="AO123" s="23" t="s">
        <v>610</v>
      </c>
      <c r="AP123" s="23" t="s">
        <v>610</v>
      </c>
      <c r="AQ123" s="23" t="s">
        <v>610</v>
      </c>
      <c r="AR123" s="23" t="s">
        <v>610</v>
      </c>
      <c r="AS123" s="23" t="s">
        <v>610</v>
      </c>
      <c r="AT123" s="23">
        <v>2.2200000000000002E-3</v>
      </c>
      <c r="AU123" s="23" t="s">
        <v>610</v>
      </c>
      <c r="AV123" s="23" t="s">
        <v>610</v>
      </c>
      <c r="AW123" s="23" t="s">
        <v>610</v>
      </c>
      <c r="AX123" s="23" t="s">
        <v>610</v>
      </c>
      <c r="AY123" s="23" t="s">
        <v>610</v>
      </c>
      <c r="AZ123" s="23">
        <v>2.5300000000000001E-3</v>
      </c>
      <c r="BA123" s="23">
        <v>4.5900000000000003E-2</v>
      </c>
      <c r="BB123" s="23">
        <v>2.96E-3</v>
      </c>
      <c r="BC123" s="23">
        <v>2.12E-2</v>
      </c>
      <c r="BD123" s="23">
        <v>7.5799999999999999E-3</v>
      </c>
      <c r="BE123" s="23">
        <v>2.3400000000000001E-3</v>
      </c>
      <c r="BF123" s="23" t="s">
        <v>610</v>
      </c>
    </row>
    <row r="124" spans="1:58" x14ac:dyDescent="0.3">
      <c r="A124" s="67" t="s">
        <v>605</v>
      </c>
      <c r="B124" s="13" t="s">
        <v>742</v>
      </c>
      <c r="C124" s="23">
        <v>0.376</v>
      </c>
      <c r="D124" s="23">
        <v>6.5199999999999994E-2</v>
      </c>
      <c r="E124" s="23">
        <v>0.64200000000000002</v>
      </c>
      <c r="F124" s="23">
        <v>1.75</v>
      </c>
      <c r="G124" s="23">
        <v>167.49</v>
      </c>
      <c r="H124" s="23">
        <v>2.17</v>
      </c>
      <c r="I124" s="23">
        <v>413.96</v>
      </c>
      <c r="J124" s="23">
        <v>29.42</v>
      </c>
      <c r="K124" s="23">
        <v>0.16700000000000001</v>
      </c>
      <c r="L124" s="23">
        <v>0.73799999999999999</v>
      </c>
      <c r="M124" s="23">
        <v>6.3500000000000001E-2</v>
      </c>
      <c r="N124" s="23">
        <v>0.94299999999999995</v>
      </c>
      <c r="O124" s="23">
        <v>0.13300000000000001</v>
      </c>
      <c r="P124" s="23">
        <v>4.6600000000000003E-2</v>
      </c>
      <c r="Q124" s="23">
        <v>0.188</v>
      </c>
      <c r="R124" s="23">
        <v>0.27</v>
      </c>
      <c r="S124" s="23">
        <v>0.36799999999999999</v>
      </c>
      <c r="T124" s="23">
        <v>6.5699999999999995E-2</v>
      </c>
      <c r="U124" s="23">
        <v>0.23499999999999999</v>
      </c>
      <c r="V124" s="23">
        <v>0.86199999999999999</v>
      </c>
      <c r="W124" s="23" t="s">
        <v>610</v>
      </c>
      <c r="X124" s="23">
        <v>8.3699999999999997E-2</v>
      </c>
      <c r="Y124" s="23">
        <v>3.9399999999999999E-3</v>
      </c>
      <c r="Z124" s="23" t="s">
        <v>610</v>
      </c>
      <c r="AA124" s="23">
        <v>8.3999999999999995E-3</v>
      </c>
      <c r="AB124" s="23">
        <v>1.04E-2</v>
      </c>
      <c r="AC124" s="23">
        <v>7.9200000000000007E-2</v>
      </c>
      <c r="AD124" s="23">
        <v>5.5399999999999998E-2</v>
      </c>
      <c r="AE124" s="23">
        <v>2.8299999999999999E-2</v>
      </c>
      <c r="AF124" s="23">
        <v>2.3E-3</v>
      </c>
      <c r="AG124" s="23">
        <v>6.4600000000000005E-2</v>
      </c>
      <c r="AH124" s="23">
        <v>3.1199999999999999E-2</v>
      </c>
      <c r="AI124" s="23">
        <v>7.1999999999999998E-3</v>
      </c>
      <c r="AJ124" s="23">
        <v>3.0700000000000002E-2</v>
      </c>
      <c r="AK124" s="23" t="s">
        <v>610</v>
      </c>
      <c r="AL124" s="23" t="s">
        <v>610</v>
      </c>
      <c r="AM124" s="23" t="s">
        <v>610</v>
      </c>
      <c r="AN124" s="23">
        <v>1.2800000000000001E-2</v>
      </c>
      <c r="AO124" s="23">
        <v>1.5800000000000002E-2</v>
      </c>
      <c r="AP124" s="23" t="s">
        <v>610</v>
      </c>
      <c r="AQ124" s="23" t="s">
        <v>610</v>
      </c>
      <c r="AR124" s="23">
        <v>2.0899999999999998E-3</v>
      </c>
      <c r="AS124" s="23" t="s">
        <v>610</v>
      </c>
      <c r="AT124" s="23" t="s">
        <v>610</v>
      </c>
      <c r="AU124" s="23" t="s">
        <v>610</v>
      </c>
      <c r="AV124" s="23" t="s">
        <v>610</v>
      </c>
      <c r="AW124" s="23">
        <v>2.3E-2</v>
      </c>
      <c r="AX124" s="23" t="s">
        <v>610</v>
      </c>
      <c r="AY124" s="23" t="s">
        <v>610</v>
      </c>
      <c r="AZ124" s="23">
        <v>2.5100000000000001E-3</v>
      </c>
      <c r="BA124" s="23">
        <v>5.2200000000000003E-2</v>
      </c>
      <c r="BB124" s="23">
        <v>4.15E-3</v>
      </c>
      <c r="BC124" s="23">
        <v>2.0199999999999999E-2</v>
      </c>
      <c r="BD124" s="23">
        <v>4.8599999999999997E-3</v>
      </c>
      <c r="BE124" s="23">
        <v>2.32E-3</v>
      </c>
      <c r="BF124" s="23" t="s">
        <v>610</v>
      </c>
    </row>
    <row r="125" spans="1:58" x14ac:dyDescent="0.3">
      <c r="A125" s="67" t="s">
        <v>606</v>
      </c>
      <c r="B125" s="13" t="s">
        <v>3</v>
      </c>
      <c r="C125" s="23">
        <v>0.38200000000000001</v>
      </c>
      <c r="D125" s="23" t="s">
        <v>610</v>
      </c>
      <c r="E125" s="23">
        <v>0.59</v>
      </c>
      <c r="F125" s="23">
        <v>1.67</v>
      </c>
      <c r="G125" s="23">
        <v>164.75</v>
      </c>
      <c r="H125" s="23">
        <v>2.16</v>
      </c>
      <c r="I125" s="23">
        <v>410.81</v>
      </c>
      <c r="J125" s="23">
        <v>28.98</v>
      </c>
      <c r="K125" s="23">
        <v>0.16400000000000001</v>
      </c>
      <c r="L125" s="23">
        <v>0.746</v>
      </c>
      <c r="M125" s="23">
        <v>6.6000000000000003E-2</v>
      </c>
      <c r="N125" s="23">
        <v>1.07</v>
      </c>
      <c r="O125" s="23">
        <v>0.13500000000000001</v>
      </c>
      <c r="P125" s="23">
        <v>5.5E-2</v>
      </c>
      <c r="Q125" s="23">
        <v>0.20599999999999999</v>
      </c>
      <c r="R125" s="23">
        <v>0.251</v>
      </c>
      <c r="S125" s="23">
        <v>0.35699999999999998</v>
      </c>
      <c r="T125" s="23">
        <v>6.5000000000000002E-2</v>
      </c>
      <c r="U125" s="23">
        <v>0.22</v>
      </c>
      <c r="V125" s="23">
        <v>0.78900000000000003</v>
      </c>
      <c r="W125" s="23" t="s">
        <v>610</v>
      </c>
      <c r="X125" s="23">
        <v>8.1699999999999995E-2</v>
      </c>
      <c r="Y125" s="23">
        <v>5.4000000000000003E-3</v>
      </c>
      <c r="Z125" s="23">
        <v>5.7000000000000002E-3</v>
      </c>
      <c r="AA125" s="23" t="s">
        <v>610</v>
      </c>
      <c r="AB125" s="23">
        <v>1.34E-2</v>
      </c>
      <c r="AC125" s="23">
        <v>6.7799999999999999E-2</v>
      </c>
      <c r="AD125" s="23">
        <v>7.5999999999999998E-2</v>
      </c>
      <c r="AE125" s="23">
        <v>2.5999999999999999E-2</v>
      </c>
      <c r="AF125" s="23">
        <v>2.5300000000000001E-3</v>
      </c>
      <c r="AG125" s="23">
        <v>7.0900000000000005E-2</v>
      </c>
      <c r="AH125" s="23">
        <v>2.7300000000000001E-2</v>
      </c>
      <c r="AI125" s="23">
        <v>5.28E-3</v>
      </c>
      <c r="AJ125" s="23" t="s">
        <v>610</v>
      </c>
      <c r="AK125" s="23">
        <v>2.8600000000000001E-3</v>
      </c>
      <c r="AL125" s="23" t="s">
        <v>610</v>
      </c>
      <c r="AM125" s="23" t="s">
        <v>610</v>
      </c>
      <c r="AN125" s="23" t="s">
        <v>610</v>
      </c>
      <c r="AO125" s="23" t="s">
        <v>610</v>
      </c>
      <c r="AP125" s="23" t="s">
        <v>610</v>
      </c>
      <c r="AQ125" s="23" t="s">
        <v>610</v>
      </c>
      <c r="AR125" s="23" t="s">
        <v>610</v>
      </c>
      <c r="AS125" s="23">
        <v>8.5699999999999995E-3</v>
      </c>
      <c r="AT125" s="23" t="s">
        <v>610</v>
      </c>
      <c r="AU125" s="23" t="s">
        <v>610</v>
      </c>
      <c r="AV125" s="23">
        <v>2.0799999999999998E-3</v>
      </c>
      <c r="AW125" s="23" t="s">
        <v>610</v>
      </c>
      <c r="AX125" s="23" t="s">
        <v>610</v>
      </c>
      <c r="AY125" s="23" t="s">
        <v>610</v>
      </c>
      <c r="AZ125" s="23">
        <v>2.4299999999999999E-3</v>
      </c>
      <c r="BA125" s="23">
        <v>5.1499999999999997E-2</v>
      </c>
      <c r="BB125" s="23">
        <v>2.8400000000000001E-3</v>
      </c>
      <c r="BC125" s="23">
        <v>2.2700000000000001E-2</v>
      </c>
      <c r="BD125" s="23">
        <v>6.3200000000000001E-3</v>
      </c>
      <c r="BE125" s="23">
        <v>3.1800000000000001E-3</v>
      </c>
      <c r="BF125" s="23" t="s">
        <v>610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J53"/>
  <sheetViews>
    <sheetView topLeftCell="A21" zoomScale="70" zoomScaleNormal="70" workbookViewId="0">
      <selection activeCell="AZ16" sqref="AZ16"/>
    </sheetView>
  </sheetViews>
  <sheetFormatPr defaultRowHeight="14.4" x14ac:dyDescent="0.3"/>
  <cols>
    <col min="1" max="1" width="12.44140625" style="10" customWidth="1"/>
    <col min="2" max="10" width="12.6640625" style="10" bestFit="1" customWidth="1"/>
    <col min="11" max="22" width="11.6640625" style="10" bestFit="1" customWidth="1"/>
    <col min="23" max="23" width="24.44140625" style="10" bestFit="1" customWidth="1"/>
    <col min="24" max="32" width="11.6640625" style="10" bestFit="1" customWidth="1"/>
    <col min="33" max="38" width="11.77734375" style="10" bestFit="1" customWidth="1"/>
    <col min="39" max="56" width="12.88671875" style="10" bestFit="1" customWidth="1"/>
    <col min="57" max="58" width="13.109375" style="10" bestFit="1" customWidth="1"/>
    <col min="59" max="60" width="8.88671875" style="10"/>
    <col min="61" max="61" width="11.21875" style="10" customWidth="1"/>
    <col min="62" max="62" width="11.5546875" style="10" customWidth="1"/>
    <col min="63" max="16384" width="8.88671875" style="10"/>
  </cols>
  <sheetData>
    <row r="1" spans="1:62" x14ac:dyDescent="0.3">
      <c r="A1" s="10" t="s">
        <v>0</v>
      </c>
    </row>
    <row r="2" spans="1:62" x14ac:dyDescent="0.3">
      <c r="A2" s="10" t="s">
        <v>1</v>
      </c>
    </row>
    <row r="4" spans="1:62" x14ac:dyDescent="0.3">
      <c r="A4" s="95" t="s">
        <v>619</v>
      </c>
      <c r="B4" s="96" t="s">
        <v>2</v>
      </c>
      <c r="C4" s="96"/>
      <c r="D4" s="96"/>
      <c r="E4" s="96"/>
      <c r="F4" s="96"/>
      <c r="G4" s="96"/>
      <c r="H4" s="96"/>
      <c r="I4" s="96"/>
      <c r="J4" s="96" t="s">
        <v>3</v>
      </c>
      <c r="K4" s="97" t="s">
        <v>2</v>
      </c>
      <c r="L4" s="97"/>
      <c r="M4" s="97"/>
      <c r="N4" s="97"/>
      <c r="O4" s="97"/>
      <c r="P4" s="97"/>
      <c r="Q4" s="97"/>
      <c r="R4" s="97" t="s">
        <v>3</v>
      </c>
      <c r="S4" s="96" t="s">
        <v>2</v>
      </c>
      <c r="T4" s="96"/>
      <c r="U4" s="96"/>
      <c r="V4" s="96"/>
      <c r="W4" s="96" t="s">
        <v>4</v>
      </c>
      <c r="X4" s="96"/>
      <c r="Y4" s="96"/>
      <c r="Z4" s="96"/>
      <c r="AA4" s="96"/>
      <c r="AB4" s="96"/>
      <c r="AC4" s="96"/>
      <c r="AD4" s="96"/>
      <c r="AE4" s="96"/>
      <c r="AF4" s="96" t="s">
        <v>3</v>
      </c>
      <c r="AG4" s="98" t="s">
        <v>2</v>
      </c>
      <c r="AH4" s="98"/>
      <c r="AI4" s="98"/>
      <c r="AJ4" s="98"/>
      <c r="AK4" s="98"/>
      <c r="AL4" s="98" t="s">
        <v>3</v>
      </c>
      <c r="AM4" s="96" t="s">
        <v>2</v>
      </c>
      <c r="AN4" s="96"/>
      <c r="AO4" s="96"/>
      <c r="AP4" s="96"/>
      <c r="AQ4" s="96"/>
      <c r="AR4" s="96" t="s">
        <v>3</v>
      </c>
      <c r="AS4" s="98" t="s">
        <v>2</v>
      </c>
      <c r="AT4" s="98"/>
      <c r="AU4" s="98"/>
      <c r="AV4" s="98"/>
      <c r="AW4" s="98"/>
      <c r="AX4" s="98" t="s">
        <v>3</v>
      </c>
      <c r="AY4" s="96" t="s">
        <v>2</v>
      </c>
      <c r="AZ4" s="96"/>
      <c r="BA4" s="96"/>
      <c r="BB4" s="96"/>
      <c r="BC4" s="96"/>
      <c r="BD4" s="96" t="s">
        <v>3</v>
      </c>
      <c r="BE4" s="99"/>
      <c r="BF4" s="99"/>
      <c r="BH4" s="79" t="s">
        <v>807</v>
      </c>
    </row>
    <row r="5" spans="1:62" x14ac:dyDescent="0.3">
      <c r="A5" s="95" t="s">
        <v>5</v>
      </c>
      <c r="B5" s="77" t="s">
        <v>6</v>
      </c>
      <c r="C5" s="77" t="s">
        <v>7</v>
      </c>
      <c r="D5" s="77" t="s">
        <v>8</v>
      </c>
      <c r="E5" s="77" t="s">
        <v>9</v>
      </c>
      <c r="F5" s="77" t="s">
        <v>10</v>
      </c>
      <c r="G5" s="77" t="s">
        <v>11</v>
      </c>
      <c r="H5" s="77" t="s">
        <v>12</v>
      </c>
      <c r="I5" s="77" t="s">
        <v>13</v>
      </c>
      <c r="J5" s="77" t="s">
        <v>14</v>
      </c>
      <c r="K5" s="77" t="s">
        <v>15</v>
      </c>
      <c r="L5" s="77" t="s">
        <v>16</v>
      </c>
      <c r="M5" s="77" t="s">
        <v>17</v>
      </c>
      <c r="N5" s="77" t="s">
        <v>18</v>
      </c>
      <c r="O5" s="77" t="s">
        <v>19</v>
      </c>
      <c r="P5" s="77" t="s">
        <v>20</v>
      </c>
      <c r="Q5" s="77" t="s">
        <v>21</v>
      </c>
      <c r="R5" s="77" t="s">
        <v>22</v>
      </c>
      <c r="S5" s="77" t="s">
        <v>23</v>
      </c>
      <c r="T5" s="77" t="s">
        <v>24</v>
      </c>
      <c r="U5" s="77" t="s">
        <v>25</v>
      </c>
      <c r="V5" s="77" t="s">
        <v>26</v>
      </c>
      <c r="W5" s="77" t="s">
        <v>27</v>
      </c>
      <c r="X5" s="77" t="s">
        <v>28</v>
      </c>
      <c r="Y5" s="77" t="s">
        <v>29</v>
      </c>
      <c r="Z5" s="77" t="s">
        <v>30</v>
      </c>
      <c r="AA5" s="77" t="s">
        <v>31</v>
      </c>
      <c r="AB5" s="77" t="s">
        <v>32</v>
      </c>
      <c r="AC5" s="77" t="s">
        <v>33</v>
      </c>
      <c r="AD5" s="77" t="s">
        <v>34</v>
      </c>
      <c r="AE5" s="77" t="s">
        <v>35</v>
      </c>
      <c r="AF5" s="77" t="s">
        <v>36</v>
      </c>
      <c r="AG5" s="77" t="s">
        <v>37</v>
      </c>
      <c r="AH5" s="77" t="s">
        <v>38</v>
      </c>
      <c r="AI5" s="77" t="s">
        <v>39</v>
      </c>
      <c r="AJ5" s="77" t="s">
        <v>40</v>
      </c>
      <c r="AK5" s="77" t="s">
        <v>41</v>
      </c>
      <c r="AL5" s="77" t="s">
        <v>42</v>
      </c>
      <c r="AM5" s="77" t="s">
        <v>43</v>
      </c>
      <c r="AN5" s="77" t="s">
        <v>44</v>
      </c>
      <c r="AO5" s="77" t="s">
        <v>45</v>
      </c>
      <c r="AP5" s="77" t="s">
        <v>46</v>
      </c>
      <c r="AQ5" s="77" t="s">
        <v>47</v>
      </c>
      <c r="AR5" s="77" t="s">
        <v>48</v>
      </c>
      <c r="AS5" s="77" t="s">
        <v>49</v>
      </c>
      <c r="AT5" s="77" t="s">
        <v>50</v>
      </c>
      <c r="AU5" s="77" t="s">
        <v>51</v>
      </c>
      <c r="AV5" s="77" t="s">
        <v>52</v>
      </c>
      <c r="AW5" s="77" t="s">
        <v>53</v>
      </c>
      <c r="AX5" s="77" t="s">
        <v>54</v>
      </c>
      <c r="AY5" s="77" t="s">
        <v>55</v>
      </c>
      <c r="AZ5" s="77" t="s">
        <v>56</v>
      </c>
      <c r="BA5" s="77" t="s">
        <v>57</v>
      </c>
      <c r="BB5" s="77" t="s">
        <v>58</v>
      </c>
      <c r="BC5" s="77" t="s">
        <v>59</v>
      </c>
      <c r="BD5" s="77" t="s">
        <v>60</v>
      </c>
      <c r="BE5" s="77" t="s">
        <v>61</v>
      </c>
      <c r="BF5" s="77" t="s">
        <v>62</v>
      </c>
      <c r="BH5" s="89" t="s">
        <v>523</v>
      </c>
      <c r="BI5" s="11" t="s">
        <v>805</v>
      </c>
      <c r="BJ5" s="11" t="s">
        <v>806</v>
      </c>
    </row>
    <row r="6" spans="1:62" x14ac:dyDescent="0.3">
      <c r="A6" s="81" t="s">
        <v>77</v>
      </c>
      <c r="B6" s="77" t="s">
        <v>520</v>
      </c>
      <c r="C6" s="77" t="s">
        <v>520</v>
      </c>
      <c r="D6" s="77">
        <v>0.26150000000000001</v>
      </c>
      <c r="E6" s="77" t="s">
        <v>520</v>
      </c>
      <c r="F6" s="77" t="s">
        <v>520</v>
      </c>
      <c r="G6" s="77" t="s">
        <v>520</v>
      </c>
      <c r="H6" s="77" t="s">
        <v>520</v>
      </c>
      <c r="I6" s="77">
        <v>0.26619999999999999</v>
      </c>
      <c r="J6" s="77" t="s">
        <v>520</v>
      </c>
      <c r="K6" s="77" t="s">
        <v>520</v>
      </c>
      <c r="L6" s="77" t="s">
        <v>520</v>
      </c>
      <c r="M6" s="77" t="s">
        <v>520</v>
      </c>
      <c r="N6" s="77" t="s">
        <v>520</v>
      </c>
      <c r="O6" s="77" t="s">
        <v>520</v>
      </c>
      <c r="P6" s="77" t="s">
        <v>520</v>
      </c>
      <c r="Q6" s="77" t="s">
        <v>520</v>
      </c>
      <c r="R6" s="77">
        <v>0.34110000000000001</v>
      </c>
      <c r="S6" s="77" t="s">
        <v>520</v>
      </c>
      <c r="T6" s="77" t="s">
        <v>520</v>
      </c>
      <c r="U6" s="77" t="s">
        <v>520</v>
      </c>
      <c r="V6" s="77" t="s">
        <v>520</v>
      </c>
      <c r="W6" s="77" t="s">
        <v>520</v>
      </c>
      <c r="X6" s="77" t="s">
        <v>520</v>
      </c>
      <c r="Y6" s="77" t="s">
        <v>520</v>
      </c>
      <c r="Z6" s="77" t="s">
        <v>520</v>
      </c>
      <c r="AA6" s="77" t="s">
        <v>520</v>
      </c>
      <c r="AB6" s="77" t="s">
        <v>520</v>
      </c>
      <c r="AC6" s="77" t="s">
        <v>520</v>
      </c>
      <c r="AD6" s="77" t="s">
        <v>520</v>
      </c>
      <c r="AE6" s="77" t="s">
        <v>520</v>
      </c>
      <c r="AF6" s="77" t="s">
        <v>520</v>
      </c>
      <c r="AG6" s="77" t="s">
        <v>520</v>
      </c>
      <c r="AH6" s="77" t="s">
        <v>520</v>
      </c>
      <c r="AI6" s="77" t="s">
        <v>520</v>
      </c>
      <c r="AJ6" s="77" t="s">
        <v>520</v>
      </c>
      <c r="AK6" s="77" t="s">
        <v>520</v>
      </c>
      <c r="AL6" s="77" t="s">
        <v>520</v>
      </c>
      <c r="AM6" s="77">
        <v>0.31740000000000002</v>
      </c>
      <c r="AN6" s="77" t="s">
        <v>520</v>
      </c>
      <c r="AO6" s="77">
        <v>0.2843</v>
      </c>
      <c r="AP6" s="77" t="s">
        <v>520</v>
      </c>
      <c r="AQ6" s="77" t="s">
        <v>520</v>
      </c>
      <c r="AR6" s="77" t="s">
        <v>520</v>
      </c>
      <c r="AS6" s="77" t="s">
        <v>520</v>
      </c>
      <c r="AT6" s="77" t="s">
        <v>520</v>
      </c>
      <c r="AU6" s="77" t="s">
        <v>520</v>
      </c>
      <c r="AV6" s="77" t="s">
        <v>520</v>
      </c>
      <c r="AW6" s="77" t="s">
        <v>520</v>
      </c>
      <c r="AX6" s="77" t="s">
        <v>520</v>
      </c>
      <c r="AY6" s="77" t="s">
        <v>520</v>
      </c>
      <c r="AZ6" s="77" t="s">
        <v>520</v>
      </c>
      <c r="BA6" s="77" t="s">
        <v>520</v>
      </c>
      <c r="BB6" s="77" t="s">
        <v>520</v>
      </c>
      <c r="BC6" s="77" t="s">
        <v>520</v>
      </c>
      <c r="BD6" s="77" t="s">
        <v>520</v>
      </c>
      <c r="BE6" s="77" t="s">
        <v>520</v>
      </c>
      <c r="BF6" s="77" t="s">
        <v>520</v>
      </c>
      <c r="BH6" s="10" t="s">
        <v>77</v>
      </c>
      <c r="BI6" s="11">
        <v>2522</v>
      </c>
      <c r="BJ6" s="77">
        <v>0.252</v>
      </c>
    </row>
    <row r="7" spans="1:62" s="81" customFormat="1" x14ac:dyDescent="0.3">
      <c r="A7" s="81" t="s">
        <v>63</v>
      </c>
      <c r="B7" s="77">
        <v>37.869999999999997</v>
      </c>
      <c r="C7" s="77">
        <v>37.71</v>
      </c>
      <c r="D7" s="77">
        <v>38.340000000000003</v>
      </c>
      <c r="E7" s="77">
        <v>38.44</v>
      </c>
      <c r="F7" s="77">
        <v>38.29</v>
      </c>
      <c r="G7" s="77">
        <v>38.24</v>
      </c>
      <c r="H7" s="77">
        <v>38.81</v>
      </c>
      <c r="I7" s="77">
        <v>38.07</v>
      </c>
      <c r="J7" s="77">
        <v>38.25</v>
      </c>
      <c r="K7" s="77">
        <v>34.82</v>
      </c>
      <c r="L7" s="77">
        <v>36.06</v>
      </c>
      <c r="M7" s="77">
        <v>36.090000000000003</v>
      </c>
      <c r="N7" s="77">
        <v>38.340000000000003</v>
      </c>
      <c r="O7" s="77">
        <v>38.29</v>
      </c>
      <c r="P7" s="77">
        <v>38.299999999999997</v>
      </c>
      <c r="Q7" s="77">
        <v>38.090000000000003</v>
      </c>
      <c r="R7" s="77">
        <v>38.49</v>
      </c>
      <c r="S7" s="77">
        <v>39.08</v>
      </c>
      <c r="T7" s="77">
        <v>38.659999999999997</v>
      </c>
      <c r="U7" s="77">
        <v>38.96</v>
      </c>
      <c r="V7" s="77">
        <v>37.86</v>
      </c>
      <c r="W7" s="77">
        <v>37.08</v>
      </c>
      <c r="X7" s="77">
        <v>38.159999999999997</v>
      </c>
      <c r="Y7" s="77">
        <v>37.979999999999997</v>
      </c>
      <c r="Z7" s="77">
        <v>38.01</v>
      </c>
      <c r="AA7" s="77">
        <v>38.340000000000003</v>
      </c>
      <c r="AB7" s="77">
        <v>38.35</v>
      </c>
      <c r="AC7" s="77">
        <v>38.24</v>
      </c>
      <c r="AD7" s="77">
        <v>37.94</v>
      </c>
      <c r="AE7" s="77">
        <v>37.96</v>
      </c>
      <c r="AF7" s="77">
        <v>38.74</v>
      </c>
      <c r="AG7" s="77">
        <v>37.74</v>
      </c>
      <c r="AH7" s="77">
        <v>38.71</v>
      </c>
      <c r="AI7" s="77">
        <v>35.99</v>
      </c>
      <c r="AJ7" s="77">
        <v>35.770000000000003</v>
      </c>
      <c r="AK7" s="77">
        <v>35.89</v>
      </c>
      <c r="AL7" s="77">
        <v>35.909999999999997</v>
      </c>
      <c r="AM7" s="77">
        <v>36.159999999999997</v>
      </c>
      <c r="AN7" s="77">
        <v>36.090000000000003</v>
      </c>
      <c r="AO7" s="77">
        <v>35.950000000000003</v>
      </c>
      <c r="AP7" s="77">
        <v>36.26</v>
      </c>
      <c r="AQ7" s="77">
        <v>36.17</v>
      </c>
      <c r="AR7" s="77">
        <v>36.24</v>
      </c>
      <c r="AS7" s="77">
        <v>35.6</v>
      </c>
      <c r="AT7" s="77">
        <v>35.57</v>
      </c>
      <c r="AU7" s="77">
        <v>36.04</v>
      </c>
      <c r="AV7" s="77">
        <v>36</v>
      </c>
      <c r="AW7" s="77">
        <v>35.43</v>
      </c>
      <c r="AX7" s="77">
        <v>36.24</v>
      </c>
      <c r="AY7" s="77">
        <v>35.49</v>
      </c>
      <c r="AZ7" s="77">
        <v>35.799999999999997</v>
      </c>
      <c r="BA7" s="77">
        <v>35.68</v>
      </c>
      <c r="BB7" s="77">
        <v>36.19</v>
      </c>
      <c r="BC7" s="77">
        <v>36.03</v>
      </c>
      <c r="BD7" s="77">
        <v>36.229999999999997</v>
      </c>
      <c r="BE7" s="77">
        <v>34.950000000000003</v>
      </c>
      <c r="BF7" s="77">
        <v>35.92</v>
      </c>
      <c r="BH7" s="81" t="s">
        <v>63</v>
      </c>
      <c r="BI7" s="77">
        <v>428</v>
      </c>
      <c r="BJ7" s="77">
        <v>4.2999999999999997E-2</v>
      </c>
    </row>
    <row r="8" spans="1:62" s="81" customFormat="1" x14ac:dyDescent="0.3">
      <c r="A8" s="81" t="s">
        <v>64</v>
      </c>
      <c r="B8" s="77">
        <v>0.98</v>
      </c>
      <c r="C8" s="77">
        <v>1</v>
      </c>
      <c r="D8" s="77">
        <v>0.48</v>
      </c>
      <c r="E8" s="77">
        <v>0.54</v>
      </c>
      <c r="F8" s="77">
        <v>0.16</v>
      </c>
      <c r="G8" s="77">
        <v>0.28000000000000003</v>
      </c>
      <c r="H8" s="77">
        <v>0.14000000000000001</v>
      </c>
      <c r="I8" s="77">
        <v>0.82</v>
      </c>
      <c r="J8" s="77">
        <v>0.8</v>
      </c>
      <c r="K8" s="77">
        <v>7.0000000000000007E-2</v>
      </c>
      <c r="L8" s="77">
        <v>0.66</v>
      </c>
      <c r="M8" s="77">
        <v>0.32</v>
      </c>
      <c r="N8" s="77">
        <v>0.97</v>
      </c>
      <c r="O8" s="77">
        <v>0.81</v>
      </c>
      <c r="P8" s="77">
        <v>0.62</v>
      </c>
      <c r="Q8" s="77">
        <v>0.41</v>
      </c>
      <c r="R8" s="77">
        <v>0.47</v>
      </c>
      <c r="S8" s="77">
        <v>0.47</v>
      </c>
      <c r="T8" s="77" t="s">
        <v>520</v>
      </c>
      <c r="U8" s="77">
        <v>7.0000000000000007E-2</v>
      </c>
      <c r="V8" s="77" t="s">
        <v>520</v>
      </c>
      <c r="W8" s="77">
        <v>0.89</v>
      </c>
      <c r="X8" s="77">
        <v>1.0900000000000001</v>
      </c>
      <c r="Y8" s="77">
        <v>0.76</v>
      </c>
      <c r="Z8" s="77">
        <v>0.56999999999999995</v>
      </c>
      <c r="AA8" s="77">
        <v>0.74</v>
      </c>
      <c r="AB8" s="77">
        <v>0.61</v>
      </c>
      <c r="AC8" s="77">
        <v>0.31</v>
      </c>
      <c r="AD8" s="77">
        <v>0.1</v>
      </c>
      <c r="AE8" s="77">
        <v>0.17</v>
      </c>
      <c r="AF8" s="77" t="s">
        <v>520</v>
      </c>
      <c r="AG8" s="77">
        <v>0.16</v>
      </c>
      <c r="AH8" s="77">
        <v>0.13</v>
      </c>
      <c r="AI8" s="77">
        <v>0.38</v>
      </c>
      <c r="AJ8" s="77">
        <v>0.15</v>
      </c>
      <c r="AK8" s="77">
        <v>0.74</v>
      </c>
      <c r="AL8" s="77">
        <v>0.81</v>
      </c>
      <c r="AM8" s="77" t="s">
        <v>520</v>
      </c>
      <c r="AN8" s="77" t="s">
        <v>520</v>
      </c>
      <c r="AO8" s="77" t="s">
        <v>520</v>
      </c>
      <c r="AP8" s="77" t="s">
        <v>520</v>
      </c>
      <c r="AQ8" s="77" t="s">
        <v>520</v>
      </c>
      <c r="AR8" s="77" t="s">
        <v>520</v>
      </c>
      <c r="AS8" s="77" t="s">
        <v>520</v>
      </c>
      <c r="AT8" s="77" t="s">
        <v>520</v>
      </c>
      <c r="AU8" s="77" t="s">
        <v>520</v>
      </c>
      <c r="AV8" s="77" t="s">
        <v>520</v>
      </c>
      <c r="AW8" s="77" t="s">
        <v>520</v>
      </c>
      <c r="AX8" s="77" t="s">
        <v>520</v>
      </c>
      <c r="AY8" s="77">
        <v>0.04</v>
      </c>
      <c r="AZ8" s="77" t="s">
        <v>520</v>
      </c>
      <c r="BA8" s="77" t="s">
        <v>520</v>
      </c>
      <c r="BB8" s="77" t="s">
        <v>520</v>
      </c>
      <c r="BC8" s="77">
        <v>0.04</v>
      </c>
      <c r="BD8" s="77" t="s">
        <v>520</v>
      </c>
      <c r="BE8" s="77">
        <v>0.38</v>
      </c>
      <c r="BF8" s="77">
        <v>0.57999999999999996</v>
      </c>
      <c r="BH8" s="81" t="s">
        <v>64</v>
      </c>
      <c r="BI8" s="77">
        <v>367</v>
      </c>
      <c r="BJ8" s="77">
        <v>3.6999999999999998E-2</v>
      </c>
    </row>
    <row r="9" spans="1:62" x14ac:dyDescent="0.3">
      <c r="A9" s="81" t="s">
        <v>74</v>
      </c>
      <c r="B9" s="77">
        <v>0.1076</v>
      </c>
      <c r="C9" s="77">
        <v>8.3299999999999999E-2</v>
      </c>
      <c r="D9" s="77">
        <v>0.1206</v>
      </c>
      <c r="E9" s="77">
        <v>0.11360000000000001</v>
      </c>
      <c r="F9" s="77">
        <v>0.30130000000000001</v>
      </c>
      <c r="G9" s="77">
        <v>0.17380000000000001</v>
      </c>
      <c r="H9" s="77">
        <v>0.3266</v>
      </c>
      <c r="I9" s="77">
        <v>0.20610000000000001</v>
      </c>
      <c r="J9" s="77">
        <v>0.2853</v>
      </c>
      <c r="K9" s="77">
        <v>7.3499999999999996E-2</v>
      </c>
      <c r="L9" s="77">
        <v>0.41010000000000002</v>
      </c>
      <c r="M9" s="77">
        <v>0.38650000000000001</v>
      </c>
      <c r="N9" s="77">
        <v>0.191</v>
      </c>
      <c r="O9" s="77">
        <v>8.5599999999999996E-2</v>
      </c>
      <c r="P9" s="77">
        <v>0.31180000000000002</v>
      </c>
      <c r="Q9" s="77">
        <v>0.34439999999999998</v>
      </c>
      <c r="R9" s="77">
        <v>0.2321</v>
      </c>
      <c r="S9" s="77">
        <v>8.6699999999999999E-2</v>
      </c>
      <c r="T9" s="77">
        <v>0.18079999999999999</v>
      </c>
      <c r="U9" s="77">
        <v>0.39179999999999998</v>
      </c>
      <c r="V9" s="77">
        <v>0.6603</v>
      </c>
      <c r="W9" s="77">
        <v>0.1192</v>
      </c>
      <c r="X9" s="77">
        <v>0.2626</v>
      </c>
      <c r="Y9" s="77">
        <v>0.29820000000000002</v>
      </c>
      <c r="Z9" s="77">
        <v>0.2253</v>
      </c>
      <c r="AA9" s="77">
        <v>0.20250000000000001</v>
      </c>
      <c r="AB9" s="77">
        <v>0.32919999999999999</v>
      </c>
      <c r="AC9" s="77">
        <v>0.2707</v>
      </c>
      <c r="AD9" s="77">
        <v>0.48399999999999999</v>
      </c>
      <c r="AE9" s="77">
        <v>0.39269999999999999</v>
      </c>
      <c r="AF9" s="77">
        <v>0.2167</v>
      </c>
      <c r="AG9" s="77">
        <v>0.61639999999999995</v>
      </c>
      <c r="AH9" s="77">
        <v>0.65590000000000004</v>
      </c>
      <c r="AI9" s="77">
        <v>0.1075</v>
      </c>
      <c r="AJ9" s="77">
        <v>7.0300000000000001E-2</v>
      </c>
      <c r="AK9" s="77">
        <v>0.3322</v>
      </c>
      <c r="AL9" s="77">
        <v>0.38990000000000002</v>
      </c>
      <c r="AM9" s="77">
        <v>0.40679999999999999</v>
      </c>
      <c r="AN9" s="77">
        <v>0.76680000000000004</v>
      </c>
      <c r="AO9" s="77">
        <v>0.17610000000000001</v>
      </c>
      <c r="AP9" s="77">
        <v>0.23039999999999999</v>
      </c>
      <c r="AQ9" s="77">
        <v>0.4</v>
      </c>
      <c r="AR9" s="77">
        <v>0.81069999999999998</v>
      </c>
      <c r="AS9" s="77">
        <v>0.11890000000000001</v>
      </c>
      <c r="AT9" s="77" t="s">
        <v>520</v>
      </c>
      <c r="AU9" s="77">
        <v>0.39090000000000003</v>
      </c>
      <c r="AV9" s="77">
        <v>0.28920000000000001</v>
      </c>
      <c r="AW9" s="77">
        <v>0.51629999999999998</v>
      </c>
      <c r="AX9" s="77">
        <v>1.1598999999999999</v>
      </c>
      <c r="AY9" s="77">
        <v>0.1673</v>
      </c>
      <c r="AZ9" s="77">
        <v>0.17960000000000001</v>
      </c>
      <c r="BA9" s="77">
        <v>0.28810000000000002</v>
      </c>
      <c r="BB9" s="77">
        <v>0.70140000000000002</v>
      </c>
      <c r="BC9" s="77">
        <v>0.35649999999999998</v>
      </c>
      <c r="BD9" s="77">
        <v>0.3498</v>
      </c>
      <c r="BE9" s="77">
        <v>2.99</v>
      </c>
      <c r="BF9" s="77">
        <v>1.2229000000000001</v>
      </c>
      <c r="BH9" s="10" t="s">
        <v>74</v>
      </c>
      <c r="BI9" s="11">
        <v>419</v>
      </c>
      <c r="BJ9" s="77">
        <v>4.2000000000000003E-2</v>
      </c>
    </row>
    <row r="10" spans="1:62" s="81" customFormat="1" x14ac:dyDescent="0.3">
      <c r="A10" s="81" t="s">
        <v>65</v>
      </c>
      <c r="B10" s="77">
        <v>19.43</v>
      </c>
      <c r="C10" s="77">
        <v>19.62</v>
      </c>
      <c r="D10" s="77">
        <v>19.690000000000001</v>
      </c>
      <c r="E10" s="77">
        <v>19.309999999999999</v>
      </c>
      <c r="F10" s="77">
        <v>19.21</v>
      </c>
      <c r="G10" s="77">
        <v>19.34</v>
      </c>
      <c r="H10" s="77">
        <v>18.68</v>
      </c>
      <c r="I10" s="77">
        <v>18.61</v>
      </c>
      <c r="J10" s="77">
        <v>18.82</v>
      </c>
      <c r="K10" s="77">
        <v>11.71</v>
      </c>
      <c r="L10" s="77">
        <v>13.9</v>
      </c>
      <c r="M10" s="77">
        <v>7.87</v>
      </c>
      <c r="N10" s="77">
        <v>19.38</v>
      </c>
      <c r="O10" s="77">
        <v>19.22</v>
      </c>
      <c r="P10" s="77">
        <v>19.059999999999999</v>
      </c>
      <c r="Q10" s="77">
        <v>17.920000000000002</v>
      </c>
      <c r="R10" s="77">
        <v>19.36</v>
      </c>
      <c r="S10" s="77">
        <v>19.8</v>
      </c>
      <c r="T10" s="77">
        <v>19.64</v>
      </c>
      <c r="U10" s="77">
        <v>19.399999999999999</v>
      </c>
      <c r="V10" s="77">
        <v>15.67</v>
      </c>
      <c r="W10" s="77">
        <v>19.2</v>
      </c>
      <c r="X10" s="77">
        <v>18.850000000000001</v>
      </c>
      <c r="Y10" s="77">
        <v>19.07</v>
      </c>
      <c r="Z10" s="77">
        <v>19.02</v>
      </c>
      <c r="AA10" s="77">
        <v>18.37</v>
      </c>
      <c r="AB10" s="77">
        <v>17.62</v>
      </c>
      <c r="AC10" s="77">
        <v>19.93</v>
      </c>
      <c r="AD10" s="77">
        <v>17.05</v>
      </c>
      <c r="AE10" s="77">
        <v>18.89</v>
      </c>
      <c r="AF10" s="77">
        <v>19.04</v>
      </c>
      <c r="AG10" s="77">
        <v>17.72</v>
      </c>
      <c r="AH10" s="77">
        <v>17.53</v>
      </c>
      <c r="AI10" s="77">
        <v>10.78</v>
      </c>
      <c r="AJ10" s="77">
        <v>9.89</v>
      </c>
      <c r="AK10" s="77">
        <v>7.99</v>
      </c>
      <c r="AL10" s="77">
        <v>8.44</v>
      </c>
      <c r="AM10" s="77" t="s">
        <v>520</v>
      </c>
      <c r="AN10" s="77">
        <v>0.26</v>
      </c>
      <c r="AO10" s="77">
        <v>0.18</v>
      </c>
      <c r="AP10" s="77">
        <v>0.25</v>
      </c>
      <c r="AQ10" s="77">
        <v>0.08</v>
      </c>
      <c r="AR10" s="77">
        <v>0.09</v>
      </c>
      <c r="AS10" s="77">
        <v>0.16</v>
      </c>
      <c r="AT10" s="77" t="s">
        <v>520</v>
      </c>
      <c r="AU10" s="77">
        <v>0.18</v>
      </c>
      <c r="AV10" s="77">
        <v>0.21</v>
      </c>
      <c r="AW10" s="77">
        <v>0.13</v>
      </c>
      <c r="AX10" s="77">
        <v>0.67</v>
      </c>
      <c r="AY10" s="77">
        <v>0.16</v>
      </c>
      <c r="AZ10" s="77" t="s">
        <v>520</v>
      </c>
      <c r="BA10" s="77">
        <v>0.61</v>
      </c>
      <c r="BB10" s="77">
        <v>0.17</v>
      </c>
      <c r="BC10" s="77">
        <v>0.08</v>
      </c>
      <c r="BD10" s="77">
        <v>0.11</v>
      </c>
      <c r="BE10" s="77">
        <v>5.62</v>
      </c>
      <c r="BF10" s="77">
        <v>7.55</v>
      </c>
      <c r="BH10" s="10" t="s">
        <v>65</v>
      </c>
      <c r="BI10" s="11">
        <v>265</v>
      </c>
      <c r="BJ10" s="77">
        <v>2.5999999999999999E-2</v>
      </c>
    </row>
    <row r="11" spans="1:62" x14ac:dyDescent="0.3">
      <c r="A11" s="81" t="s">
        <v>75</v>
      </c>
      <c r="B11" s="77" t="s">
        <v>520</v>
      </c>
      <c r="C11" s="77" t="s">
        <v>520</v>
      </c>
      <c r="D11" s="77" t="s">
        <v>520</v>
      </c>
      <c r="E11" s="77" t="s">
        <v>520</v>
      </c>
      <c r="F11" s="77" t="s">
        <v>520</v>
      </c>
      <c r="G11" s="77" t="s">
        <v>520</v>
      </c>
      <c r="H11" s="77" t="s">
        <v>520</v>
      </c>
      <c r="I11" s="77" t="s">
        <v>520</v>
      </c>
      <c r="J11" s="77" t="s">
        <v>520</v>
      </c>
      <c r="K11" s="77" t="s">
        <v>520</v>
      </c>
      <c r="L11" s="77" t="s">
        <v>520</v>
      </c>
      <c r="M11" s="77" t="s">
        <v>520</v>
      </c>
      <c r="N11" s="77" t="s">
        <v>520</v>
      </c>
      <c r="O11" s="77" t="s">
        <v>520</v>
      </c>
      <c r="P11" s="77" t="s">
        <v>520</v>
      </c>
      <c r="Q11" s="77" t="s">
        <v>520</v>
      </c>
      <c r="R11" s="77" t="s">
        <v>520</v>
      </c>
      <c r="S11" s="77" t="s">
        <v>520</v>
      </c>
      <c r="T11" s="77" t="s">
        <v>520</v>
      </c>
      <c r="U11" s="77" t="s">
        <v>520</v>
      </c>
      <c r="V11" s="77" t="s">
        <v>520</v>
      </c>
      <c r="W11" s="77" t="s">
        <v>520</v>
      </c>
      <c r="X11" s="77" t="s">
        <v>520</v>
      </c>
      <c r="Y11" s="77" t="s">
        <v>520</v>
      </c>
      <c r="Z11" s="77" t="s">
        <v>520</v>
      </c>
      <c r="AA11" s="77" t="s">
        <v>520</v>
      </c>
      <c r="AB11" s="77" t="s">
        <v>520</v>
      </c>
      <c r="AC11" s="77" t="s">
        <v>520</v>
      </c>
      <c r="AD11" s="77" t="s">
        <v>520</v>
      </c>
      <c r="AE11" s="77" t="s">
        <v>520</v>
      </c>
      <c r="AF11" s="77" t="s">
        <v>520</v>
      </c>
      <c r="AG11" s="77" t="s">
        <v>520</v>
      </c>
      <c r="AH11" s="77" t="s">
        <v>520</v>
      </c>
      <c r="AI11" s="77" t="s">
        <v>520</v>
      </c>
      <c r="AJ11" s="77" t="s">
        <v>520</v>
      </c>
      <c r="AK11" s="77" t="s">
        <v>520</v>
      </c>
      <c r="AL11" s="77" t="s">
        <v>520</v>
      </c>
      <c r="AM11" s="77" t="s">
        <v>520</v>
      </c>
      <c r="AN11" s="77" t="s">
        <v>520</v>
      </c>
      <c r="AO11" s="77" t="s">
        <v>520</v>
      </c>
      <c r="AP11" s="77" t="s">
        <v>520</v>
      </c>
      <c r="AQ11" s="77" t="s">
        <v>520</v>
      </c>
      <c r="AR11" s="77" t="s">
        <v>520</v>
      </c>
      <c r="AS11" s="77" t="s">
        <v>520</v>
      </c>
      <c r="AT11" s="77" t="s">
        <v>520</v>
      </c>
      <c r="AU11" s="77" t="s">
        <v>520</v>
      </c>
      <c r="AV11" s="77" t="s">
        <v>520</v>
      </c>
      <c r="AW11" s="77" t="s">
        <v>520</v>
      </c>
      <c r="AX11" s="77" t="s">
        <v>520</v>
      </c>
      <c r="AY11" s="77" t="s">
        <v>520</v>
      </c>
      <c r="AZ11" s="77" t="s">
        <v>520</v>
      </c>
      <c r="BA11" s="77" t="s">
        <v>520</v>
      </c>
      <c r="BB11" s="77" t="s">
        <v>520</v>
      </c>
      <c r="BC11" s="77" t="s">
        <v>520</v>
      </c>
      <c r="BD11" s="77" t="s">
        <v>520</v>
      </c>
      <c r="BE11" s="77" t="s">
        <v>520</v>
      </c>
      <c r="BF11" s="77" t="s">
        <v>520</v>
      </c>
      <c r="BH11" s="10" t="s">
        <v>75</v>
      </c>
      <c r="BI11" s="11">
        <v>515</v>
      </c>
      <c r="BJ11" s="77">
        <v>5.0999999999999997E-2</v>
      </c>
    </row>
    <row r="12" spans="1:62" s="81" customFormat="1" x14ac:dyDescent="0.3">
      <c r="A12" s="81" t="s">
        <v>66</v>
      </c>
      <c r="B12" s="77" t="s">
        <v>520</v>
      </c>
      <c r="C12" s="77" t="s">
        <v>520</v>
      </c>
      <c r="D12" s="77" t="s">
        <v>520</v>
      </c>
      <c r="E12" s="77" t="s">
        <v>520</v>
      </c>
      <c r="F12" s="77" t="s">
        <v>520</v>
      </c>
      <c r="G12" s="77" t="s">
        <v>520</v>
      </c>
      <c r="H12" s="77" t="s">
        <v>520</v>
      </c>
      <c r="I12" s="77" t="s">
        <v>520</v>
      </c>
      <c r="J12" s="77" t="s">
        <v>520</v>
      </c>
      <c r="K12" s="77" t="s">
        <v>520</v>
      </c>
      <c r="L12" s="77" t="s">
        <v>520</v>
      </c>
      <c r="M12" s="77" t="s">
        <v>520</v>
      </c>
      <c r="N12" s="77" t="s">
        <v>520</v>
      </c>
      <c r="O12" s="77" t="s">
        <v>520</v>
      </c>
      <c r="P12" s="77" t="s">
        <v>520</v>
      </c>
      <c r="Q12" s="77" t="s">
        <v>520</v>
      </c>
      <c r="R12" s="77" t="s">
        <v>520</v>
      </c>
      <c r="S12" s="77" t="s">
        <v>520</v>
      </c>
      <c r="T12" s="77" t="s">
        <v>520</v>
      </c>
      <c r="U12" s="77" t="s">
        <v>520</v>
      </c>
      <c r="V12" s="77" t="s">
        <v>520</v>
      </c>
      <c r="W12" s="77" t="s">
        <v>520</v>
      </c>
      <c r="X12" s="77" t="s">
        <v>520</v>
      </c>
      <c r="Y12" s="77" t="s">
        <v>520</v>
      </c>
      <c r="Z12" s="77" t="s">
        <v>520</v>
      </c>
      <c r="AA12" s="77" t="s">
        <v>520</v>
      </c>
      <c r="AB12" s="77" t="s">
        <v>520</v>
      </c>
      <c r="AC12" s="77" t="s">
        <v>520</v>
      </c>
      <c r="AD12" s="77" t="s">
        <v>520</v>
      </c>
      <c r="AE12" s="77" t="s">
        <v>520</v>
      </c>
      <c r="AF12" s="77" t="s">
        <v>520</v>
      </c>
      <c r="AG12" s="77" t="s">
        <v>520</v>
      </c>
      <c r="AH12" s="77" t="s">
        <v>520</v>
      </c>
      <c r="AI12" s="77" t="s">
        <v>520</v>
      </c>
      <c r="AJ12" s="77" t="s">
        <v>520</v>
      </c>
      <c r="AK12" s="77" t="s">
        <v>520</v>
      </c>
      <c r="AL12" s="77" t="s">
        <v>520</v>
      </c>
      <c r="AM12" s="77" t="s">
        <v>520</v>
      </c>
      <c r="AN12" s="77" t="s">
        <v>520</v>
      </c>
      <c r="AO12" s="77" t="s">
        <v>520</v>
      </c>
      <c r="AP12" s="77" t="s">
        <v>520</v>
      </c>
      <c r="AQ12" s="77" t="s">
        <v>520</v>
      </c>
      <c r="AR12" s="77" t="s">
        <v>520</v>
      </c>
      <c r="AS12" s="77" t="s">
        <v>520</v>
      </c>
      <c r="AT12" s="77" t="s">
        <v>520</v>
      </c>
      <c r="AU12" s="77" t="s">
        <v>520</v>
      </c>
      <c r="AV12" s="77" t="s">
        <v>520</v>
      </c>
      <c r="AW12" s="77" t="s">
        <v>520</v>
      </c>
      <c r="AX12" s="77" t="s">
        <v>520</v>
      </c>
      <c r="AY12" s="77" t="s">
        <v>520</v>
      </c>
      <c r="AZ12" s="77" t="s">
        <v>520</v>
      </c>
      <c r="BA12" s="77" t="s">
        <v>520</v>
      </c>
      <c r="BB12" s="77" t="s">
        <v>520</v>
      </c>
      <c r="BC12" s="77" t="s">
        <v>520</v>
      </c>
      <c r="BD12" s="77" t="s">
        <v>520</v>
      </c>
      <c r="BE12" s="77" t="s">
        <v>520</v>
      </c>
      <c r="BF12" s="77" t="s">
        <v>520</v>
      </c>
      <c r="BH12" s="81" t="s">
        <v>66</v>
      </c>
      <c r="BI12" s="77">
        <v>584</v>
      </c>
      <c r="BJ12" s="77">
        <v>5.8000000000000003E-2</v>
      </c>
    </row>
    <row r="13" spans="1:62" s="81" customFormat="1" x14ac:dyDescent="0.3">
      <c r="A13" s="81" t="s">
        <v>67</v>
      </c>
      <c r="B13" s="77">
        <v>4.58</v>
      </c>
      <c r="C13" s="77">
        <v>4.62</v>
      </c>
      <c r="D13" s="77">
        <v>5.2</v>
      </c>
      <c r="E13" s="77">
        <v>5.13</v>
      </c>
      <c r="F13" s="77">
        <v>5.86</v>
      </c>
      <c r="G13" s="77">
        <v>5.9</v>
      </c>
      <c r="H13" s="77">
        <v>6.43</v>
      </c>
      <c r="I13" s="77">
        <v>5.12</v>
      </c>
      <c r="J13" s="77">
        <v>5.61</v>
      </c>
      <c r="K13" s="77">
        <v>16.07</v>
      </c>
      <c r="L13" s="77">
        <v>12.24</v>
      </c>
      <c r="M13" s="77">
        <v>20.57</v>
      </c>
      <c r="N13" s="77">
        <v>5.08</v>
      </c>
      <c r="O13" s="77">
        <v>5.07</v>
      </c>
      <c r="P13" s="77">
        <v>5.72</v>
      </c>
      <c r="Q13" s="77">
        <v>6.79</v>
      </c>
      <c r="R13" s="77">
        <v>5.25</v>
      </c>
      <c r="S13" s="77">
        <v>4.8</v>
      </c>
      <c r="T13" s="77">
        <v>5.21</v>
      </c>
      <c r="U13" s="77">
        <v>5.33</v>
      </c>
      <c r="V13" s="77">
        <v>10.56</v>
      </c>
      <c r="W13" s="77">
        <v>4.68</v>
      </c>
      <c r="X13" s="77">
        <v>4.99</v>
      </c>
      <c r="Y13" s="77">
        <v>5.2</v>
      </c>
      <c r="Z13" s="77">
        <v>5.63</v>
      </c>
      <c r="AA13" s="77">
        <v>6.01</v>
      </c>
      <c r="AB13" s="77">
        <v>6.97</v>
      </c>
      <c r="AC13" s="77">
        <v>4.91</v>
      </c>
      <c r="AD13" s="77">
        <v>8.06</v>
      </c>
      <c r="AE13" s="77">
        <v>6</v>
      </c>
      <c r="AF13" s="77">
        <v>5.55</v>
      </c>
      <c r="AG13" s="77">
        <v>7.26</v>
      </c>
      <c r="AH13" s="77">
        <v>7.43</v>
      </c>
      <c r="AI13" s="77">
        <v>16.809999999999999</v>
      </c>
      <c r="AJ13" s="77">
        <v>18.04</v>
      </c>
      <c r="AK13" s="77">
        <v>20.23</v>
      </c>
      <c r="AL13" s="77">
        <v>19.899999999999999</v>
      </c>
      <c r="AM13" s="77">
        <v>32.049999999999997</v>
      </c>
      <c r="AN13" s="77">
        <v>31.16</v>
      </c>
      <c r="AO13" s="77">
        <v>32.03</v>
      </c>
      <c r="AP13" s="77">
        <v>31.48</v>
      </c>
      <c r="AQ13" s="77">
        <v>31.52</v>
      </c>
      <c r="AR13" s="77">
        <v>30.82</v>
      </c>
      <c r="AS13" s="77">
        <v>31.81</v>
      </c>
      <c r="AT13" s="77">
        <v>31.73</v>
      </c>
      <c r="AU13" s="77">
        <v>31.05</v>
      </c>
      <c r="AV13" s="77">
        <v>31.43</v>
      </c>
      <c r="AW13" s="77">
        <v>31.64</v>
      </c>
      <c r="AX13" s="77">
        <v>30.03</v>
      </c>
      <c r="AY13" s="77">
        <v>32.4</v>
      </c>
      <c r="AZ13" s="77">
        <v>31.84</v>
      </c>
      <c r="BA13" s="77">
        <v>31.09</v>
      </c>
      <c r="BB13" s="77">
        <v>30.99</v>
      </c>
      <c r="BC13" s="77">
        <v>31.95</v>
      </c>
      <c r="BD13" s="77">
        <v>32.299999999999997</v>
      </c>
      <c r="BE13" s="77">
        <v>22.56</v>
      </c>
      <c r="BF13" s="77">
        <v>20.77</v>
      </c>
      <c r="BH13" s="10" t="s">
        <v>67</v>
      </c>
      <c r="BI13" s="11">
        <v>607</v>
      </c>
      <c r="BJ13" s="77">
        <v>6.0999999999999999E-2</v>
      </c>
    </row>
    <row r="14" spans="1:62" s="81" customFormat="1" x14ac:dyDescent="0.3">
      <c r="A14" s="81" t="s">
        <v>70</v>
      </c>
      <c r="B14" s="77">
        <v>0.11</v>
      </c>
      <c r="C14" s="77">
        <v>0.1</v>
      </c>
      <c r="D14" s="77">
        <v>0.15</v>
      </c>
      <c r="E14" s="77">
        <v>0.17</v>
      </c>
      <c r="F14" s="77">
        <v>0.12</v>
      </c>
      <c r="G14" s="77">
        <v>7.0000000000000007E-2</v>
      </c>
      <c r="H14" s="77">
        <v>0.18</v>
      </c>
      <c r="I14" s="77">
        <v>0.18</v>
      </c>
      <c r="J14" s="77">
        <v>0.09</v>
      </c>
      <c r="K14" s="77">
        <v>0.11</v>
      </c>
      <c r="L14" s="77" t="s">
        <v>520</v>
      </c>
      <c r="M14" s="77" t="s">
        <v>520</v>
      </c>
      <c r="N14" s="77">
        <v>0.15</v>
      </c>
      <c r="O14" s="77">
        <v>0.15</v>
      </c>
      <c r="P14" s="77">
        <v>0.16</v>
      </c>
      <c r="Q14" s="77">
        <v>0.1</v>
      </c>
      <c r="R14" s="77">
        <v>0.1</v>
      </c>
      <c r="S14" s="77">
        <v>0.09</v>
      </c>
      <c r="T14" s="77">
        <v>0.17</v>
      </c>
      <c r="U14" s="77">
        <v>0.14000000000000001</v>
      </c>
      <c r="V14" s="77">
        <v>0.12</v>
      </c>
      <c r="W14" s="77">
        <v>0.14000000000000001</v>
      </c>
      <c r="X14" s="77">
        <v>0.14000000000000001</v>
      </c>
      <c r="Y14" s="77">
        <v>0.13</v>
      </c>
      <c r="Z14" s="77">
        <v>0.14000000000000001</v>
      </c>
      <c r="AA14" s="77">
        <v>0.22</v>
      </c>
      <c r="AB14" s="77">
        <v>0.15</v>
      </c>
      <c r="AC14" s="77">
        <v>0.1</v>
      </c>
      <c r="AD14" s="77">
        <v>0.06</v>
      </c>
      <c r="AE14" s="77">
        <v>0.17</v>
      </c>
      <c r="AF14" s="77">
        <v>0.1</v>
      </c>
      <c r="AG14" s="77">
        <v>0.16</v>
      </c>
      <c r="AH14" s="77">
        <v>0.23</v>
      </c>
      <c r="AI14" s="77">
        <v>0.09</v>
      </c>
      <c r="AJ14" s="77">
        <v>7.0000000000000007E-2</v>
      </c>
      <c r="AK14" s="77">
        <v>0.14000000000000001</v>
      </c>
      <c r="AL14" s="77">
        <v>0.13</v>
      </c>
      <c r="AM14" s="77">
        <v>0.06</v>
      </c>
      <c r="AN14" s="77">
        <v>7.0000000000000007E-2</v>
      </c>
      <c r="AO14" s="77" t="s">
        <v>520</v>
      </c>
      <c r="AP14" s="77" t="s">
        <v>520</v>
      </c>
      <c r="AQ14" s="77">
        <v>0.04</v>
      </c>
      <c r="AR14" s="77">
        <v>0.06</v>
      </c>
      <c r="AS14" s="77" t="s">
        <v>520</v>
      </c>
      <c r="AT14" s="77" t="s">
        <v>520</v>
      </c>
      <c r="AU14" s="77">
        <v>0.05</v>
      </c>
      <c r="AV14" s="77">
        <v>0.04</v>
      </c>
      <c r="AW14" s="77">
        <v>0.16</v>
      </c>
      <c r="AX14" s="77">
        <v>0.1</v>
      </c>
      <c r="AY14" s="77" t="s">
        <v>520</v>
      </c>
      <c r="AZ14" s="77" t="s">
        <v>520</v>
      </c>
      <c r="BA14" s="77" t="s">
        <v>520</v>
      </c>
      <c r="BB14" s="77" t="s">
        <v>520</v>
      </c>
      <c r="BC14" s="77">
        <v>0.08</v>
      </c>
      <c r="BD14" s="77" t="s">
        <v>520</v>
      </c>
      <c r="BE14" s="77" t="s">
        <v>520</v>
      </c>
      <c r="BF14" s="77" t="s">
        <v>520</v>
      </c>
      <c r="BH14" s="81" t="s">
        <v>70</v>
      </c>
      <c r="BI14" s="77">
        <v>332</v>
      </c>
      <c r="BJ14" s="77">
        <v>3.3000000000000002E-2</v>
      </c>
    </row>
    <row r="15" spans="1:62" s="81" customFormat="1" x14ac:dyDescent="0.3">
      <c r="A15" s="81" t="s">
        <v>71</v>
      </c>
      <c r="B15" s="77">
        <v>35.909999999999997</v>
      </c>
      <c r="C15" s="77">
        <v>36.08</v>
      </c>
      <c r="D15" s="77">
        <v>35.94</v>
      </c>
      <c r="E15" s="77">
        <v>35.950000000000003</v>
      </c>
      <c r="F15" s="77">
        <v>35.72</v>
      </c>
      <c r="G15" s="77">
        <v>35.840000000000003</v>
      </c>
      <c r="H15" s="77">
        <v>35.340000000000003</v>
      </c>
      <c r="I15" s="77">
        <v>36.14</v>
      </c>
      <c r="J15" s="77">
        <v>36.31</v>
      </c>
      <c r="K15" s="77">
        <v>34.69</v>
      </c>
      <c r="L15" s="77">
        <v>36.03</v>
      </c>
      <c r="M15" s="77">
        <v>33.76</v>
      </c>
      <c r="N15" s="77">
        <v>36.19</v>
      </c>
      <c r="O15" s="77">
        <v>36.340000000000003</v>
      </c>
      <c r="P15" s="77">
        <v>35.950000000000003</v>
      </c>
      <c r="Q15" s="77">
        <v>36.1</v>
      </c>
      <c r="R15" s="77">
        <v>36.22</v>
      </c>
      <c r="S15" s="77">
        <v>36.01</v>
      </c>
      <c r="T15" s="77">
        <v>36.11</v>
      </c>
      <c r="U15" s="77">
        <v>36.159999999999997</v>
      </c>
      <c r="V15" s="77">
        <v>35.22</v>
      </c>
      <c r="W15" s="77">
        <v>35.840000000000003</v>
      </c>
      <c r="X15" s="77">
        <v>36.26</v>
      </c>
      <c r="Y15" s="77">
        <v>36.21</v>
      </c>
      <c r="Z15" s="77">
        <v>36.24</v>
      </c>
      <c r="AA15" s="77">
        <v>35.89</v>
      </c>
      <c r="AB15" s="77">
        <v>36.090000000000003</v>
      </c>
      <c r="AC15" s="77">
        <v>36</v>
      </c>
      <c r="AD15" s="77">
        <v>35.75</v>
      </c>
      <c r="AE15" s="77">
        <v>36.24</v>
      </c>
      <c r="AF15" s="77">
        <v>35.979999999999997</v>
      </c>
      <c r="AG15" s="77">
        <v>35.72</v>
      </c>
      <c r="AH15" s="77">
        <v>35.57</v>
      </c>
      <c r="AI15" s="77">
        <v>35.39</v>
      </c>
      <c r="AJ15" s="77">
        <v>34.81</v>
      </c>
      <c r="AK15" s="77">
        <v>34.799999999999997</v>
      </c>
      <c r="AL15" s="77">
        <v>34.69</v>
      </c>
      <c r="AM15" s="77">
        <v>32.979999999999997</v>
      </c>
      <c r="AN15" s="77">
        <v>32.700000000000003</v>
      </c>
      <c r="AO15" s="77">
        <v>32.81</v>
      </c>
      <c r="AP15" s="77">
        <v>32.700000000000003</v>
      </c>
      <c r="AQ15" s="77">
        <v>33</v>
      </c>
      <c r="AR15" s="77">
        <v>33.14</v>
      </c>
      <c r="AS15" s="77">
        <v>33.229999999999997</v>
      </c>
      <c r="AT15" s="77">
        <v>33.18</v>
      </c>
      <c r="AU15" s="77">
        <v>32.76</v>
      </c>
      <c r="AV15" s="77">
        <v>32.56</v>
      </c>
      <c r="AW15" s="77">
        <v>32.54</v>
      </c>
      <c r="AX15" s="77">
        <v>33.14</v>
      </c>
      <c r="AY15" s="77">
        <v>33.619999999999997</v>
      </c>
      <c r="AZ15" s="77">
        <v>32.869999999999997</v>
      </c>
      <c r="BA15" s="77">
        <v>32.270000000000003</v>
      </c>
      <c r="BB15" s="77">
        <v>32.78</v>
      </c>
      <c r="BC15" s="77">
        <v>32.97</v>
      </c>
      <c r="BD15" s="77">
        <v>33.26</v>
      </c>
      <c r="BE15" s="77">
        <v>33.78</v>
      </c>
      <c r="BF15" s="77">
        <v>34.17</v>
      </c>
      <c r="BH15" s="81" t="s">
        <v>71</v>
      </c>
      <c r="BI15" s="77">
        <v>196</v>
      </c>
      <c r="BJ15" s="77">
        <v>0.02</v>
      </c>
    </row>
    <row r="16" spans="1:62" s="81" customFormat="1" x14ac:dyDescent="0.3">
      <c r="A16" s="81" t="s">
        <v>69</v>
      </c>
      <c r="B16" s="77">
        <v>0.94</v>
      </c>
      <c r="C16" s="77">
        <v>0.86</v>
      </c>
      <c r="D16" s="77">
        <v>1.04</v>
      </c>
      <c r="E16" s="77">
        <v>0.93</v>
      </c>
      <c r="F16" s="77">
        <v>0.98</v>
      </c>
      <c r="G16" s="77">
        <v>1.1200000000000001</v>
      </c>
      <c r="H16" s="77">
        <v>1.37</v>
      </c>
      <c r="I16" s="77">
        <v>0.94</v>
      </c>
      <c r="J16" s="77">
        <v>0.81</v>
      </c>
      <c r="K16" s="77">
        <v>1.08</v>
      </c>
      <c r="L16" s="77">
        <v>0.31</v>
      </c>
      <c r="M16" s="77">
        <v>1.26</v>
      </c>
      <c r="N16" s="77">
        <v>0.89</v>
      </c>
      <c r="O16" s="77">
        <v>0.82</v>
      </c>
      <c r="P16" s="77">
        <v>0.88</v>
      </c>
      <c r="Q16" s="77">
        <v>0.78</v>
      </c>
      <c r="R16" s="77">
        <v>0.86</v>
      </c>
      <c r="S16" s="77">
        <v>1.04</v>
      </c>
      <c r="T16" s="77">
        <v>1.06</v>
      </c>
      <c r="U16" s="77">
        <v>0.86</v>
      </c>
      <c r="V16" s="77">
        <v>0.75</v>
      </c>
      <c r="W16" s="77">
        <v>0.86</v>
      </c>
      <c r="X16" s="77">
        <v>0.87</v>
      </c>
      <c r="Y16" s="77">
        <v>0.79</v>
      </c>
      <c r="Z16" s="77">
        <v>0.88</v>
      </c>
      <c r="AA16" s="77">
        <v>0.82</v>
      </c>
      <c r="AB16" s="77">
        <v>0.85</v>
      </c>
      <c r="AC16" s="77">
        <v>1</v>
      </c>
      <c r="AD16" s="77">
        <v>0.78</v>
      </c>
      <c r="AE16" s="77">
        <v>0.96</v>
      </c>
      <c r="AF16" s="77">
        <v>1.04</v>
      </c>
      <c r="AG16" s="77">
        <v>0.85</v>
      </c>
      <c r="AH16" s="77">
        <v>0.96</v>
      </c>
      <c r="AI16" s="77">
        <v>0.54</v>
      </c>
      <c r="AJ16" s="77">
        <v>0.55000000000000004</v>
      </c>
      <c r="AK16" s="77">
        <v>0.42</v>
      </c>
      <c r="AL16" s="77">
        <v>0.5</v>
      </c>
      <c r="AM16" s="77">
        <v>0.82</v>
      </c>
      <c r="AN16" s="77">
        <v>0.81</v>
      </c>
      <c r="AO16" s="77">
        <v>0.94</v>
      </c>
      <c r="AP16" s="77">
        <v>0.96</v>
      </c>
      <c r="AQ16" s="77">
        <v>0.83</v>
      </c>
      <c r="AR16" s="77">
        <v>0.55000000000000004</v>
      </c>
      <c r="AS16" s="77">
        <v>0.36</v>
      </c>
      <c r="AT16" s="77">
        <v>0.42</v>
      </c>
      <c r="AU16" s="77">
        <v>1.1200000000000001</v>
      </c>
      <c r="AV16" s="77">
        <v>0.87</v>
      </c>
      <c r="AW16" s="77">
        <v>0.99</v>
      </c>
      <c r="AX16" s="77">
        <v>0.68</v>
      </c>
      <c r="AY16" s="77">
        <v>0.15</v>
      </c>
      <c r="AZ16" s="77">
        <v>0.53</v>
      </c>
      <c r="BA16" s="77">
        <v>1.28</v>
      </c>
      <c r="BB16" s="77">
        <v>0.61</v>
      </c>
      <c r="BC16" s="77">
        <v>0.97</v>
      </c>
      <c r="BD16" s="77">
        <v>0.85</v>
      </c>
      <c r="BE16" s="77">
        <v>0.2</v>
      </c>
      <c r="BF16" s="77">
        <v>0.5</v>
      </c>
      <c r="BH16" s="81" t="s">
        <v>69</v>
      </c>
      <c r="BI16" s="77">
        <v>452</v>
      </c>
      <c r="BJ16" s="77">
        <v>4.4999999999999998E-2</v>
      </c>
    </row>
    <row r="17" spans="1:62" s="81" customFormat="1" x14ac:dyDescent="0.3">
      <c r="A17" s="81" t="s">
        <v>68</v>
      </c>
      <c r="B17" s="77" t="s">
        <v>749</v>
      </c>
      <c r="C17" s="77" t="s">
        <v>749</v>
      </c>
      <c r="D17" s="77" t="s">
        <v>749</v>
      </c>
      <c r="E17" s="77" t="s">
        <v>749</v>
      </c>
      <c r="F17" s="77" t="s">
        <v>749</v>
      </c>
      <c r="G17" s="77" t="s">
        <v>749</v>
      </c>
      <c r="H17" s="77" t="s">
        <v>749</v>
      </c>
      <c r="I17" s="77" t="s">
        <v>749</v>
      </c>
      <c r="J17" s="77" t="s">
        <v>749</v>
      </c>
      <c r="K17" s="77" t="s">
        <v>749</v>
      </c>
      <c r="L17" s="77" t="s">
        <v>749</v>
      </c>
      <c r="M17" s="77" t="s">
        <v>749</v>
      </c>
      <c r="N17" s="77" t="s">
        <v>749</v>
      </c>
      <c r="O17" s="77" t="s">
        <v>749</v>
      </c>
      <c r="P17" s="77" t="s">
        <v>749</v>
      </c>
      <c r="Q17" s="77" t="s">
        <v>749</v>
      </c>
      <c r="R17" s="77" t="s">
        <v>749</v>
      </c>
      <c r="S17" s="77" t="s">
        <v>749</v>
      </c>
      <c r="T17" s="77" t="s">
        <v>749</v>
      </c>
      <c r="U17" s="77" t="s">
        <v>749</v>
      </c>
      <c r="V17" s="77" t="s">
        <v>749</v>
      </c>
      <c r="W17" s="77" t="s">
        <v>749</v>
      </c>
      <c r="X17" s="77" t="s">
        <v>749</v>
      </c>
      <c r="Y17" s="77" t="s">
        <v>749</v>
      </c>
      <c r="Z17" s="77" t="s">
        <v>749</v>
      </c>
      <c r="AA17" s="77" t="s">
        <v>749</v>
      </c>
      <c r="AB17" s="77" t="s">
        <v>749</v>
      </c>
      <c r="AC17" s="77" t="s">
        <v>749</v>
      </c>
      <c r="AD17" s="77" t="s">
        <v>749</v>
      </c>
      <c r="AE17" s="77" t="s">
        <v>749</v>
      </c>
      <c r="AF17" s="77" t="s">
        <v>749</v>
      </c>
      <c r="AG17" s="77" t="s">
        <v>749</v>
      </c>
      <c r="AH17" s="77" t="s">
        <v>749</v>
      </c>
      <c r="AI17" s="77" t="s">
        <v>749</v>
      </c>
      <c r="AJ17" s="77" t="s">
        <v>749</v>
      </c>
      <c r="AK17" s="77" t="s">
        <v>749</v>
      </c>
      <c r="AL17" s="77" t="s">
        <v>749</v>
      </c>
      <c r="AM17" s="77" t="s">
        <v>749</v>
      </c>
      <c r="AN17" s="77">
        <v>0.35</v>
      </c>
      <c r="AO17" s="77" t="s">
        <v>749</v>
      </c>
      <c r="AP17" s="77">
        <v>0.43</v>
      </c>
      <c r="AQ17" s="77" t="s">
        <v>749</v>
      </c>
      <c r="AR17" s="77">
        <v>0.2</v>
      </c>
      <c r="AS17" s="77" t="s">
        <v>749</v>
      </c>
      <c r="AT17" s="77" t="s">
        <v>749</v>
      </c>
      <c r="AU17" s="77" t="s">
        <v>749</v>
      </c>
      <c r="AV17" s="77">
        <v>0.37</v>
      </c>
      <c r="AW17" s="77" t="s">
        <v>749</v>
      </c>
      <c r="AX17" s="77">
        <v>0.05</v>
      </c>
      <c r="AY17" s="77" t="s">
        <v>749</v>
      </c>
      <c r="AZ17" s="77">
        <v>0.15</v>
      </c>
      <c r="BA17" s="77">
        <v>0.01</v>
      </c>
      <c r="BB17" s="77">
        <v>0.6</v>
      </c>
      <c r="BC17" s="77" t="s">
        <v>749</v>
      </c>
      <c r="BD17" s="77" t="s">
        <v>749</v>
      </c>
      <c r="BE17" s="77" t="s">
        <v>749</v>
      </c>
      <c r="BF17" s="77" t="s">
        <v>749</v>
      </c>
      <c r="BH17" s="81" t="s">
        <v>68</v>
      </c>
      <c r="BI17" s="77">
        <v>425</v>
      </c>
      <c r="BJ17" s="77">
        <v>4.2000000000000003E-2</v>
      </c>
    </row>
    <row r="18" spans="1:62" x14ac:dyDescent="0.3">
      <c r="A18" s="81" t="s">
        <v>76</v>
      </c>
      <c r="B18" s="77" t="s">
        <v>520</v>
      </c>
      <c r="C18" s="77" t="s">
        <v>520</v>
      </c>
      <c r="D18" s="77" t="s">
        <v>520</v>
      </c>
      <c r="E18" s="77" t="s">
        <v>520</v>
      </c>
      <c r="F18" s="77" t="s">
        <v>520</v>
      </c>
      <c r="G18" s="77" t="s">
        <v>520</v>
      </c>
      <c r="H18" s="77">
        <v>4.4600000000000001E-2</v>
      </c>
      <c r="I18" s="77" t="s">
        <v>520</v>
      </c>
      <c r="J18" s="77" t="s">
        <v>520</v>
      </c>
      <c r="K18" s="77" t="s">
        <v>520</v>
      </c>
      <c r="L18" s="77" t="s">
        <v>520</v>
      </c>
      <c r="M18" s="77" t="s">
        <v>520</v>
      </c>
      <c r="N18" s="77">
        <v>7.5399999999999995E-2</v>
      </c>
      <c r="O18" s="77">
        <v>4.9299999999999997E-2</v>
      </c>
      <c r="P18" s="77" t="s">
        <v>520</v>
      </c>
      <c r="Q18" s="77" t="s">
        <v>520</v>
      </c>
      <c r="R18" s="77" t="s">
        <v>520</v>
      </c>
      <c r="S18" s="77">
        <v>5.1299999999999998E-2</v>
      </c>
      <c r="T18" s="77" t="s">
        <v>520</v>
      </c>
      <c r="U18" s="77" t="s">
        <v>520</v>
      </c>
      <c r="V18" s="77" t="s">
        <v>520</v>
      </c>
      <c r="W18" s="77" t="s">
        <v>520</v>
      </c>
      <c r="X18" s="77">
        <v>8.6300000000000002E-2</v>
      </c>
      <c r="Y18" s="77" t="s">
        <v>520</v>
      </c>
      <c r="Z18" s="77" t="s">
        <v>520</v>
      </c>
      <c r="AA18" s="77" t="s">
        <v>520</v>
      </c>
      <c r="AB18" s="77" t="s">
        <v>520</v>
      </c>
      <c r="AC18" s="77" t="s">
        <v>520</v>
      </c>
      <c r="AD18" s="77" t="s">
        <v>520</v>
      </c>
      <c r="AE18" s="77" t="s">
        <v>520</v>
      </c>
      <c r="AF18" s="77" t="s">
        <v>520</v>
      </c>
      <c r="AG18" s="77">
        <v>5.04E-2</v>
      </c>
      <c r="AH18" s="77" t="s">
        <v>520</v>
      </c>
      <c r="AI18" s="77" t="s">
        <v>520</v>
      </c>
      <c r="AJ18" s="77" t="s">
        <v>520</v>
      </c>
      <c r="AK18" s="77" t="s">
        <v>520</v>
      </c>
      <c r="AL18" s="77" t="s">
        <v>520</v>
      </c>
      <c r="AM18" s="77" t="s">
        <v>520</v>
      </c>
      <c r="AN18" s="77">
        <v>5.6500000000000002E-2</v>
      </c>
      <c r="AO18" s="77" t="s">
        <v>520</v>
      </c>
      <c r="AP18" s="77">
        <v>7.7299999999999994E-2</v>
      </c>
      <c r="AQ18" s="77">
        <v>7.2400000000000006E-2</v>
      </c>
      <c r="AR18" s="77">
        <v>4.9399999999999999E-2</v>
      </c>
      <c r="AS18" s="77" t="s">
        <v>520</v>
      </c>
      <c r="AT18" s="77" t="s">
        <v>520</v>
      </c>
      <c r="AU18" s="77">
        <v>0.1106</v>
      </c>
      <c r="AV18" s="77">
        <v>7.3499999999999996E-2</v>
      </c>
      <c r="AW18" s="77" t="s">
        <v>520</v>
      </c>
      <c r="AX18" s="77" t="s">
        <v>520</v>
      </c>
      <c r="AY18" s="77" t="s">
        <v>520</v>
      </c>
      <c r="AZ18" s="77" t="s">
        <v>520</v>
      </c>
      <c r="BA18" s="77" t="s">
        <v>520</v>
      </c>
      <c r="BB18" s="77" t="s">
        <v>520</v>
      </c>
      <c r="BC18" s="77" t="s">
        <v>520</v>
      </c>
      <c r="BD18" s="77" t="s">
        <v>520</v>
      </c>
      <c r="BE18" s="77" t="s">
        <v>520</v>
      </c>
      <c r="BF18" s="77" t="s">
        <v>520</v>
      </c>
      <c r="BH18" s="10" t="s">
        <v>76</v>
      </c>
      <c r="BI18" s="11">
        <v>445</v>
      </c>
      <c r="BJ18" s="77">
        <v>4.3999999999999997E-2</v>
      </c>
    </row>
    <row r="19" spans="1:62" x14ac:dyDescent="0.3">
      <c r="A19" s="81" t="s">
        <v>78</v>
      </c>
      <c r="B19" s="77">
        <v>0.1182</v>
      </c>
      <c r="C19" s="77" t="s">
        <v>520</v>
      </c>
      <c r="D19" s="77" t="s">
        <v>520</v>
      </c>
      <c r="E19" s="77" t="s">
        <v>520</v>
      </c>
      <c r="F19" s="77" t="s">
        <v>520</v>
      </c>
      <c r="G19" s="77" t="s">
        <v>520</v>
      </c>
      <c r="H19" s="77" t="s">
        <v>520</v>
      </c>
      <c r="I19" s="77" t="s">
        <v>520</v>
      </c>
      <c r="J19" s="77" t="s">
        <v>520</v>
      </c>
      <c r="K19" s="77" t="s">
        <v>520</v>
      </c>
      <c r="L19" s="77" t="s">
        <v>520</v>
      </c>
      <c r="M19" s="77" t="s">
        <v>520</v>
      </c>
      <c r="N19" s="77" t="s">
        <v>520</v>
      </c>
      <c r="O19" s="77">
        <v>0.12139999999999999</v>
      </c>
      <c r="P19" s="77" t="s">
        <v>520</v>
      </c>
      <c r="Q19" s="77" t="s">
        <v>520</v>
      </c>
      <c r="R19" s="77" t="s">
        <v>520</v>
      </c>
      <c r="S19" s="77" t="s">
        <v>520</v>
      </c>
      <c r="T19" s="77" t="s">
        <v>520</v>
      </c>
      <c r="U19" s="77" t="s">
        <v>520</v>
      </c>
      <c r="V19" s="77">
        <v>0.13819999999999999</v>
      </c>
      <c r="W19" s="77" t="s">
        <v>520</v>
      </c>
      <c r="X19" s="77" t="s">
        <v>520</v>
      </c>
      <c r="Y19" s="77" t="s">
        <v>520</v>
      </c>
      <c r="Z19" s="77" t="s">
        <v>520</v>
      </c>
      <c r="AA19" s="77" t="s">
        <v>520</v>
      </c>
      <c r="AB19" s="77" t="s">
        <v>520</v>
      </c>
      <c r="AC19" s="77" t="s">
        <v>520</v>
      </c>
      <c r="AD19" s="77" t="s">
        <v>520</v>
      </c>
      <c r="AE19" s="77" t="s">
        <v>520</v>
      </c>
      <c r="AF19" s="77" t="s">
        <v>520</v>
      </c>
      <c r="AG19" s="77">
        <v>0.13780000000000001</v>
      </c>
      <c r="AH19" s="77" t="s">
        <v>520</v>
      </c>
      <c r="AI19" s="77">
        <v>0.1227</v>
      </c>
      <c r="AJ19" s="77" t="s">
        <v>520</v>
      </c>
      <c r="AK19" s="77" t="s">
        <v>520</v>
      </c>
      <c r="AL19" s="77" t="s">
        <v>520</v>
      </c>
      <c r="AM19" s="77" t="s">
        <v>520</v>
      </c>
      <c r="AN19" s="77" t="s">
        <v>520</v>
      </c>
      <c r="AO19" s="77">
        <v>0.15260000000000001</v>
      </c>
      <c r="AP19" s="77">
        <v>0.1069</v>
      </c>
      <c r="AQ19" s="77" t="s">
        <v>520</v>
      </c>
      <c r="AR19" s="77" t="s">
        <v>520</v>
      </c>
      <c r="AS19" s="77">
        <v>0.1648</v>
      </c>
      <c r="AT19" s="77" t="s">
        <v>520</v>
      </c>
      <c r="AU19" s="77" t="s">
        <v>520</v>
      </c>
      <c r="AV19" s="77" t="s">
        <v>520</v>
      </c>
      <c r="AW19" s="77" t="s">
        <v>520</v>
      </c>
      <c r="AX19" s="77" t="s">
        <v>520</v>
      </c>
      <c r="AY19" s="77" t="s">
        <v>520</v>
      </c>
      <c r="AZ19" s="77" t="s">
        <v>520</v>
      </c>
      <c r="BA19" s="77">
        <v>0.1082</v>
      </c>
      <c r="BB19" s="77" t="s">
        <v>520</v>
      </c>
      <c r="BC19" s="77" t="s">
        <v>520</v>
      </c>
      <c r="BD19" s="77">
        <v>0.13800000000000001</v>
      </c>
      <c r="BE19" s="77" t="s">
        <v>520</v>
      </c>
      <c r="BF19" s="77" t="s">
        <v>520</v>
      </c>
      <c r="BH19" s="81" t="s">
        <v>78</v>
      </c>
      <c r="BI19" s="77">
        <v>809</v>
      </c>
      <c r="BJ19" s="77">
        <v>8.1000000000000003E-2</v>
      </c>
    </row>
    <row r="20" spans="1:62" x14ac:dyDescent="0.3">
      <c r="A20" s="81" t="s">
        <v>72</v>
      </c>
      <c r="B20" s="77" t="s">
        <v>520</v>
      </c>
      <c r="C20" s="77">
        <v>7.0000000000000007E-2</v>
      </c>
      <c r="D20" s="77" t="s">
        <v>520</v>
      </c>
      <c r="E20" s="77" t="s">
        <v>520</v>
      </c>
      <c r="F20" s="77" t="s">
        <v>520</v>
      </c>
      <c r="G20" s="77" t="s">
        <v>520</v>
      </c>
      <c r="H20" s="77" t="s">
        <v>520</v>
      </c>
      <c r="I20" s="77" t="s">
        <v>520</v>
      </c>
      <c r="J20" s="77" t="s">
        <v>520</v>
      </c>
      <c r="K20" s="77" t="s">
        <v>520</v>
      </c>
      <c r="L20" s="77" t="s">
        <v>520</v>
      </c>
      <c r="M20" s="77" t="s">
        <v>520</v>
      </c>
      <c r="N20" s="77" t="s">
        <v>520</v>
      </c>
      <c r="O20" s="77" t="s">
        <v>520</v>
      </c>
      <c r="P20" s="77" t="s">
        <v>520</v>
      </c>
      <c r="Q20" s="77" t="s">
        <v>520</v>
      </c>
      <c r="R20" s="77" t="s">
        <v>520</v>
      </c>
      <c r="S20" s="77" t="s">
        <v>520</v>
      </c>
      <c r="T20" s="77" t="s">
        <v>520</v>
      </c>
      <c r="U20" s="77" t="s">
        <v>520</v>
      </c>
      <c r="V20" s="77" t="s">
        <v>520</v>
      </c>
      <c r="W20" s="77" t="s">
        <v>520</v>
      </c>
      <c r="X20" s="77" t="s">
        <v>520</v>
      </c>
      <c r="Y20" s="77" t="s">
        <v>520</v>
      </c>
      <c r="Z20" s="77" t="s">
        <v>520</v>
      </c>
      <c r="AA20" s="77" t="s">
        <v>520</v>
      </c>
      <c r="AB20" s="77" t="s">
        <v>520</v>
      </c>
      <c r="AC20" s="77" t="s">
        <v>520</v>
      </c>
      <c r="AD20" s="77" t="s">
        <v>520</v>
      </c>
      <c r="AE20" s="77" t="s">
        <v>520</v>
      </c>
      <c r="AF20" s="77" t="s">
        <v>520</v>
      </c>
      <c r="AG20" s="77" t="s">
        <v>520</v>
      </c>
      <c r="AH20" s="77" t="s">
        <v>520</v>
      </c>
      <c r="AI20" s="77" t="s">
        <v>520</v>
      </c>
      <c r="AJ20" s="77" t="s">
        <v>520</v>
      </c>
      <c r="AK20" s="77" t="s">
        <v>520</v>
      </c>
      <c r="AL20" s="77" t="s">
        <v>520</v>
      </c>
      <c r="AM20" s="77" t="s">
        <v>520</v>
      </c>
      <c r="AN20" s="77" t="s">
        <v>520</v>
      </c>
      <c r="AO20" s="77" t="s">
        <v>520</v>
      </c>
      <c r="AP20" s="77" t="s">
        <v>520</v>
      </c>
      <c r="AQ20" s="77" t="s">
        <v>520</v>
      </c>
      <c r="AR20" s="77" t="s">
        <v>520</v>
      </c>
      <c r="AS20" s="77" t="s">
        <v>520</v>
      </c>
      <c r="AT20" s="77" t="s">
        <v>520</v>
      </c>
      <c r="AU20" s="77" t="s">
        <v>520</v>
      </c>
      <c r="AV20" s="77" t="s">
        <v>520</v>
      </c>
      <c r="AW20" s="77" t="s">
        <v>520</v>
      </c>
      <c r="AX20" s="77" t="s">
        <v>520</v>
      </c>
      <c r="AY20" s="77" t="s">
        <v>520</v>
      </c>
      <c r="AZ20" s="77" t="s">
        <v>520</v>
      </c>
      <c r="BA20" s="77" t="s">
        <v>520</v>
      </c>
      <c r="BB20" s="77" t="s">
        <v>520</v>
      </c>
      <c r="BC20" s="77" t="s">
        <v>520</v>
      </c>
      <c r="BD20" s="77" t="s">
        <v>520</v>
      </c>
      <c r="BE20" s="77" t="s">
        <v>520</v>
      </c>
      <c r="BF20" s="77" t="s">
        <v>520</v>
      </c>
      <c r="BH20" s="81" t="s">
        <v>72</v>
      </c>
      <c r="BI20" s="77">
        <v>323</v>
      </c>
      <c r="BJ20" s="77">
        <v>3.2000000000000001E-2</v>
      </c>
    </row>
    <row r="21" spans="1:62" x14ac:dyDescent="0.3">
      <c r="A21" s="81" t="s">
        <v>73</v>
      </c>
      <c r="B21" s="77" t="s">
        <v>520</v>
      </c>
      <c r="C21" s="77" t="s">
        <v>520</v>
      </c>
      <c r="D21" s="77" t="s">
        <v>520</v>
      </c>
      <c r="E21" s="77" t="s">
        <v>520</v>
      </c>
      <c r="F21" s="77" t="s">
        <v>520</v>
      </c>
      <c r="G21" s="77" t="s">
        <v>520</v>
      </c>
      <c r="H21" s="77" t="s">
        <v>520</v>
      </c>
      <c r="I21" s="77" t="s">
        <v>520</v>
      </c>
      <c r="J21" s="77" t="s">
        <v>520</v>
      </c>
      <c r="K21" s="77" t="s">
        <v>520</v>
      </c>
      <c r="L21" s="77" t="s">
        <v>520</v>
      </c>
      <c r="M21" s="77" t="s">
        <v>520</v>
      </c>
      <c r="N21" s="77" t="s">
        <v>520</v>
      </c>
      <c r="O21" s="77" t="s">
        <v>520</v>
      </c>
      <c r="P21" s="77" t="s">
        <v>520</v>
      </c>
      <c r="Q21" s="77" t="s">
        <v>520</v>
      </c>
      <c r="R21" s="77" t="s">
        <v>520</v>
      </c>
      <c r="S21" s="77" t="s">
        <v>520</v>
      </c>
      <c r="T21" s="77" t="s">
        <v>520</v>
      </c>
      <c r="U21" s="77" t="s">
        <v>520</v>
      </c>
      <c r="V21" s="77" t="s">
        <v>520</v>
      </c>
      <c r="W21" s="77" t="s">
        <v>520</v>
      </c>
      <c r="X21" s="77" t="s">
        <v>520</v>
      </c>
      <c r="Y21" s="77" t="s">
        <v>520</v>
      </c>
      <c r="Z21" s="77" t="s">
        <v>520</v>
      </c>
      <c r="AA21" s="77" t="s">
        <v>520</v>
      </c>
      <c r="AB21" s="77" t="s">
        <v>520</v>
      </c>
      <c r="AC21" s="77" t="s">
        <v>520</v>
      </c>
      <c r="AD21" s="77" t="s">
        <v>520</v>
      </c>
      <c r="AE21" s="77" t="s">
        <v>520</v>
      </c>
      <c r="AF21" s="77" t="s">
        <v>520</v>
      </c>
      <c r="AG21" s="77" t="s">
        <v>520</v>
      </c>
      <c r="AH21" s="77" t="s">
        <v>520</v>
      </c>
      <c r="AI21" s="77" t="s">
        <v>520</v>
      </c>
      <c r="AJ21" s="77" t="s">
        <v>520</v>
      </c>
      <c r="AK21" s="77" t="s">
        <v>520</v>
      </c>
      <c r="AL21" s="77" t="s">
        <v>520</v>
      </c>
      <c r="AM21" s="77" t="s">
        <v>520</v>
      </c>
      <c r="AN21" s="77" t="s">
        <v>520</v>
      </c>
      <c r="AO21" s="77" t="s">
        <v>520</v>
      </c>
      <c r="AP21" s="77" t="s">
        <v>520</v>
      </c>
      <c r="AQ21" s="77" t="s">
        <v>520</v>
      </c>
      <c r="AR21" s="77" t="s">
        <v>520</v>
      </c>
      <c r="AS21" s="77" t="s">
        <v>520</v>
      </c>
      <c r="AT21" s="77" t="s">
        <v>520</v>
      </c>
      <c r="AU21" s="77" t="s">
        <v>520</v>
      </c>
      <c r="AV21" s="77" t="s">
        <v>520</v>
      </c>
      <c r="AW21" s="77" t="s">
        <v>520</v>
      </c>
      <c r="AX21" s="77" t="s">
        <v>520</v>
      </c>
      <c r="AY21" s="77" t="s">
        <v>520</v>
      </c>
      <c r="AZ21" s="77" t="s">
        <v>520</v>
      </c>
      <c r="BA21" s="77" t="s">
        <v>520</v>
      </c>
      <c r="BB21" s="77" t="s">
        <v>520</v>
      </c>
      <c r="BC21" s="77" t="s">
        <v>520</v>
      </c>
      <c r="BD21" s="77" t="s">
        <v>520</v>
      </c>
      <c r="BE21" s="77" t="s">
        <v>520</v>
      </c>
      <c r="BF21" s="77" t="s">
        <v>520</v>
      </c>
      <c r="BH21" s="81" t="s">
        <v>73</v>
      </c>
      <c r="BI21" s="77">
        <v>205</v>
      </c>
      <c r="BJ21" s="77">
        <v>0.02</v>
      </c>
    </row>
    <row r="22" spans="1:62" s="81" customFormat="1" x14ac:dyDescent="0.3">
      <c r="A22" s="81" t="s">
        <v>79</v>
      </c>
      <c r="B22" s="77">
        <v>100.04579999999999</v>
      </c>
      <c r="C22" s="77">
        <v>100.1433</v>
      </c>
      <c r="D22" s="77">
        <v>101.22210000000001</v>
      </c>
      <c r="E22" s="77">
        <v>100.58360000000002</v>
      </c>
      <c r="F22" s="77">
        <v>100.64129999999999</v>
      </c>
      <c r="G22" s="77">
        <v>100.96380000000001</v>
      </c>
      <c r="H22" s="77">
        <v>101.32120000000002</v>
      </c>
      <c r="I22" s="77">
        <v>100.35229999999999</v>
      </c>
      <c r="J22" s="77">
        <v>100.9753</v>
      </c>
      <c r="K22" s="77">
        <v>98.623499999999993</v>
      </c>
      <c r="L22" s="77">
        <v>99.610100000000003</v>
      </c>
      <c r="M22" s="77">
        <v>100.2565</v>
      </c>
      <c r="N22" s="77">
        <v>101.2664</v>
      </c>
      <c r="O22" s="77">
        <v>100.95629999999998</v>
      </c>
      <c r="P22" s="77">
        <v>101.00179999999999</v>
      </c>
      <c r="Q22" s="77">
        <v>100.53440000000001</v>
      </c>
      <c r="R22" s="77">
        <v>101.3232</v>
      </c>
      <c r="S22" s="77">
        <v>101.42800000000001</v>
      </c>
      <c r="T22" s="77">
        <v>101.0308</v>
      </c>
      <c r="U22" s="77">
        <v>101.31180000000001</v>
      </c>
      <c r="V22" s="77">
        <v>100.9785</v>
      </c>
      <c r="W22" s="77">
        <v>98.80919999999999</v>
      </c>
      <c r="X22" s="77">
        <v>100.7089</v>
      </c>
      <c r="Y22" s="77">
        <v>100.43820000000001</v>
      </c>
      <c r="Z22" s="77">
        <v>100.7153</v>
      </c>
      <c r="AA22" s="77">
        <v>100.5925</v>
      </c>
      <c r="AB22" s="77">
        <v>100.9692</v>
      </c>
      <c r="AC22" s="77">
        <v>100.76070000000001</v>
      </c>
      <c r="AD22" s="77">
        <v>100.224</v>
      </c>
      <c r="AE22" s="77">
        <v>100.78269999999999</v>
      </c>
      <c r="AF22" s="77">
        <v>100.66670000000001</v>
      </c>
      <c r="AG22" s="77">
        <v>100.41459999999998</v>
      </c>
      <c r="AH22" s="77">
        <v>101.21590000000002</v>
      </c>
      <c r="AI22" s="77">
        <v>100.21020000000001</v>
      </c>
      <c r="AJ22" s="77">
        <v>99.350300000000004</v>
      </c>
      <c r="AK22" s="77">
        <v>100.54220000000001</v>
      </c>
      <c r="AL22" s="77">
        <v>100.76989999999998</v>
      </c>
      <c r="AM22" s="77">
        <v>102.79419999999999</v>
      </c>
      <c r="AN22" s="77">
        <v>102.2633</v>
      </c>
      <c r="AO22" s="77">
        <v>102.52300000000001</v>
      </c>
      <c r="AP22" s="77">
        <v>102.49459999999999</v>
      </c>
      <c r="AQ22" s="77">
        <v>102.11240000000001</v>
      </c>
      <c r="AR22" s="77">
        <v>101.96010000000001</v>
      </c>
      <c r="AS22" s="77">
        <v>101.44370000000001</v>
      </c>
      <c r="AT22" s="77">
        <v>100.89999999999999</v>
      </c>
      <c r="AU22" s="77">
        <v>101.70150000000001</v>
      </c>
      <c r="AV22" s="77">
        <v>101.84270000000002</v>
      </c>
      <c r="AW22" s="77">
        <v>101.4063</v>
      </c>
      <c r="AX22" s="77">
        <v>102.0699</v>
      </c>
      <c r="AY22" s="77">
        <v>102.0273</v>
      </c>
      <c r="AZ22" s="77">
        <v>101.36959999999999</v>
      </c>
      <c r="BA22" s="77">
        <v>101.33629999999999</v>
      </c>
      <c r="BB22" s="77">
        <v>102.0414</v>
      </c>
      <c r="BC22" s="77">
        <v>102.47649999999999</v>
      </c>
      <c r="BD22" s="77">
        <v>103.23779999999999</v>
      </c>
      <c r="BE22" s="77">
        <v>100.48</v>
      </c>
      <c r="BF22" s="77">
        <v>100.7129</v>
      </c>
    </row>
    <row r="24" spans="1:62" x14ac:dyDescent="0.3">
      <c r="A24" s="79" t="s">
        <v>80</v>
      </c>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row>
    <row r="25" spans="1:62" x14ac:dyDescent="0.3">
      <c r="A25" s="10" t="s">
        <v>81</v>
      </c>
      <c r="B25" s="80">
        <v>2.8997000000000002</v>
      </c>
      <c r="C25" s="80">
        <v>2.8805999999999998</v>
      </c>
      <c r="D25" s="80">
        <v>2.9089999999999998</v>
      </c>
      <c r="E25" s="80">
        <v>2.9272</v>
      </c>
      <c r="F25" s="80">
        <v>2.9245000000000001</v>
      </c>
      <c r="G25" s="80">
        <v>2.9094000000000002</v>
      </c>
      <c r="H25" s="11">
        <v>2.9552</v>
      </c>
      <c r="I25" s="11">
        <v>2.9186000000000001</v>
      </c>
      <c r="J25" s="11">
        <v>2.9133</v>
      </c>
      <c r="K25" s="80">
        <v>2.8132000000000001</v>
      </c>
      <c r="L25" s="80">
        <v>2.8523999999999998</v>
      </c>
      <c r="M25" s="80">
        <v>2.931</v>
      </c>
      <c r="N25" s="80">
        <v>2.9075000000000002</v>
      </c>
      <c r="O25" s="80">
        <v>2.9106999999999998</v>
      </c>
      <c r="P25" s="80">
        <v>2.9169999999999998</v>
      </c>
      <c r="Q25" s="80">
        <v>2.9249999999999998</v>
      </c>
      <c r="R25" s="11">
        <v>2.9236</v>
      </c>
      <c r="S25" s="11">
        <v>2.9499</v>
      </c>
      <c r="T25" s="11">
        <v>2.9272999999999998</v>
      </c>
      <c r="U25" s="11">
        <v>2.9517000000000002</v>
      </c>
      <c r="V25" s="11">
        <v>2.9449000000000001</v>
      </c>
      <c r="W25" s="11">
        <v>2.8734999999999999</v>
      </c>
      <c r="X25" s="11">
        <v>2.9144000000000001</v>
      </c>
      <c r="Y25" s="11">
        <v>2.9047000000000001</v>
      </c>
      <c r="Z25" s="11">
        <v>2.8988</v>
      </c>
      <c r="AA25" s="11">
        <v>2.9339</v>
      </c>
      <c r="AB25" s="11">
        <v>2.9365000000000001</v>
      </c>
      <c r="AC25" s="11">
        <v>2.9055</v>
      </c>
      <c r="AD25" s="11">
        <v>2.9401000000000002</v>
      </c>
      <c r="AE25" s="11">
        <v>2.8965999999999998</v>
      </c>
      <c r="AF25" s="11">
        <v>2.9523000000000001</v>
      </c>
      <c r="AG25" s="11">
        <v>2.919</v>
      </c>
      <c r="AH25" s="11">
        <v>2.9683000000000002</v>
      </c>
      <c r="AI25" s="11">
        <v>2.8751000000000002</v>
      </c>
      <c r="AJ25" s="11">
        <v>2.8910999999999998</v>
      </c>
      <c r="AK25" s="11">
        <v>2.9014000000000002</v>
      </c>
      <c r="AL25" s="11">
        <v>2.895</v>
      </c>
      <c r="AM25" s="11">
        <v>2.9982000000000002</v>
      </c>
      <c r="AN25" s="11">
        <v>3.0070999999999999</v>
      </c>
      <c r="AO25" s="11">
        <v>2.9859</v>
      </c>
      <c r="AP25" s="11">
        <v>3.0061</v>
      </c>
      <c r="AQ25" s="11">
        <v>3.0089999999999999</v>
      </c>
      <c r="AR25" s="11">
        <v>3.0249999999999999</v>
      </c>
      <c r="AS25" s="11">
        <v>2.9765999999999999</v>
      </c>
      <c r="AT25" s="11">
        <v>2.9813999999999998</v>
      </c>
      <c r="AU25" s="11">
        <v>3.0095000000000001</v>
      </c>
      <c r="AV25" s="11">
        <v>3.0028000000000001</v>
      </c>
      <c r="AW25" s="11">
        <v>2.9687999999999999</v>
      </c>
      <c r="AX25" s="11">
        <v>3.0222000000000002</v>
      </c>
      <c r="AY25" s="11">
        <v>2.9489999999999998</v>
      </c>
      <c r="AZ25" s="11">
        <v>2.9950000000000001</v>
      </c>
      <c r="BA25" s="11">
        <v>2.988</v>
      </c>
      <c r="BB25" s="11">
        <v>3.0196999999999998</v>
      </c>
      <c r="BC25" s="11">
        <v>2.9883000000000002</v>
      </c>
      <c r="BD25" s="11">
        <v>2.9845999999999999</v>
      </c>
      <c r="BE25" s="11">
        <v>2.9358</v>
      </c>
      <c r="BF25" s="11">
        <v>2.9329999999999998</v>
      </c>
    </row>
    <row r="26" spans="1:62" x14ac:dyDescent="0.3">
      <c r="A26" s="10" t="s">
        <v>82</v>
      </c>
      <c r="B26" s="80">
        <v>5.67E-2</v>
      </c>
      <c r="C26" s="80">
        <v>5.7299999999999997E-2</v>
      </c>
      <c r="D26" s="80">
        <v>2.75E-2</v>
      </c>
      <c r="E26" s="80">
        <v>3.1099999999999999E-2</v>
      </c>
      <c r="F26" s="80">
        <v>8.8999999999999999E-3</v>
      </c>
      <c r="G26" s="80">
        <v>1.6299999999999999E-2</v>
      </c>
      <c r="H26" s="11">
        <v>8.0999999999999996E-3</v>
      </c>
      <c r="I26" s="11">
        <v>4.7399999999999998E-2</v>
      </c>
      <c r="J26" s="11">
        <v>4.5499999999999999E-2</v>
      </c>
      <c r="K26" s="80">
        <v>4.0000000000000001E-3</v>
      </c>
      <c r="L26" s="80">
        <v>3.95E-2</v>
      </c>
      <c r="M26" s="80">
        <v>1.95E-2</v>
      </c>
      <c r="N26" s="80">
        <v>5.5399999999999998E-2</v>
      </c>
      <c r="O26" s="80">
        <v>4.65E-2</v>
      </c>
      <c r="P26" s="80">
        <v>3.5299999999999998E-2</v>
      </c>
      <c r="Q26" s="80">
        <v>2.3900000000000001E-2</v>
      </c>
      <c r="R26" s="11">
        <v>2.6700000000000002E-2</v>
      </c>
      <c r="S26" s="11">
        <v>2.69E-2</v>
      </c>
      <c r="T26" s="11" t="s">
        <v>735</v>
      </c>
      <c r="U26" s="11">
        <v>3.8E-3</v>
      </c>
      <c r="V26" s="11" t="s">
        <v>735</v>
      </c>
      <c r="W26" s="11">
        <v>5.1799999999999999E-2</v>
      </c>
      <c r="X26" s="11">
        <v>6.25E-2</v>
      </c>
      <c r="Y26" s="11">
        <v>4.3499999999999997E-2</v>
      </c>
      <c r="Z26" s="11">
        <v>3.27E-2</v>
      </c>
      <c r="AA26" s="11">
        <v>4.24E-2</v>
      </c>
      <c r="AB26" s="11">
        <v>3.5000000000000003E-2</v>
      </c>
      <c r="AC26" s="11">
        <v>1.7500000000000002E-2</v>
      </c>
      <c r="AD26" s="11">
        <v>5.7999999999999996E-3</v>
      </c>
      <c r="AE26" s="11">
        <v>9.5999999999999992E-3</v>
      </c>
      <c r="AF26" s="11" t="s">
        <v>735</v>
      </c>
      <c r="AG26" s="11">
        <v>9.5999999999999992E-3</v>
      </c>
      <c r="AH26" s="11">
        <v>7.4999999999999997E-3</v>
      </c>
      <c r="AI26" s="11">
        <v>2.2700000000000001E-2</v>
      </c>
      <c r="AJ26" s="11">
        <v>9.1999999999999998E-3</v>
      </c>
      <c r="AK26" s="11">
        <v>4.48E-2</v>
      </c>
      <c r="AL26" s="11">
        <v>4.8899999999999999E-2</v>
      </c>
      <c r="AM26" s="11" t="s">
        <v>735</v>
      </c>
      <c r="AN26" s="11" t="s">
        <v>735</v>
      </c>
      <c r="AO26" s="11" t="s">
        <v>735</v>
      </c>
      <c r="AP26" s="11" t="s">
        <v>735</v>
      </c>
      <c r="AQ26" s="11" t="s">
        <v>735</v>
      </c>
      <c r="AR26" s="11" t="s">
        <v>735</v>
      </c>
      <c r="AS26" s="11" t="s">
        <v>735</v>
      </c>
      <c r="AT26" s="11" t="s">
        <v>735</v>
      </c>
      <c r="AU26" s="11" t="s">
        <v>735</v>
      </c>
      <c r="AV26" s="11" t="s">
        <v>735</v>
      </c>
      <c r="AW26" s="11" t="s">
        <v>735</v>
      </c>
      <c r="AX26" s="11" t="s">
        <v>735</v>
      </c>
      <c r="AY26" s="11">
        <v>2.2000000000000001E-3</v>
      </c>
      <c r="AZ26" s="11" t="s">
        <v>735</v>
      </c>
      <c r="BA26" s="11" t="s">
        <v>735</v>
      </c>
      <c r="BB26" s="11" t="s">
        <v>735</v>
      </c>
      <c r="BC26" s="11">
        <v>2.3E-3</v>
      </c>
      <c r="BD26" s="11" t="s">
        <v>735</v>
      </c>
      <c r="BE26" s="11">
        <v>2.41E-2</v>
      </c>
      <c r="BF26" s="11">
        <v>3.5400000000000001E-2</v>
      </c>
    </row>
    <row r="27" spans="1:62" x14ac:dyDescent="0.3">
      <c r="A27" s="10" t="s">
        <v>83</v>
      </c>
      <c r="B27" s="80">
        <v>1.7534000000000001</v>
      </c>
      <c r="C27" s="80">
        <v>1.7664</v>
      </c>
      <c r="D27" s="80">
        <v>1.7606999999999999</v>
      </c>
      <c r="E27" s="80">
        <v>1.7331000000000001</v>
      </c>
      <c r="F27" s="80">
        <v>1.7292000000000001</v>
      </c>
      <c r="G27" s="80">
        <v>1.7342</v>
      </c>
      <c r="H27" s="11">
        <v>1.6763999999999999</v>
      </c>
      <c r="I27" s="11">
        <v>1.6815</v>
      </c>
      <c r="J27" s="11">
        <v>1.6894</v>
      </c>
      <c r="K27" s="80">
        <v>1.115</v>
      </c>
      <c r="L27" s="80">
        <v>1.2959000000000001</v>
      </c>
      <c r="M27" s="80">
        <v>0.75329999999999997</v>
      </c>
      <c r="N27" s="80">
        <v>1.7321</v>
      </c>
      <c r="O27" s="80">
        <v>1.722</v>
      </c>
      <c r="P27" s="80">
        <v>1.7109000000000001</v>
      </c>
      <c r="Q27" s="80">
        <v>1.6218999999999999</v>
      </c>
      <c r="R27" s="11">
        <v>1.7331000000000001</v>
      </c>
      <c r="S27" s="11">
        <v>1.7615000000000001</v>
      </c>
      <c r="T27" s="11">
        <v>1.7526999999999999</v>
      </c>
      <c r="U27" s="11">
        <v>1.7323</v>
      </c>
      <c r="V27" s="11">
        <v>1.4366000000000001</v>
      </c>
      <c r="W27" s="11">
        <v>1.7536</v>
      </c>
      <c r="X27" s="11">
        <v>1.6967000000000001</v>
      </c>
      <c r="Y27" s="11">
        <v>1.7189000000000001</v>
      </c>
      <c r="Z27" s="11">
        <v>1.7096</v>
      </c>
      <c r="AA27" s="11">
        <v>1.6568000000000001</v>
      </c>
      <c r="AB27" s="11">
        <v>1.5901000000000001</v>
      </c>
      <c r="AC27" s="11">
        <v>1.7847</v>
      </c>
      <c r="AD27" s="11">
        <v>1.5571999999999999</v>
      </c>
      <c r="AE27" s="11">
        <v>1.6988000000000001</v>
      </c>
      <c r="AF27" s="11">
        <v>1.7101</v>
      </c>
      <c r="AG27" s="11">
        <v>1.6153</v>
      </c>
      <c r="AH27" s="11">
        <v>1.5843</v>
      </c>
      <c r="AI27" s="11">
        <v>1.0149999999999999</v>
      </c>
      <c r="AJ27" s="11">
        <v>0.94210000000000005</v>
      </c>
      <c r="AK27" s="11">
        <v>0.76129999999999998</v>
      </c>
      <c r="AL27" s="11">
        <v>0.80189999999999995</v>
      </c>
      <c r="AM27" s="11" t="s">
        <v>735</v>
      </c>
      <c r="AN27" s="11">
        <v>2.53E-2</v>
      </c>
      <c r="AO27" s="11">
        <v>1.72E-2</v>
      </c>
      <c r="AP27" s="11">
        <v>2.41E-2</v>
      </c>
      <c r="AQ27" s="11">
        <v>7.7999999999999996E-3</v>
      </c>
      <c r="AR27" s="11">
        <v>8.6E-3</v>
      </c>
      <c r="AS27" s="11">
        <v>1.5299999999999999E-2</v>
      </c>
      <c r="AT27" s="11" t="s">
        <v>735</v>
      </c>
      <c r="AU27" s="11">
        <v>1.7299999999999999E-2</v>
      </c>
      <c r="AV27" s="11">
        <v>2.06E-2</v>
      </c>
      <c r="AW27" s="11">
        <v>1.3100000000000001E-2</v>
      </c>
      <c r="AX27" s="11">
        <v>6.5600000000000006E-2</v>
      </c>
      <c r="AY27" s="11">
        <v>1.5299999999999999E-2</v>
      </c>
      <c r="AZ27" s="11" t="s">
        <v>735</v>
      </c>
      <c r="BA27" s="11">
        <v>0.06</v>
      </c>
      <c r="BB27" s="11">
        <v>1.6899999999999998E-2</v>
      </c>
      <c r="BC27" s="11">
        <v>7.6E-3</v>
      </c>
      <c r="BD27" s="11">
        <v>1.04E-2</v>
      </c>
      <c r="BE27" s="11">
        <v>0.55640000000000001</v>
      </c>
      <c r="BF27" s="11">
        <v>0.72660000000000002</v>
      </c>
    </row>
    <row r="28" spans="1:62" x14ac:dyDescent="0.3">
      <c r="A28" s="10" t="s">
        <v>84</v>
      </c>
      <c r="B28" s="80" t="s">
        <v>735</v>
      </c>
      <c r="C28" s="11" t="s">
        <v>735</v>
      </c>
      <c r="D28" s="11" t="s">
        <v>735</v>
      </c>
      <c r="E28" s="80" t="s">
        <v>735</v>
      </c>
      <c r="F28" s="80" t="s">
        <v>735</v>
      </c>
      <c r="G28" s="11" t="s">
        <v>735</v>
      </c>
      <c r="H28" s="11" t="s">
        <v>735</v>
      </c>
      <c r="I28" s="11" t="s">
        <v>735</v>
      </c>
      <c r="J28" s="11" t="s">
        <v>735</v>
      </c>
      <c r="K28" s="11" t="s">
        <v>735</v>
      </c>
      <c r="L28" s="11" t="s">
        <v>735</v>
      </c>
      <c r="M28" s="80" t="s">
        <v>735</v>
      </c>
      <c r="N28" s="11" t="s">
        <v>735</v>
      </c>
      <c r="O28" s="11" t="s">
        <v>735</v>
      </c>
      <c r="P28" s="11" t="s">
        <v>735</v>
      </c>
      <c r="Q28" s="11" t="s">
        <v>735</v>
      </c>
      <c r="R28" s="11" t="s">
        <v>735</v>
      </c>
      <c r="S28" s="11" t="s">
        <v>735</v>
      </c>
      <c r="T28" s="11" t="s">
        <v>735</v>
      </c>
      <c r="U28" s="11" t="s">
        <v>735</v>
      </c>
      <c r="V28" s="11" t="s">
        <v>735</v>
      </c>
      <c r="W28" s="11" t="s">
        <v>735</v>
      </c>
      <c r="X28" s="11" t="s">
        <v>735</v>
      </c>
      <c r="Y28" s="11" t="s">
        <v>735</v>
      </c>
      <c r="Z28" s="11" t="s">
        <v>735</v>
      </c>
      <c r="AA28" s="11" t="s">
        <v>735</v>
      </c>
      <c r="AB28" s="11" t="s">
        <v>735</v>
      </c>
      <c r="AC28" s="11" t="s">
        <v>735</v>
      </c>
      <c r="AD28" s="11" t="s">
        <v>735</v>
      </c>
      <c r="AE28" s="11" t="s">
        <v>735</v>
      </c>
      <c r="AF28" s="11" t="s">
        <v>735</v>
      </c>
      <c r="AG28" s="11" t="s">
        <v>735</v>
      </c>
      <c r="AH28" s="11" t="s">
        <v>735</v>
      </c>
      <c r="AI28" s="11" t="s">
        <v>735</v>
      </c>
      <c r="AJ28" s="11" t="s">
        <v>735</v>
      </c>
      <c r="AK28" s="11" t="s">
        <v>735</v>
      </c>
      <c r="AL28" s="11" t="s">
        <v>735</v>
      </c>
      <c r="AM28" s="11" t="s">
        <v>735</v>
      </c>
      <c r="AN28" s="11" t="s">
        <v>735</v>
      </c>
      <c r="AO28" s="11" t="s">
        <v>735</v>
      </c>
      <c r="AP28" s="11" t="s">
        <v>735</v>
      </c>
      <c r="AQ28" s="11" t="s">
        <v>735</v>
      </c>
      <c r="AR28" s="11" t="s">
        <v>735</v>
      </c>
      <c r="AS28" s="11" t="s">
        <v>735</v>
      </c>
      <c r="AT28" s="11" t="s">
        <v>735</v>
      </c>
      <c r="AU28" s="11" t="s">
        <v>735</v>
      </c>
      <c r="AV28" s="11" t="s">
        <v>735</v>
      </c>
      <c r="AW28" s="11" t="s">
        <v>735</v>
      </c>
      <c r="AX28" s="11" t="s">
        <v>735</v>
      </c>
      <c r="AY28" s="11" t="s">
        <v>735</v>
      </c>
      <c r="AZ28" s="11" t="s">
        <v>735</v>
      </c>
      <c r="BA28" s="11" t="s">
        <v>735</v>
      </c>
      <c r="BB28" s="11" t="s">
        <v>735</v>
      </c>
      <c r="BC28" s="11" t="s">
        <v>735</v>
      </c>
      <c r="BD28" s="11" t="s">
        <v>735</v>
      </c>
      <c r="BE28" s="11" t="s">
        <v>735</v>
      </c>
      <c r="BF28" s="11" t="s">
        <v>735</v>
      </c>
    </row>
    <row r="29" spans="1:62" x14ac:dyDescent="0.3">
      <c r="A29" s="10" t="s">
        <v>744</v>
      </c>
      <c r="B29" s="80">
        <v>0.26379999999999998</v>
      </c>
      <c r="C29" s="80">
        <v>0.26579999999999998</v>
      </c>
      <c r="D29" s="11">
        <v>0.29699999999999999</v>
      </c>
      <c r="E29" s="80">
        <v>0.29420000000000002</v>
      </c>
      <c r="F29" s="80">
        <v>0.33660000000000001</v>
      </c>
      <c r="G29" s="80">
        <v>0.33789999999999998</v>
      </c>
      <c r="H29" s="11">
        <v>0.36870000000000003</v>
      </c>
      <c r="I29" s="11">
        <v>0.29559999999999997</v>
      </c>
      <c r="J29" s="11">
        <v>0.32169999999999999</v>
      </c>
      <c r="K29" s="80">
        <v>0.97699999999999998</v>
      </c>
      <c r="L29" s="80">
        <v>0.72829999999999995</v>
      </c>
      <c r="M29" s="80">
        <v>1.2572000000000001</v>
      </c>
      <c r="N29" s="80">
        <v>0.2898</v>
      </c>
      <c r="O29" s="80">
        <v>0.28989999999999999</v>
      </c>
      <c r="P29" s="80">
        <v>0.32800000000000001</v>
      </c>
      <c r="Q29" s="11">
        <v>0.39240000000000003</v>
      </c>
      <c r="R29" s="11">
        <v>0.29980000000000001</v>
      </c>
      <c r="S29" s="11">
        <v>0.2727</v>
      </c>
      <c r="T29" s="11">
        <v>0.29699999999999999</v>
      </c>
      <c r="U29" s="11">
        <v>0.30409999999999998</v>
      </c>
      <c r="V29" s="11">
        <v>0.61799999999999999</v>
      </c>
      <c r="W29" s="11">
        <v>0.27279999999999999</v>
      </c>
      <c r="X29" s="11">
        <v>0.2868</v>
      </c>
      <c r="Y29" s="11">
        <v>0.29930000000000001</v>
      </c>
      <c r="Z29" s="11">
        <v>0.32340000000000002</v>
      </c>
      <c r="AA29" s="11">
        <v>0.34620000000000001</v>
      </c>
      <c r="AB29" s="11">
        <v>0.40150000000000002</v>
      </c>
      <c r="AC29" s="11">
        <v>0.28089999999999998</v>
      </c>
      <c r="AD29" s="11">
        <v>0.46989999999999998</v>
      </c>
      <c r="AE29" s="11">
        <v>0.34460000000000002</v>
      </c>
      <c r="AF29" s="11">
        <v>0.318</v>
      </c>
      <c r="AG29" s="11">
        <v>0.4224</v>
      </c>
      <c r="AH29" s="11">
        <v>0.42899999999999999</v>
      </c>
      <c r="AI29" s="11">
        <v>1.0107999999999999</v>
      </c>
      <c r="AJ29" s="11">
        <v>1.097</v>
      </c>
      <c r="AK29" s="11">
        <v>1.2304999999999999</v>
      </c>
      <c r="AL29" s="11">
        <v>1.2075</v>
      </c>
      <c r="AM29" s="11">
        <v>1.9998</v>
      </c>
      <c r="AN29" s="11">
        <v>1.9537</v>
      </c>
      <c r="AO29" s="11">
        <v>2.0019</v>
      </c>
      <c r="AP29" s="11">
        <v>1.9638</v>
      </c>
      <c r="AQ29" s="11">
        <v>1.9730000000000001</v>
      </c>
      <c r="AR29" s="11">
        <v>1.9359999999999999</v>
      </c>
      <c r="AS29" s="11">
        <v>2.0013000000000001</v>
      </c>
      <c r="AT29" s="11">
        <v>2.0011999999999999</v>
      </c>
      <c r="AU29" s="11">
        <v>1.9512</v>
      </c>
      <c r="AV29" s="11">
        <v>1.9726999999999999</v>
      </c>
      <c r="AW29" s="11">
        <v>1.9951000000000001</v>
      </c>
      <c r="AX29" s="11">
        <v>1.8845000000000001</v>
      </c>
      <c r="AY29" s="11">
        <v>2.0255999999999998</v>
      </c>
      <c r="AZ29" s="11">
        <v>2.0043000000000002</v>
      </c>
      <c r="BA29" s="11">
        <v>1.9590000000000001</v>
      </c>
      <c r="BB29" s="11">
        <v>1.9456</v>
      </c>
      <c r="BC29" s="11">
        <v>1.9941</v>
      </c>
      <c r="BD29" s="11">
        <v>2.0019999999999998</v>
      </c>
      <c r="BE29" s="11">
        <v>1.4259999999999999</v>
      </c>
      <c r="BF29" s="11">
        <v>1.2763</v>
      </c>
    </row>
    <row r="30" spans="1:62" x14ac:dyDescent="0.3">
      <c r="A30" s="10" t="s">
        <v>86</v>
      </c>
      <c r="B30" s="80">
        <v>1.21E-2</v>
      </c>
      <c r="C30" s="80">
        <v>1.14E-2</v>
      </c>
      <c r="D30" s="80">
        <v>1.6899999999999998E-2</v>
      </c>
      <c r="E30" s="80">
        <v>1.9900000000000001E-2</v>
      </c>
      <c r="F30" s="80">
        <v>1.34E-2</v>
      </c>
      <c r="G30" s="80">
        <v>7.7999999999999996E-3</v>
      </c>
      <c r="H30" s="11">
        <v>1.9900000000000001E-2</v>
      </c>
      <c r="I30" s="11">
        <v>2.1100000000000001E-2</v>
      </c>
      <c r="J30" s="11">
        <v>9.7999999999999997E-3</v>
      </c>
      <c r="K30" s="80">
        <v>1.3599999999999999E-2</v>
      </c>
      <c r="L30" s="11" t="s">
        <v>735</v>
      </c>
      <c r="M30" s="80" t="s">
        <v>735</v>
      </c>
      <c r="N30" s="80">
        <v>1.6899999999999998E-2</v>
      </c>
      <c r="O30" s="80">
        <v>1.66E-2</v>
      </c>
      <c r="P30" s="80">
        <v>1.78E-2</v>
      </c>
      <c r="Q30" s="11">
        <v>1.2E-2</v>
      </c>
      <c r="R30" s="11">
        <v>1.0999999999999999E-2</v>
      </c>
      <c r="S30" s="11">
        <v>9.9000000000000008E-3</v>
      </c>
      <c r="T30" s="11">
        <v>1.8700000000000001E-2</v>
      </c>
      <c r="U30" s="11">
        <v>1.5900000000000001E-2</v>
      </c>
      <c r="V30" s="11">
        <v>1.35E-2</v>
      </c>
      <c r="W30" s="11">
        <v>1.61E-2</v>
      </c>
      <c r="X30" s="11">
        <v>1.54E-2</v>
      </c>
      <c r="Y30" s="11">
        <v>1.5299999999999999E-2</v>
      </c>
      <c r="Z30" s="11">
        <v>1.5599999999999999E-2</v>
      </c>
      <c r="AA30" s="11">
        <v>2.47E-2</v>
      </c>
      <c r="AB30" s="11">
        <v>1.6799999999999999E-2</v>
      </c>
      <c r="AC30" s="11">
        <v>1.1900000000000001E-2</v>
      </c>
      <c r="AD30" s="11">
        <v>7.4000000000000003E-3</v>
      </c>
      <c r="AE30" s="11">
        <v>1.9099999999999999E-2</v>
      </c>
      <c r="AF30" s="11">
        <v>1.09E-2</v>
      </c>
      <c r="AG30" s="11">
        <v>1.7999999999999999E-2</v>
      </c>
      <c r="AH30" s="11">
        <v>2.5899999999999999E-2</v>
      </c>
      <c r="AI30" s="11">
        <v>1.0500000000000001E-2</v>
      </c>
      <c r="AJ30" s="11">
        <v>8.2000000000000007E-3</v>
      </c>
      <c r="AK30" s="11">
        <v>1.6400000000000001E-2</v>
      </c>
      <c r="AL30" s="11">
        <v>1.5299999999999999E-2</v>
      </c>
      <c r="AM30" s="11">
        <v>6.8999999999999999E-3</v>
      </c>
      <c r="AN30" s="11">
        <v>8.3999999999999995E-3</v>
      </c>
      <c r="AO30" s="11" t="s">
        <v>735</v>
      </c>
      <c r="AP30" s="11" t="s">
        <v>735</v>
      </c>
      <c r="AQ30" s="11">
        <v>5.0000000000000001E-3</v>
      </c>
      <c r="AR30" s="11">
        <v>7.4000000000000003E-3</v>
      </c>
      <c r="AS30" s="11" t="s">
        <v>735</v>
      </c>
      <c r="AT30" s="11" t="s">
        <v>735</v>
      </c>
      <c r="AU30" s="11">
        <v>6.1000000000000004E-3</v>
      </c>
      <c r="AV30" s="11">
        <v>5.0000000000000001E-3</v>
      </c>
      <c r="AW30" s="11">
        <v>1.9599999999999999E-2</v>
      </c>
      <c r="AX30" s="11">
        <v>1.21E-2</v>
      </c>
      <c r="AY30" s="11" t="s">
        <v>735</v>
      </c>
      <c r="AZ30" s="11" t="s">
        <v>735</v>
      </c>
      <c r="BA30" s="11" t="s">
        <v>735</v>
      </c>
      <c r="BB30" s="11" t="s">
        <v>735</v>
      </c>
      <c r="BC30" s="11">
        <v>9.9000000000000008E-3</v>
      </c>
      <c r="BD30" s="11" t="s">
        <v>735</v>
      </c>
      <c r="BE30" s="11" t="s">
        <v>735</v>
      </c>
      <c r="BF30" s="11" t="s">
        <v>735</v>
      </c>
    </row>
    <row r="31" spans="1:62" x14ac:dyDescent="0.3">
      <c r="A31" s="10" t="s">
        <v>87</v>
      </c>
      <c r="B31" s="80">
        <v>2.9460000000000002</v>
      </c>
      <c r="C31" s="80">
        <v>2.9529999999999998</v>
      </c>
      <c r="D31" s="80">
        <v>2.9217</v>
      </c>
      <c r="E31" s="80">
        <v>2.9331</v>
      </c>
      <c r="F31" s="80">
        <v>2.923</v>
      </c>
      <c r="G31" s="80">
        <v>2.9216000000000002</v>
      </c>
      <c r="H31" s="11">
        <v>2.8832</v>
      </c>
      <c r="I31" s="11">
        <v>2.9685999999999999</v>
      </c>
      <c r="J31" s="11">
        <v>2.9630000000000001</v>
      </c>
      <c r="K31" s="80">
        <v>3.0028999999999999</v>
      </c>
      <c r="L31" s="80">
        <v>3.0535999999999999</v>
      </c>
      <c r="M31" s="80">
        <v>2.9376000000000002</v>
      </c>
      <c r="N31" s="80">
        <v>2.9405000000000001</v>
      </c>
      <c r="O31" s="80">
        <v>2.9598</v>
      </c>
      <c r="P31" s="80">
        <v>2.9336000000000002</v>
      </c>
      <c r="Q31" s="11">
        <v>2.9702000000000002</v>
      </c>
      <c r="R31" s="11">
        <v>2.9477000000000002</v>
      </c>
      <c r="S31" s="11">
        <v>2.9123000000000001</v>
      </c>
      <c r="T31" s="11">
        <v>2.9296000000000002</v>
      </c>
      <c r="U31" s="11">
        <v>2.9352</v>
      </c>
      <c r="V31" s="11">
        <v>2.9352</v>
      </c>
      <c r="W31" s="11">
        <v>2.9758</v>
      </c>
      <c r="X31" s="11">
        <v>2.9670000000000001</v>
      </c>
      <c r="Y31" s="11">
        <v>2.9670999999999998</v>
      </c>
      <c r="Z31" s="11">
        <v>2.9613</v>
      </c>
      <c r="AA31" s="11">
        <v>2.9426000000000001</v>
      </c>
      <c r="AB31" s="11">
        <v>2.9609000000000001</v>
      </c>
      <c r="AC31" s="11">
        <v>2.9306999999999999</v>
      </c>
      <c r="AD31" s="11">
        <v>2.9681999999999999</v>
      </c>
      <c r="AE31" s="11">
        <v>2.9628000000000001</v>
      </c>
      <c r="AF31" s="11">
        <v>2.9378000000000002</v>
      </c>
      <c r="AG31" s="11">
        <v>2.9601000000000002</v>
      </c>
      <c r="AH31" s="11">
        <v>2.9224000000000001</v>
      </c>
      <c r="AI31" s="11">
        <v>3.0291000000000001</v>
      </c>
      <c r="AJ31" s="11">
        <v>3.0145</v>
      </c>
      <c r="AK31" s="11">
        <v>3.0142000000000002</v>
      </c>
      <c r="AL31" s="11">
        <v>2.9964</v>
      </c>
      <c r="AM31" s="11">
        <v>2.9298000000000002</v>
      </c>
      <c r="AN31" s="11">
        <v>2.9192</v>
      </c>
      <c r="AO31" s="11">
        <v>2.9198</v>
      </c>
      <c r="AP31" s="11">
        <v>2.9045999999999998</v>
      </c>
      <c r="AQ31" s="11">
        <v>2.9413</v>
      </c>
      <c r="AR31" s="11">
        <v>2.9638</v>
      </c>
      <c r="AS31" s="11">
        <v>2.9769000000000001</v>
      </c>
      <c r="AT31" s="11">
        <v>2.9796999999999998</v>
      </c>
      <c r="AU31" s="11">
        <v>2.931</v>
      </c>
      <c r="AV31" s="11">
        <v>2.9098000000000002</v>
      </c>
      <c r="AW31" s="11">
        <v>2.9214000000000002</v>
      </c>
      <c r="AX31" s="11">
        <v>2.9611000000000001</v>
      </c>
      <c r="AY31" s="11">
        <v>2.9931000000000001</v>
      </c>
      <c r="AZ31" s="11">
        <v>2.9462000000000002</v>
      </c>
      <c r="BA31" s="11">
        <v>2.8955000000000002</v>
      </c>
      <c r="BB31" s="11">
        <v>2.9304999999999999</v>
      </c>
      <c r="BC31" s="11">
        <v>2.9298000000000002</v>
      </c>
      <c r="BD31" s="11">
        <v>2.9356</v>
      </c>
      <c r="BE31" s="11">
        <v>3.0402</v>
      </c>
      <c r="BF31" s="11">
        <v>2.9893999999999998</v>
      </c>
    </row>
    <row r="32" spans="1:62" x14ac:dyDescent="0.3">
      <c r="A32" s="10" t="s">
        <v>85</v>
      </c>
      <c r="B32" s="80">
        <v>6.08E-2</v>
      </c>
      <c r="C32" s="80">
        <v>5.5500000000000001E-2</v>
      </c>
      <c r="D32" s="80">
        <v>6.6699999999999995E-2</v>
      </c>
      <c r="E32" s="80">
        <v>6.0199999999999997E-2</v>
      </c>
      <c r="F32" s="80">
        <v>6.3700000000000007E-2</v>
      </c>
      <c r="G32" s="80">
        <v>7.2300000000000003E-2</v>
      </c>
      <c r="H32" s="11">
        <v>8.8400000000000006E-2</v>
      </c>
      <c r="I32" s="11">
        <v>6.1199999999999997E-2</v>
      </c>
      <c r="J32" s="11">
        <v>5.2299999999999999E-2</v>
      </c>
      <c r="K32" s="80">
        <v>7.3999999999999996E-2</v>
      </c>
      <c r="L32" s="11">
        <v>2.1000000000000001E-2</v>
      </c>
      <c r="M32" s="80">
        <v>8.6599999999999996E-2</v>
      </c>
      <c r="N32" s="80">
        <v>5.7000000000000002E-2</v>
      </c>
      <c r="O32" s="80">
        <v>5.2600000000000001E-2</v>
      </c>
      <c r="P32" s="80">
        <v>5.7099999999999998E-2</v>
      </c>
      <c r="Q32" s="11">
        <v>5.04E-2</v>
      </c>
      <c r="R32" s="11">
        <v>5.5599999999999997E-2</v>
      </c>
      <c r="S32" s="11">
        <v>6.6500000000000004E-2</v>
      </c>
      <c r="T32" s="11">
        <v>6.8000000000000005E-2</v>
      </c>
      <c r="U32" s="11">
        <v>5.5199999999999999E-2</v>
      </c>
      <c r="V32" s="11">
        <v>4.9399999999999999E-2</v>
      </c>
      <c r="W32" s="11">
        <v>5.6500000000000002E-2</v>
      </c>
      <c r="X32" s="11">
        <v>5.6500000000000002E-2</v>
      </c>
      <c r="Y32" s="11">
        <v>5.1200000000000002E-2</v>
      </c>
      <c r="Z32" s="11">
        <v>5.6899999999999999E-2</v>
      </c>
      <c r="AA32" s="11">
        <v>5.3400000000000003E-2</v>
      </c>
      <c r="AB32" s="11">
        <v>5.5199999999999999E-2</v>
      </c>
      <c r="AC32" s="11">
        <v>6.4500000000000002E-2</v>
      </c>
      <c r="AD32" s="11">
        <v>5.1499999999999997E-2</v>
      </c>
      <c r="AE32" s="11">
        <v>6.2E-2</v>
      </c>
      <c r="AF32" s="11">
        <v>6.7400000000000002E-2</v>
      </c>
      <c r="AG32" s="11">
        <v>5.57E-2</v>
      </c>
      <c r="AH32" s="11">
        <v>6.2600000000000003E-2</v>
      </c>
      <c r="AI32" s="11">
        <v>3.6799999999999999E-2</v>
      </c>
      <c r="AJ32" s="11">
        <v>3.78E-2</v>
      </c>
      <c r="AK32" s="11">
        <v>2.8899999999999999E-2</v>
      </c>
      <c r="AL32" s="11">
        <v>3.44E-2</v>
      </c>
      <c r="AM32" s="11">
        <v>5.7799999999999997E-2</v>
      </c>
      <c r="AN32" s="11">
        <v>5.6899999999999999E-2</v>
      </c>
      <c r="AO32" s="11">
        <v>6.6199999999999995E-2</v>
      </c>
      <c r="AP32" s="11">
        <v>6.7199999999999996E-2</v>
      </c>
      <c r="AQ32" s="11">
        <v>5.8799999999999998E-2</v>
      </c>
      <c r="AR32" s="11">
        <v>3.8899999999999997E-2</v>
      </c>
      <c r="AS32" s="11">
        <v>2.5399999999999999E-2</v>
      </c>
      <c r="AT32" s="11">
        <v>2.9499999999999998E-2</v>
      </c>
      <c r="AU32" s="11">
        <v>7.9100000000000004E-2</v>
      </c>
      <c r="AV32" s="11">
        <v>6.1800000000000001E-2</v>
      </c>
      <c r="AW32" s="11">
        <v>7.0000000000000007E-2</v>
      </c>
      <c r="AX32" s="11">
        <v>4.7800000000000002E-2</v>
      </c>
      <c r="AY32" s="11">
        <v>1.0800000000000001E-2</v>
      </c>
      <c r="AZ32" s="11">
        <v>3.7600000000000001E-2</v>
      </c>
      <c r="BA32" s="11">
        <v>9.0499999999999997E-2</v>
      </c>
      <c r="BB32" s="11">
        <v>4.3299999999999998E-2</v>
      </c>
      <c r="BC32" s="11">
        <v>6.8000000000000005E-2</v>
      </c>
      <c r="BD32" s="11">
        <v>5.9200000000000003E-2</v>
      </c>
      <c r="BE32" s="11">
        <v>1.46E-2</v>
      </c>
      <c r="BF32" s="11">
        <v>3.44E-2</v>
      </c>
    </row>
    <row r="33" spans="1:58" x14ac:dyDescent="0.3">
      <c r="A33" s="10" t="s">
        <v>745</v>
      </c>
      <c r="B33" s="11" t="s">
        <v>743</v>
      </c>
      <c r="C33" s="11" t="s">
        <v>743</v>
      </c>
      <c r="D33" s="11" t="s">
        <v>743</v>
      </c>
      <c r="E33" s="11" t="s">
        <v>743</v>
      </c>
      <c r="F33" s="11" t="s">
        <v>743</v>
      </c>
      <c r="G33" s="11" t="s">
        <v>743</v>
      </c>
      <c r="H33" s="11" t="s">
        <v>743</v>
      </c>
      <c r="I33" s="11" t="s">
        <v>743</v>
      </c>
      <c r="J33" s="11" t="s">
        <v>743</v>
      </c>
      <c r="K33" s="11" t="s">
        <v>743</v>
      </c>
      <c r="L33" s="11" t="s">
        <v>743</v>
      </c>
      <c r="M33" s="11" t="s">
        <v>743</v>
      </c>
      <c r="N33" s="11" t="s">
        <v>743</v>
      </c>
      <c r="O33" s="11" t="s">
        <v>743</v>
      </c>
      <c r="P33" s="11" t="s">
        <v>743</v>
      </c>
      <c r="Q33" s="11" t="s">
        <v>743</v>
      </c>
      <c r="R33" s="11" t="s">
        <v>743</v>
      </c>
      <c r="S33" s="11" t="s">
        <v>743</v>
      </c>
      <c r="T33" s="11" t="s">
        <v>743</v>
      </c>
      <c r="U33" s="11" t="s">
        <v>743</v>
      </c>
      <c r="V33" s="11" t="s">
        <v>743</v>
      </c>
      <c r="W33" s="11" t="s">
        <v>743</v>
      </c>
      <c r="X33" s="11" t="s">
        <v>743</v>
      </c>
      <c r="Y33" s="11" t="s">
        <v>743</v>
      </c>
      <c r="Z33" s="11" t="s">
        <v>743</v>
      </c>
      <c r="AA33" s="11" t="s">
        <v>743</v>
      </c>
      <c r="AB33" s="11" t="s">
        <v>743</v>
      </c>
      <c r="AC33" s="11" t="s">
        <v>743</v>
      </c>
      <c r="AD33" s="11" t="s">
        <v>743</v>
      </c>
      <c r="AE33" s="11" t="s">
        <v>743</v>
      </c>
      <c r="AF33" s="11" t="s">
        <v>743</v>
      </c>
      <c r="AG33" s="11" t="s">
        <v>743</v>
      </c>
      <c r="AH33" s="11" t="s">
        <v>743</v>
      </c>
      <c r="AI33" s="11" t="s">
        <v>743</v>
      </c>
      <c r="AJ33" s="11" t="s">
        <v>743</v>
      </c>
      <c r="AK33" s="11" t="s">
        <v>743</v>
      </c>
      <c r="AL33" s="11" t="s">
        <v>743</v>
      </c>
      <c r="AM33" s="11" t="s">
        <v>743</v>
      </c>
      <c r="AN33" s="11">
        <v>2.46E-2</v>
      </c>
      <c r="AO33" s="11" t="s">
        <v>743</v>
      </c>
      <c r="AP33" s="11">
        <v>3.0200000000000001E-2</v>
      </c>
      <c r="AQ33" s="11" t="s">
        <v>743</v>
      </c>
      <c r="AR33" s="11">
        <v>1.3599999999999999E-2</v>
      </c>
      <c r="AS33" s="11" t="s">
        <v>743</v>
      </c>
      <c r="AT33" s="11" t="s">
        <v>743</v>
      </c>
      <c r="AU33" s="11" t="s">
        <v>743</v>
      </c>
      <c r="AV33" s="11">
        <v>2.58E-2</v>
      </c>
      <c r="AW33" s="11" t="s">
        <v>743</v>
      </c>
      <c r="AX33" s="11">
        <v>3.3999999999999998E-3</v>
      </c>
      <c r="AY33" s="11" t="s">
        <v>743</v>
      </c>
      <c r="AZ33" s="11">
        <v>1.06E-2</v>
      </c>
      <c r="BA33" s="11">
        <v>5.9999999999999995E-4</v>
      </c>
      <c r="BB33" s="11">
        <v>4.1700000000000001E-2</v>
      </c>
      <c r="BC33" s="11" t="s">
        <v>743</v>
      </c>
      <c r="BD33" s="11" t="s">
        <v>743</v>
      </c>
      <c r="BE33" s="11" t="s">
        <v>743</v>
      </c>
      <c r="BF33" s="11" t="s">
        <v>743</v>
      </c>
    </row>
    <row r="34" spans="1:58" x14ac:dyDescent="0.3">
      <c r="A34" s="10" t="s">
        <v>88</v>
      </c>
      <c r="B34" s="80" t="s">
        <v>735</v>
      </c>
      <c r="C34" s="11">
        <v>0.01</v>
      </c>
      <c r="D34" s="11" t="s">
        <v>735</v>
      </c>
      <c r="E34" s="11" t="s">
        <v>735</v>
      </c>
      <c r="F34" s="11" t="s">
        <v>735</v>
      </c>
      <c r="G34" s="11" t="s">
        <v>735</v>
      </c>
      <c r="H34" s="11" t="s">
        <v>735</v>
      </c>
      <c r="I34" s="11" t="s">
        <v>735</v>
      </c>
      <c r="J34" s="11" t="s">
        <v>735</v>
      </c>
      <c r="K34" s="11" t="s">
        <v>735</v>
      </c>
      <c r="L34" s="80" t="s">
        <v>735</v>
      </c>
      <c r="M34" s="80" t="s">
        <v>735</v>
      </c>
      <c r="N34" s="11" t="s">
        <v>735</v>
      </c>
      <c r="O34" s="11" t="s">
        <v>735</v>
      </c>
      <c r="P34" s="11" t="s">
        <v>735</v>
      </c>
      <c r="Q34" s="11" t="s">
        <v>735</v>
      </c>
      <c r="R34" s="11" t="s">
        <v>735</v>
      </c>
      <c r="S34" s="11" t="s">
        <v>735</v>
      </c>
      <c r="T34" s="11" t="s">
        <v>735</v>
      </c>
      <c r="U34" s="11" t="s">
        <v>735</v>
      </c>
      <c r="V34" s="11" t="s">
        <v>735</v>
      </c>
      <c r="W34" s="11" t="s">
        <v>735</v>
      </c>
      <c r="X34" s="11" t="s">
        <v>735</v>
      </c>
      <c r="Y34" s="11" t="s">
        <v>735</v>
      </c>
      <c r="Z34" s="11" t="s">
        <v>735</v>
      </c>
      <c r="AA34" s="11" t="s">
        <v>735</v>
      </c>
      <c r="AB34" s="11" t="s">
        <v>735</v>
      </c>
      <c r="AC34" s="11" t="s">
        <v>735</v>
      </c>
      <c r="AD34" s="11" t="s">
        <v>735</v>
      </c>
      <c r="AE34" s="11" t="s">
        <v>735</v>
      </c>
      <c r="AF34" s="11" t="s">
        <v>735</v>
      </c>
      <c r="AG34" s="11" t="s">
        <v>735</v>
      </c>
      <c r="AH34" s="11" t="s">
        <v>735</v>
      </c>
      <c r="AI34" s="11" t="s">
        <v>735</v>
      </c>
      <c r="AJ34" s="11" t="s">
        <v>735</v>
      </c>
      <c r="AK34" s="11" t="s">
        <v>735</v>
      </c>
      <c r="AL34" s="11" t="s">
        <v>735</v>
      </c>
      <c r="AM34" s="11" t="s">
        <v>735</v>
      </c>
      <c r="AN34" s="11" t="s">
        <v>735</v>
      </c>
      <c r="AO34" s="11" t="s">
        <v>735</v>
      </c>
      <c r="AP34" s="11" t="s">
        <v>735</v>
      </c>
      <c r="AQ34" s="11" t="s">
        <v>735</v>
      </c>
      <c r="AR34" s="11" t="s">
        <v>735</v>
      </c>
      <c r="AS34" s="11" t="s">
        <v>735</v>
      </c>
      <c r="AT34" s="11" t="s">
        <v>735</v>
      </c>
      <c r="AU34" s="11" t="s">
        <v>735</v>
      </c>
      <c r="AV34" s="11" t="s">
        <v>735</v>
      </c>
      <c r="AW34" s="11" t="s">
        <v>735</v>
      </c>
      <c r="AX34" s="11" t="s">
        <v>735</v>
      </c>
      <c r="AY34" s="11" t="s">
        <v>735</v>
      </c>
      <c r="AZ34" s="11" t="s">
        <v>735</v>
      </c>
      <c r="BA34" s="11" t="s">
        <v>735</v>
      </c>
      <c r="BB34" s="11" t="s">
        <v>735</v>
      </c>
      <c r="BC34" s="11" t="s">
        <v>735</v>
      </c>
      <c r="BD34" s="11" t="s">
        <v>735</v>
      </c>
      <c r="BE34" s="11" t="s">
        <v>735</v>
      </c>
      <c r="BF34" s="11" t="s">
        <v>735</v>
      </c>
    </row>
    <row r="35" spans="1:58" x14ac:dyDescent="0.3">
      <c r="A35" s="10" t="s">
        <v>89</v>
      </c>
      <c r="B35" s="80" t="s">
        <v>735</v>
      </c>
      <c r="C35" s="80" t="s">
        <v>735</v>
      </c>
      <c r="D35" s="80" t="s">
        <v>735</v>
      </c>
      <c r="E35" s="80" t="s">
        <v>735</v>
      </c>
      <c r="F35" s="11" t="s">
        <v>735</v>
      </c>
      <c r="G35" s="80" t="s">
        <v>735</v>
      </c>
      <c r="H35" s="11" t="s">
        <v>735</v>
      </c>
      <c r="I35" s="11" t="s">
        <v>735</v>
      </c>
      <c r="J35" s="11" t="s">
        <v>735</v>
      </c>
      <c r="K35" s="11" t="s">
        <v>735</v>
      </c>
      <c r="L35" s="11" t="s">
        <v>735</v>
      </c>
      <c r="M35" s="80" t="s">
        <v>735</v>
      </c>
      <c r="N35" s="80" t="s">
        <v>735</v>
      </c>
      <c r="O35" s="11" t="s">
        <v>735</v>
      </c>
      <c r="P35" s="11" t="s">
        <v>735</v>
      </c>
      <c r="Q35" s="11" t="s">
        <v>735</v>
      </c>
      <c r="R35" s="11" t="s">
        <v>735</v>
      </c>
      <c r="S35" s="11" t="s">
        <v>735</v>
      </c>
      <c r="T35" s="11" t="s">
        <v>735</v>
      </c>
      <c r="U35" s="11" t="s">
        <v>735</v>
      </c>
      <c r="V35" s="11" t="s">
        <v>735</v>
      </c>
      <c r="W35" s="11" t="s">
        <v>735</v>
      </c>
      <c r="X35" s="11" t="s">
        <v>735</v>
      </c>
      <c r="Y35" s="11" t="s">
        <v>735</v>
      </c>
      <c r="Z35" s="11" t="s">
        <v>735</v>
      </c>
      <c r="AA35" s="11" t="s">
        <v>735</v>
      </c>
      <c r="AB35" s="11" t="s">
        <v>735</v>
      </c>
      <c r="AC35" s="11" t="s">
        <v>735</v>
      </c>
      <c r="AD35" s="11" t="s">
        <v>735</v>
      </c>
      <c r="AE35" s="11" t="s">
        <v>735</v>
      </c>
      <c r="AF35" s="11" t="s">
        <v>735</v>
      </c>
      <c r="AG35" s="11" t="s">
        <v>735</v>
      </c>
      <c r="AH35" s="11" t="s">
        <v>735</v>
      </c>
      <c r="AI35" s="11" t="s">
        <v>735</v>
      </c>
      <c r="AJ35" s="11" t="s">
        <v>735</v>
      </c>
      <c r="AK35" s="11" t="s">
        <v>735</v>
      </c>
      <c r="AL35" s="11" t="s">
        <v>735</v>
      </c>
      <c r="AM35" s="11" t="s">
        <v>735</v>
      </c>
      <c r="AN35" s="11" t="s">
        <v>735</v>
      </c>
      <c r="AO35" s="11" t="s">
        <v>735</v>
      </c>
      <c r="AP35" s="11" t="s">
        <v>735</v>
      </c>
      <c r="AQ35" s="11" t="s">
        <v>735</v>
      </c>
      <c r="AR35" s="11" t="s">
        <v>735</v>
      </c>
      <c r="AS35" s="11" t="s">
        <v>735</v>
      </c>
      <c r="AT35" s="11" t="s">
        <v>735</v>
      </c>
      <c r="AU35" s="11" t="s">
        <v>735</v>
      </c>
      <c r="AV35" s="11" t="s">
        <v>735</v>
      </c>
      <c r="AW35" s="11" t="s">
        <v>735</v>
      </c>
      <c r="AX35" s="11" t="s">
        <v>735</v>
      </c>
      <c r="AY35" s="11" t="s">
        <v>735</v>
      </c>
      <c r="AZ35" s="11" t="s">
        <v>735</v>
      </c>
      <c r="BA35" s="11" t="s">
        <v>735</v>
      </c>
      <c r="BB35" s="11" t="s">
        <v>735</v>
      </c>
      <c r="BC35" s="11" t="s">
        <v>735</v>
      </c>
      <c r="BD35" s="11" t="s">
        <v>735</v>
      </c>
      <c r="BE35" s="11" t="s">
        <v>735</v>
      </c>
      <c r="BF35" s="11" t="s">
        <v>735</v>
      </c>
    </row>
    <row r="37" spans="1:58" x14ac:dyDescent="0.3">
      <c r="A37" s="79" t="s">
        <v>90</v>
      </c>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row>
    <row r="38" spans="1:58" x14ac:dyDescent="0.3">
      <c r="A38" s="10" t="s">
        <v>91</v>
      </c>
      <c r="B38" s="77">
        <v>0.81299999999999994</v>
      </c>
      <c r="C38" s="77">
        <v>0.81299999999999994</v>
      </c>
      <c r="D38" s="77">
        <v>0.81</v>
      </c>
      <c r="E38" s="77">
        <v>0.81100000000000005</v>
      </c>
      <c r="F38" s="77">
        <v>0.80100000000000005</v>
      </c>
      <c r="G38" s="77">
        <v>0.79600000000000004</v>
      </c>
      <c r="H38" s="77">
        <v>0.77500000000000002</v>
      </c>
      <c r="I38" s="77">
        <v>0.80200000000000005</v>
      </c>
      <c r="J38" s="77">
        <v>0.79500000000000004</v>
      </c>
      <c r="K38" s="77">
        <v>0.495</v>
      </c>
      <c r="L38" s="77">
        <v>0.61499999999999999</v>
      </c>
      <c r="M38" s="77">
        <v>0.33400000000000002</v>
      </c>
      <c r="N38" s="77">
        <v>0.80300000000000005</v>
      </c>
      <c r="O38" s="77">
        <v>0.81</v>
      </c>
      <c r="P38" s="77">
        <v>0.79400000000000004</v>
      </c>
      <c r="Q38" s="11">
        <v>0.77200000000000002</v>
      </c>
      <c r="R38" s="11">
        <v>0.81399999999999995</v>
      </c>
      <c r="S38" s="11">
        <v>0.82399999999999995</v>
      </c>
      <c r="T38" s="11">
        <v>0.82199999999999995</v>
      </c>
      <c r="U38" s="11">
        <v>0.82199999999999995</v>
      </c>
      <c r="V38" s="11">
        <v>0.66900000000000004</v>
      </c>
      <c r="W38" s="11">
        <v>0.81599999999999995</v>
      </c>
      <c r="X38" s="11">
        <v>0.80400000000000005</v>
      </c>
      <c r="Y38" s="11">
        <v>0.80900000000000005</v>
      </c>
      <c r="Z38" s="11">
        <v>0.79900000000000004</v>
      </c>
      <c r="AA38" s="11">
        <v>0.78100000000000003</v>
      </c>
      <c r="AB38" s="11">
        <v>0.75900000000000001</v>
      </c>
      <c r="AC38" s="11">
        <v>0.82399999999999995</v>
      </c>
      <c r="AD38" s="11">
        <v>0.745</v>
      </c>
      <c r="AE38" s="11">
        <v>0.79600000000000004</v>
      </c>
      <c r="AF38" s="11">
        <v>0.81499999999999995</v>
      </c>
      <c r="AG38" s="11">
        <v>0.76200000000000001</v>
      </c>
      <c r="AH38" s="11">
        <v>0.753</v>
      </c>
      <c r="AI38" s="11">
        <v>0.48099999999999998</v>
      </c>
      <c r="AJ38" s="11">
        <v>0.443</v>
      </c>
      <c r="AK38" s="11">
        <v>0.35899999999999999</v>
      </c>
      <c r="AL38" s="11">
        <v>0.36499999999999999</v>
      </c>
      <c r="AM38" s="11">
        <v>0</v>
      </c>
      <c r="AN38" s="11">
        <v>0</v>
      </c>
      <c r="AO38" s="11">
        <v>0</v>
      </c>
      <c r="AP38" s="11">
        <v>0</v>
      </c>
      <c r="AQ38" s="11">
        <v>0</v>
      </c>
      <c r="AR38" s="11">
        <v>1.7000000000000001E-2</v>
      </c>
      <c r="AS38" s="11">
        <v>0</v>
      </c>
      <c r="AT38" s="11">
        <v>0</v>
      </c>
      <c r="AU38" s="11">
        <v>1E-3</v>
      </c>
      <c r="AV38" s="11">
        <v>0</v>
      </c>
      <c r="AW38" s="11">
        <v>0</v>
      </c>
      <c r="AX38" s="11">
        <v>4.2999999999999997E-2</v>
      </c>
      <c r="AY38" s="11">
        <v>0</v>
      </c>
      <c r="AZ38" s="11">
        <v>0</v>
      </c>
      <c r="BA38" s="11">
        <v>0</v>
      </c>
      <c r="BB38" s="11">
        <v>4.0000000000000001E-3</v>
      </c>
      <c r="BC38" s="11">
        <v>0</v>
      </c>
      <c r="BD38" s="11">
        <v>0</v>
      </c>
      <c r="BE38" s="11">
        <v>0.28299999999999997</v>
      </c>
      <c r="BF38" s="11">
        <v>0.33700000000000002</v>
      </c>
    </row>
    <row r="39" spans="1:58" x14ac:dyDescent="0.3">
      <c r="A39" s="10" t="s">
        <v>92</v>
      </c>
      <c r="B39" s="11">
        <v>0</v>
      </c>
      <c r="C39" s="11">
        <v>0</v>
      </c>
      <c r="D39" s="11">
        <v>0</v>
      </c>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0</v>
      </c>
      <c r="AM39" s="11">
        <v>0</v>
      </c>
      <c r="AN39" s="11">
        <v>8.0000000000000002E-3</v>
      </c>
      <c r="AO39" s="11">
        <v>0</v>
      </c>
      <c r="AP39" s="11">
        <v>0.01</v>
      </c>
      <c r="AQ39" s="11">
        <v>0</v>
      </c>
      <c r="AR39" s="11">
        <v>4.0000000000000001E-3</v>
      </c>
      <c r="AS39" s="11">
        <v>0</v>
      </c>
      <c r="AT39" s="11">
        <v>0</v>
      </c>
      <c r="AU39" s="11">
        <v>0</v>
      </c>
      <c r="AV39" s="11">
        <v>8.9999999999999993E-3</v>
      </c>
      <c r="AW39" s="11">
        <v>0</v>
      </c>
      <c r="AX39" s="11">
        <v>1E-3</v>
      </c>
      <c r="AY39" s="11">
        <v>0</v>
      </c>
      <c r="AZ39" s="11">
        <v>0</v>
      </c>
      <c r="BA39" s="11">
        <v>0</v>
      </c>
      <c r="BB39" s="11">
        <v>8.0000000000000002E-3</v>
      </c>
      <c r="BC39" s="11">
        <v>0</v>
      </c>
      <c r="BD39" s="11">
        <v>0</v>
      </c>
      <c r="BE39" s="11">
        <v>0</v>
      </c>
      <c r="BF39" s="11">
        <v>0</v>
      </c>
    </row>
    <row r="40" spans="1:58" x14ac:dyDescent="0.3">
      <c r="A40" s="10" t="s">
        <v>93</v>
      </c>
      <c r="B40" s="77">
        <v>4.0000000000000001E-3</v>
      </c>
      <c r="C40" s="77">
        <v>4.0000000000000001E-3</v>
      </c>
      <c r="D40" s="77">
        <v>6.0000000000000001E-3</v>
      </c>
      <c r="E40" s="77">
        <v>7.0000000000000001E-3</v>
      </c>
      <c r="F40" s="77">
        <v>4.0000000000000001E-3</v>
      </c>
      <c r="G40" s="77">
        <v>3.0000000000000001E-3</v>
      </c>
      <c r="H40" s="77">
        <v>7.0000000000000001E-3</v>
      </c>
      <c r="I40" s="77">
        <v>7.0000000000000001E-3</v>
      </c>
      <c r="J40" s="11">
        <v>3.0000000000000001E-3</v>
      </c>
      <c r="K40" s="77">
        <v>4.0000000000000001E-3</v>
      </c>
      <c r="L40" s="11"/>
      <c r="M40" s="77"/>
      <c r="N40" s="77">
        <v>6.0000000000000001E-3</v>
      </c>
      <c r="O40" s="77">
        <v>5.0000000000000001E-3</v>
      </c>
      <c r="P40" s="77">
        <v>6.0000000000000001E-3</v>
      </c>
      <c r="Q40" s="11">
        <v>4.0000000000000001E-3</v>
      </c>
      <c r="R40" s="11">
        <v>4.0000000000000001E-3</v>
      </c>
      <c r="S40" s="11">
        <v>3.0000000000000001E-3</v>
      </c>
      <c r="T40" s="11">
        <v>6.0000000000000001E-3</v>
      </c>
      <c r="U40" s="11">
        <v>5.0000000000000001E-3</v>
      </c>
      <c r="V40" s="11">
        <v>4.0000000000000001E-3</v>
      </c>
      <c r="W40" s="11">
        <v>5.0000000000000001E-3</v>
      </c>
      <c r="X40" s="11">
        <v>5.0000000000000001E-3</v>
      </c>
      <c r="Y40" s="11">
        <v>5.0000000000000001E-3</v>
      </c>
      <c r="Z40" s="11">
        <v>5.0000000000000001E-3</v>
      </c>
      <c r="AA40" s="11">
        <v>8.0000000000000002E-3</v>
      </c>
      <c r="AB40" s="11">
        <v>6.0000000000000001E-3</v>
      </c>
      <c r="AC40" s="11">
        <v>4.0000000000000001E-3</v>
      </c>
      <c r="AD40" s="11">
        <v>2E-3</v>
      </c>
      <c r="AE40" s="11">
        <v>6.0000000000000001E-3</v>
      </c>
      <c r="AF40" s="11">
        <v>4.0000000000000001E-3</v>
      </c>
      <c r="AG40" s="11">
        <v>6.0000000000000001E-3</v>
      </c>
      <c r="AH40" s="11">
        <v>8.9999999999999993E-3</v>
      </c>
      <c r="AI40" s="11">
        <v>3.0000000000000001E-3</v>
      </c>
      <c r="AJ40" s="11">
        <v>3.0000000000000001E-3</v>
      </c>
      <c r="AK40" s="11">
        <v>5.0000000000000001E-3</v>
      </c>
      <c r="AL40" s="11">
        <v>5.0000000000000001E-3</v>
      </c>
      <c r="AM40" s="11">
        <v>2E-3</v>
      </c>
      <c r="AN40" s="11">
        <v>3.0000000000000001E-3</v>
      </c>
      <c r="AO40" s="11"/>
      <c r="AP40" s="11"/>
      <c r="AQ40" s="11">
        <v>2E-3</v>
      </c>
      <c r="AR40" s="11">
        <v>2E-3</v>
      </c>
      <c r="AS40" s="11"/>
      <c r="AT40" s="11"/>
      <c r="AU40" s="11">
        <v>2E-3</v>
      </c>
      <c r="AV40" s="11">
        <v>2E-3</v>
      </c>
      <c r="AW40" s="11">
        <v>6.0000000000000001E-3</v>
      </c>
      <c r="AX40" s="11">
        <v>4.0000000000000001E-3</v>
      </c>
      <c r="AY40" s="11"/>
      <c r="AZ40" s="11"/>
      <c r="BA40" s="11"/>
      <c r="BB40" s="11"/>
      <c r="BC40" s="11">
        <v>3.0000000000000001E-3</v>
      </c>
      <c r="BD40" s="11"/>
      <c r="BE40" s="11"/>
      <c r="BF40" s="11"/>
    </row>
    <row r="41" spans="1:58" x14ac:dyDescent="0.3">
      <c r="A41" s="10" t="s">
        <v>94</v>
      </c>
      <c r="B41" s="11">
        <v>0.02</v>
      </c>
      <c r="C41" s="77">
        <v>1.7999999999999999E-2</v>
      </c>
      <c r="D41" s="77">
        <v>2.1999999999999999E-2</v>
      </c>
      <c r="E41" s="77">
        <v>0.02</v>
      </c>
      <c r="F41" s="77">
        <v>2.1000000000000001E-2</v>
      </c>
      <c r="G41" s="77">
        <v>2.4E-2</v>
      </c>
      <c r="H41" s="11">
        <v>0.03</v>
      </c>
      <c r="I41" s="11">
        <v>0.02</v>
      </c>
      <c r="J41" s="11">
        <v>1.7000000000000001E-2</v>
      </c>
      <c r="K41" s="77">
        <v>2.4E-2</v>
      </c>
      <c r="L41" s="77">
        <v>7.0000000000000001E-3</v>
      </c>
      <c r="M41" s="77">
        <v>2.9000000000000001E-2</v>
      </c>
      <c r="N41" s="77">
        <v>1.9E-2</v>
      </c>
      <c r="O41" s="77">
        <v>1.7000000000000001E-2</v>
      </c>
      <c r="P41" s="77">
        <v>1.9E-2</v>
      </c>
      <c r="Q41" s="11">
        <v>1.7000000000000001E-2</v>
      </c>
      <c r="R41" s="11">
        <v>1.7999999999999999E-2</v>
      </c>
      <c r="S41" s="11">
        <v>2.1999999999999999E-2</v>
      </c>
      <c r="T41" s="11">
        <v>2.3E-2</v>
      </c>
      <c r="U41" s="11">
        <v>1.7999999999999999E-2</v>
      </c>
      <c r="V41" s="11">
        <v>1.6E-2</v>
      </c>
      <c r="W41" s="11">
        <v>1.9E-2</v>
      </c>
      <c r="X41" s="11">
        <v>1.9E-2</v>
      </c>
      <c r="Y41" s="11">
        <v>1.7000000000000001E-2</v>
      </c>
      <c r="Z41" s="11">
        <v>1.9E-2</v>
      </c>
      <c r="AA41" s="11">
        <v>1.7999999999999999E-2</v>
      </c>
      <c r="AB41" s="11">
        <v>1.7999999999999999E-2</v>
      </c>
      <c r="AC41" s="11">
        <v>2.1000000000000001E-2</v>
      </c>
      <c r="AD41" s="11">
        <v>1.7000000000000001E-2</v>
      </c>
      <c r="AE41" s="11">
        <v>0.02</v>
      </c>
      <c r="AF41" s="11">
        <v>2.1999999999999999E-2</v>
      </c>
      <c r="AG41" s="11">
        <v>1.7999999999999999E-2</v>
      </c>
      <c r="AH41" s="11">
        <v>2.1000000000000001E-2</v>
      </c>
      <c r="AI41" s="11">
        <v>1.2E-2</v>
      </c>
      <c r="AJ41" s="11">
        <v>1.2E-2</v>
      </c>
      <c r="AK41" s="11">
        <v>8.9999999999999993E-3</v>
      </c>
      <c r="AL41" s="11">
        <v>1.0999999999999999E-2</v>
      </c>
      <c r="AM41" s="11">
        <v>1.9E-2</v>
      </c>
      <c r="AN41" s="11">
        <v>1.9E-2</v>
      </c>
      <c r="AO41" s="11">
        <v>2.1999999999999999E-2</v>
      </c>
      <c r="AP41" s="11">
        <v>2.1999999999999999E-2</v>
      </c>
      <c r="AQ41" s="11">
        <v>0.02</v>
      </c>
      <c r="AR41" s="11">
        <v>1.2999999999999999E-2</v>
      </c>
      <c r="AS41" s="11">
        <v>8.0000000000000002E-3</v>
      </c>
      <c r="AT41" s="11">
        <v>0.01</v>
      </c>
      <c r="AU41" s="11">
        <v>2.5999999999999999E-2</v>
      </c>
      <c r="AV41" s="11">
        <v>2.1000000000000001E-2</v>
      </c>
      <c r="AW41" s="11">
        <v>2.3E-2</v>
      </c>
      <c r="AX41" s="11">
        <v>1.6E-2</v>
      </c>
      <c r="AY41" s="11">
        <v>4.0000000000000001E-3</v>
      </c>
      <c r="AZ41" s="11">
        <v>1.2999999999999999E-2</v>
      </c>
      <c r="BA41" s="11">
        <v>0.03</v>
      </c>
      <c r="BB41" s="11">
        <v>1.4E-2</v>
      </c>
      <c r="BC41" s="11">
        <v>2.3E-2</v>
      </c>
      <c r="BD41" s="11">
        <v>0.02</v>
      </c>
      <c r="BE41" s="11">
        <v>5.0000000000000001E-3</v>
      </c>
      <c r="BF41" s="11">
        <v>1.0999999999999999E-2</v>
      </c>
    </row>
    <row r="42" spans="1:58" x14ac:dyDescent="0.3">
      <c r="A42" s="10" t="s">
        <v>95</v>
      </c>
      <c r="B42" s="77">
        <v>0.13100000000000001</v>
      </c>
      <c r="C42" s="77">
        <v>0.13200000000000001</v>
      </c>
      <c r="D42" s="77">
        <v>0.14799999999999999</v>
      </c>
      <c r="E42" s="77">
        <v>0.14599999999999999</v>
      </c>
      <c r="F42" s="77">
        <v>0.16800000000000001</v>
      </c>
      <c r="G42" s="77">
        <v>0.16900000000000001</v>
      </c>
      <c r="H42" s="77">
        <v>0.185</v>
      </c>
      <c r="I42" s="77">
        <v>0.14499999999999999</v>
      </c>
      <c r="J42" s="77">
        <v>0.159</v>
      </c>
      <c r="K42" s="77">
        <v>0.47399999999999998</v>
      </c>
      <c r="L42" s="77">
        <v>0.35399999999999998</v>
      </c>
      <c r="M42" s="77">
        <v>0.621</v>
      </c>
      <c r="N42" s="77">
        <v>0.14399999999999999</v>
      </c>
      <c r="O42" s="77">
        <v>0.14399999999999999</v>
      </c>
      <c r="P42" s="77">
        <v>0.16400000000000001</v>
      </c>
      <c r="Q42" s="11">
        <v>0.19400000000000001</v>
      </c>
      <c r="R42" s="11">
        <v>0.14899999999999999</v>
      </c>
      <c r="S42" s="11">
        <v>0.13700000000000001</v>
      </c>
      <c r="T42" s="11">
        <v>0.14799999999999999</v>
      </c>
      <c r="U42" s="11">
        <v>0.152</v>
      </c>
      <c r="V42" s="11">
        <v>0.309</v>
      </c>
      <c r="W42" s="11">
        <v>0.13400000000000001</v>
      </c>
      <c r="X42" s="11">
        <v>0.14199999999999999</v>
      </c>
      <c r="Y42" s="11">
        <v>0.14799999999999999</v>
      </c>
      <c r="Z42" s="11">
        <v>0.16</v>
      </c>
      <c r="AA42" s="11">
        <v>0.17199999999999999</v>
      </c>
      <c r="AB42" s="11">
        <v>0.19800000000000001</v>
      </c>
      <c r="AC42" s="11">
        <v>0.14000000000000001</v>
      </c>
      <c r="AD42" s="11">
        <v>0.23300000000000001</v>
      </c>
      <c r="AE42" s="11">
        <v>0.17</v>
      </c>
      <c r="AF42" s="11">
        <v>0.158</v>
      </c>
      <c r="AG42" s="11">
        <v>0.20899999999999999</v>
      </c>
      <c r="AH42" s="11">
        <v>0.214</v>
      </c>
      <c r="AI42" s="11">
        <v>0.49299999999999999</v>
      </c>
      <c r="AJ42" s="11">
        <v>0.53800000000000003</v>
      </c>
      <c r="AK42" s="11">
        <v>0.60299999999999998</v>
      </c>
      <c r="AL42" s="11">
        <v>0.59499999999999997</v>
      </c>
      <c r="AM42" s="11">
        <v>0.97799999999999998</v>
      </c>
      <c r="AN42" s="11">
        <v>0.97</v>
      </c>
      <c r="AO42" s="11">
        <v>0.97699999999999998</v>
      </c>
      <c r="AP42" s="11">
        <v>0.96599999999999997</v>
      </c>
      <c r="AQ42" s="11">
        <v>0.97899999999999998</v>
      </c>
      <c r="AR42" s="11">
        <v>0.96</v>
      </c>
      <c r="AS42" s="11">
        <v>0.99099999999999999</v>
      </c>
      <c r="AT42" s="11">
        <v>0.99</v>
      </c>
      <c r="AU42" s="11">
        <v>0.97</v>
      </c>
      <c r="AV42" s="11">
        <v>0.96899999999999997</v>
      </c>
      <c r="AW42" s="11">
        <v>0.97</v>
      </c>
      <c r="AX42" s="11">
        <v>0.93500000000000005</v>
      </c>
      <c r="AY42" s="11">
        <v>0.996</v>
      </c>
      <c r="AZ42" s="11">
        <v>0.98699999999999999</v>
      </c>
      <c r="BA42" s="11">
        <v>0.96799999999999997</v>
      </c>
      <c r="BB42" s="11">
        <v>0.97299999999999998</v>
      </c>
      <c r="BC42" s="11">
        <v>0.97399999999999998</v>
      </c>
      <c r="BD42" s="11">
        <v>0.97899999999999998</v>
      </c>
      <c r="BE42" s="11">
        <v>0.7</v>
      </c>
      <c r="BF42" s="11">
        <v>0.63200000000000001</v>
      </c>
    </row>
    <row r="43" spans="1:58" x14ac:dyDescent="0.3">
      <c r="A43" s="10" t="s">
        <v>96</v>
      </c>
      <c r="B43" s="77">
        <v>2E-3</v>
      </c>
      <c r="C43" s="11">
        <v>0</v>
      </c>
      <c r="D43" s="11">
        <v>0</v>
      </c>
      <c r="E43" s="11">
        <v>0</v>
      </c>
      <c r="F43" s="11">
        <v>0</v>
      </c>
      <c r="G43" s="11">
        <v>0</v>
      </c>
      <c r="H43" s="11">
        <v>0</v>
      </c>
      <c r="I43" s="11">
        <v>2E-3</v>
      </c>
      <c r="J43" s="11">
        <v>1E-3</v>
      </c>
      <c r="K43" s="11">
        <v>0</v>
      </c>
      <c r="L43" s="11">
        <v>0</v>
      </c>
      <c r="M43" s="77">
        <v>2E-3</v>
      </c>
      <c r="N43" s="11">
        <v>0</v>
      </c>
      <c r="O43" s="77">
        <v>1E-3</v>
      </c>
      <c r="P43" s="11">
        <v>0</v>
      </c>
      <c r="Q43" s="11">
        <v>1E-3</v>
      </c>
      <c r="R43" s="11">
        <v>1E-3</v>
      </c>
      <c r="S43" s="11">
        <v>0</v>
      </c>
      <c r="T43" s="11">
        <v>0</v>
      </c>
      <c r="U43" s="11">
        <v>1E-3</v>
      </c>
      <c r="V43" s="11">
        <v>1E-3</v>
      </c>
      <c r="W43" s="11">
        <v>0</v>
      </c>
      <c r="X43" s="11">
        <v>0</v>
      </c>
      <c r="Y43" s="11">
        <v>0</v>
      </c>
      <c r="Z43" s="11">
        <v>0</v>
      </c>
      <c r="AA43" s="11">
        <v>0</v>
      </c>
      <c r="AB43" s="11">
        <v>0</v>
      </c>
      <c r="AC43" s="11">
        <v>0</v>
      </c>
      <c r="AD43" s="11">
        <v>0</v>
      </c>
      <c r="AE43" s="11">
        <v>1E-3</v>
      </c>
      <c r="AF43" s="11">
        <v>0</v>
      </c>
      <c r="AG43" s="11">
        <v>0</v>
      </c>
      <c r="AH43" s="11">
        <v>0</v>
      </c>
      <c r="AI43" s="11">
        <v>0</v>
      </c>
      <c r="AJ43" s="11">
        <v>0</v>
      </c>
      <c r="AK43" s="11">
        <v>1E-3</v>
      </c>
      <c r="AL43" s="11">
        <v>0</v>
      </c>
      <c r="AM43" s="11">
        <v>0</v>
      </c>
      <c r="AN43" s="11">
        <v>0</v>
      </c>
      <c r="AO43" s="11">
        <v>0</v>
      </c>
      <c r="AP43" s="11">
        <v>0</v>
      </c>
      <c r="AQ43" s="11">
        <v>0</v>
      </c>
      <c r="AR43" s="11">
        <v>2E-3</v>
      </c>
      <c r="AS43" s="11">
        <v>0</v>
      </c>
      <c r="AT43" s="11">
        <v>0</v>
      </c>
      <c r="AU43" s="11">
        <v>0</v>
      </c>
      <c r="AV43" s="11">
        <v>0</v>
      </c>
      <c r="AW43" s="11">
        <v>0</v>
      </c>
      <c r="AX43" s="11">
        <v>1E-3</v>
      </c>
      <c r="AY43" s="11">
        <v>0</v>
      </c>
      <c r="AZ43" s="11">
        <v>0</v>
      </c>
      <c r="BA43" s="11">
        <v>0</v>
      </c>
      <c r="BB43" s="11">
        <v>0</v>
      </c>
      <c r="BC43" s="11">
        <v>0</v>
      </c>
      <c r="BD43" s="11">
        <v>0</v>
      </c>
      <c r="BE43" s="11">
        <v>0</v>
      </c>
      <c r="BF43" s="11">
        <v>1E-3</v>
      </c>
    </row>
    <row r="44" spans="1:58" x14ac:dyDescent="0.3">
      <c r="A44" s="10" t="s">
        <v>97</v>
      </c>
      <c r="B44" s="77">
        <v>2.5999999999999999E-2</v>
      </c>
      <c r="C44" s="77">
        <v>2.3E-2</v>
      </c>
      <c r="D44" s="77">
        <v>1.2999999999999999E-2</v>
      </c>
      <c r="E44" s="77">
        <v>1.4999999999999999E-2</v>
      </c>
      <c r="F44" s="77">
        <v>4.0000000000000001E-3</v>
      </c>
      <c r="G44" s="77">
        <v>8.0000000000000002E-3</v>
      </c>
      <c r="H44" s="11">
        <v>4.0000000000000001E-3</v>
      </c>
      <c r="I44" s="77">
        <v>2.1999999999999999E-2</v>
      </c>
      <c r="J44" s="77">
        <v>2.1000000000000001E-2</v>
      </c>
      <c r="K44" s="11">
        <v>2E-3</v>
      </c>
      <c r="L44" s="77">
        <v>1.4999999999999999E-2</v>
      </c>
      <c r="M44" s="77">
        <v>5.0000000000000001E-3</v>
      </c>
      <c r="N44" s="77">
        <v>2.7E-2</v>
      </c>
      <c r="O44" s="77">
        <v>2.3E-2</v>
      </c>
      <c r="P44" s="77">
        <v>1.7999999999999999E-2</v>
      </c>
      <c r="Q44" s="11">
        <v>0.01</v>
      </c>
      <c r="R44" s="11">
        <v>1.2999999999999999E-2</v>
      </c>
      <c r="S44" s="11">
        <v>1.2999999999999999E-2</v>
      </c>
      <c r="T44" s="11">
        <v>0</v>
      </c>
      <c r="U44" s="11">
        <v>2E-3</v>
      </c>
      <c r="V44" s="11">
        <v>0</v>
      </c>
      <c r="W44" s="11">
        <v>2.5000000000000001E-2</v>
      </c>
      <c r="X44" s="11">
        <v>0.03</v>
      </c>
      <c r="Y44" s="11">
        <v>2.1999999999999999E-2</v>
      </c>
      <c r="Z44" s="11">
        <v>1.4999999999999999E-2</v>
      </c>
      <c r="AA44" s="11">
        <v>2.1000000000000001E-2</v>
      </c>
      <c r="AB44" s="11">
        <v>1.6E-2</v>
      </c>
      <c r="AC44" s="11">
        <v>7.0000000000000001E-3</v>
      </c>
      <c r="AD44" s="11">
        <v>3.0000000000000001E-3</v>
      </c>
      <c r="AE44" s="11">
        <v>3.0000000000000001E-3</v>
      </c>
      <c r="AF44" s="11">
        <v>0</v>
      </c>
      <c r="AG44" s="11">
        <v>5.0000000000000001E-3</v>
      </c>
      <c r="AH44" s="11">
        <v>4.0000000000000001E-3</v>
      </c>
      <c r="AI44" s="11">
        <v>1.0999999999999999E-2</v>
      </c>
      <c r="AJ44" s="11">
        <v>4.0000000000000001E-3</v>
      </c>
      <c r="AK44" s="11">
        <v>2.1999999999999999E-2</v>
      </c>
      <c r="AL44" s="11">
        <v>2.4E-2</v>
      </c>
      <c r="AM44" s="11">
        <v>0</v>
      </c>
      <c r="AN44" s="11">
        <v>0</v>
      </c>
      <c r="AO44" s="11">
        <v>0</v>
      </c>
      <c r="AP44" s="11">
        <v>0</v>
      </c>
      <c r="AQ44" s="11">
        <v>0</v>
      </c>
      <c r="AR44" s="11">
        <v>0</v>
      </c>
      <c r="AS44" s="11">
        <v>0</v>
      </c>
      <c r="AT44" s="11">
        <v>0</v>
      </c>
      <c r="AU44" s="11">
        <v>0</v>
      </c>
      <c r="AV44" s="11">
        <v>0</v>
      </c>
      <c r="AW44" s="11">
        <v>0</v>
      </c>
      <c r="AX44" s="11">
        <v>1E-3</v>
      </c>
      <c r="AY44" s="11">
        <v>0</v>
      </c>
      <c r="AZ44" s="11">
        <v>0</v>
      </c>
      <c r="BA44" s="11">
        <v>0</v>
      </c>
      <c r="BB44" s="11">
        <v>0</v>
      </c>
      <c r="BC44" s="11">
        <v>0</v>
      </c>
      <c r="BD44" s="11">
        <v>0</v>
      </c>
      <c r="BE44" s="11">
        <v>1.2E-2</v>
      </c>
      <c r="BF44" s="11">
        <v>1.7000000000000001E-2</v>
      </c>
    </row>
    <row r="45" spans="1:58" x14ac:dyDescent="0.3">
      <c r="A45" s="10" t="s">
        <v>98</v>
      </c>
      <c r="B45" s="77">
        <v>4.0000000000000001E-3</v>
      </c>
      <c r="C45" s="11">
        <v>0.01</v>
      </c>
      <c r="D45" s="77">
        <v>1E-3</v>
      </c>
      <c r="E45" s="77">
        <v>1E-3</v>
      </c>
      <c r="F45" s="11">
        <v>0</v>
      </c>
      <c r="G45" s="77">
        <v>1E-3</v>
      </c>
      <c r="H45" s="11">
        <v>0</v>
      </c>
      <c r="I45" s="11">
        <v>3.0000000000000001E-3</v>
      </c>
      <c r="J45" s="11">
        <v>4.0000000000000001E-3</v>
      </c>
      <c r="K45" s="11">
        <v>0</v>
      </c>
      <c r="L45" s="77">
        <v>8.9999999999999993E-3</v>
      </c>
      <c r="M45" s="11">
        <v>0.01</v>
      </c>
      <c r="N45" s="77">
        <v>1E-3</v>
      </c>
      <c r="O45" s="11">
        <v>0</v>
      </c>
      <c r="P45" s="11">
        <v>0</v>
      </c>
      <c r="Q45" s="11">
        <v>3.0000000000000001E-3</v>
      </c>
      <c r="R45" s="11">
        <v>0</v>
      </c>
      <c r="S45" s="11">
        <v>0</v>
      </c>
      <c r="T45" s="11">
        <v>2E-3</v>
      </c>
      <c r="U45" s="11">
        <v>0</v>
      </c>
      <c r="V45" s="11">
        <v>0</v>
      </c>
      <c r="W45" s="11">
        <v>0</v>
      </c>
      <c r="X45" s="11">
        <v>1E-3</v>
      </c>
      <c r="Y45" s="11">
        <v>0</v>
      </c>
      <c r="Z45" s="11">
        <v>2E-3</v>
      </c>
      <c r="AA45" s="11">
        <v>0</v>
      </c>
      <c r="AB45" s="11">
        <v>4.0000000000000001E-3</v>
      </c>
      <c r="AC45" s="11">
        <v>4.0000000000000001E-3</v>
      </c>
      <c r="AD45" s="11">
        <v>0</v>
      </c>
      <c r="AE45" s="11">
        <v>4.0000000000000001E-3</v>
      </c>
      <c r="AF45" s="11">
        <v>1E-3</v>
      </c>
      <c r="AG45" s="11">
        <v>0</v>
      </c>
      <c r="AH45" s="11">
        <v>0</v>
      </c>
      <c r="AI45" s="11">
        <v>0</v>
      </c>
      <c r="AJ45" s="11">
        <v>0</v>
      </c>
      <c r="AK45" s="11">
        <v>0</v>
      </c>
      <c r="AL45" s="11">
        <v>0</v>
      </c>
      <c r="AM45" s="11">
        <v>0</v>
      </c>
      <c r="AN45" s="11">
        <v>0</v>
      </c>
      <c r="AO45" s="11">
        <v>0</v>
      </c>
      <c r="AP45" s="11">
        <v>0</v>
      </c>
      <c r="AQ45" s="11">
        <v>0</v>
      </c>
      <c r="AR45" s="11">
        <v>1E-3</v>
      </c>
      <c r="AS45" s="11">
        <v>0</v>
      </c>
      <c r="AT45" s="11">
        <v>0</v>
      </c>
      <c r="AU45" s="11">
        <v>1E-3</v>
      </c>
      <c r="AV45" s="11">
        <v>0</v>
      </c>
      <c r="AW45" s="11">
        <v>0</v>
      </c>
      <c r="AX45" s="11">
        <v>0</v>
      </c>
      <c r="AY45" s="11">
        <v>0</v>
      </c>
      <c r="AZ45" s="11">
        <v>0</v>
      </c>
      <c r="BA45" s="11">
        <v>0</v>
      </c>
      <c r="BB45" s="11">
        <v>0</v>
      </c>
      <c r="BC45" s="11">
        <v>0</v>
      </c>
      <c r="BD45" s="11">
        <v>0</v>
      </c>
      <c r="BE45" s="11">
        <v>0</v>
      </c>
      <c r="BF45" s="11">
        <v>1E-3</v>
      </c>
    </row>
    <row r="46" spans="1:58" x14ac:dyDescent="0.3">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row>
    <row r="47" spans="1:58" x14ac:dyDescent="0.3">
      <c r="A47" s="79" t="s">
        <v>99</v>
      </c>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row>
    <row r="48" spans="1:58" x14ac:dyDescent="0.3">
      <c r="A48" s="10" t="s">
        <v>100</v>
      </c>
      <c r="B48" s="11">
        <v>0.1</v>
      </c>
      <c r="C48" s="77">
        <v>0.11899999999999999</v>
      </c>
      <c r="D48" s="77">
        <v>9.0999999999999998E-2</v>
      </c>
      <c r="E48" s="77">
        <v>7.2999999999999995E-2</v>
      </c>
      <c r="F48" s="77">
        <v>7.5999999999999998E-2</v>
      </c>
      <c r="G48" s="77">
        <v>9.0999999999999998E-2</v>
      </c>
      <c r="H48" s="11">
        <v>4.4999999999999998E-2</v>
      </c>
      <c r="I48" s="11">
        <v>8.1000000000000003E-2</v>
      </c>
      <c r="J48" s="11">
        <v>8.6999999999999994E-2</v>
      </c>
      <c r="K48" s="77">
        <v>0.187</v>
      </c>
      <c r="L48" s="77">
        <v>0.14799999999999999</v>
      </c>
      <c r="M48" s="77">
        <v>6.9000000000000006E-2</v>
      </c>
      <c r="N48" s="77">
        <v>9.1999999999999998E-2</v>
      </c>
      <c r="O48" s="77">
        <v>8.8999999999999996E-2</v>
      </c>
      <c r="P48" s="77">
        <v>8.3000000000000004E-2</v>
      </c>
      <c r="Q48" s="11">
        <v>7.4999999999999997E-2</v>
      </c>
      <c r="R48" s="11">
        <v>7.5999999999999998E-2</v>
      </c>
      <c r="S48" s="11">
        <v>0.05</v>
      </c>
      <c r="T48" s="11">
        <v>7.2999999999999995E-2</v>
      </c>
      <c r="U48" s="11">
        <v>4.8000000000000001E-2</v>
      </c>
      <c r="V48" s="11">
        <v>5.5E-2</v>
      </c>
      <c r="W48" s="11">
        <v>0.127</v>
      </c>
      <c r="X48" s="11">
        <v>8.5999999999999993E-2</v>
      </c>
      <c r="Y48" s="11">
        <v>9.5000000000000001E-2</v>
      </c>
      <c r="Z48" s="11">
        <v>0.10100000000000001</v>
      </c>
      <c r="AA48" s="11">
        <v>6.6000000000000003E-2</v>
      </c>
      <c r="AB48" s="11">
        <v>6.3E-2</v>
      </c>
      <c r="AC48" s="11">
        <v>9.4E-2</v>
      </c>
      <c r="AD48" s="11">
        <v>0.06</v>
      </c>
      <c r="AE48" s="11">
        <v>0.10299999999999999</v>
      </c>
      <c r="AF48" s="11">
        <v>4.8000000000000001E-2</v>
      </c>
      <c r="AG48" s="11">
        <v>8.1000000000000003E-2</v>
      </c>
      <c r="AH48" s="11">
        <v>3.2000000000000001E-2</v>
      </c>
      <c r="AI48" s="11">
        <v>0.125</v>
      </c>
      <c r="AJ48" s="11">
        <v>0.109</v>
      </c>
      <c r="AK48" s="11">
        <v>9.9000000000000005E-2</v>
      </c>
      <c r="AL48" s="11">
        <v>0.105</v>
      </c>
      <c r="AM48" s="11">
        <v>2E-3</v>
      </c>
      <c r="AN48" s="11">
        <v>0</v>
      </c>
      <c r="AO48" s="11">
        <v>1.4E-2</v>
      </c>
      <c r="AP48" s="11">
        <v>0</v>
      </c>
      <c r="AQ48" s="11">
        <v>0</v>
      </c>
      <c r="AR48" s="11">
        <v>0</v>
      </c>
      <c r="AS48" s="11">
        <v>1.4999999999999999E-2</v>
      </c>
      <c r="AT48" s="11">
        <v>5.0000000000000001E-3</v>
      </c>
      <c r="AU48" s="11">
        <v>0</v>
      </c>
      <c r="AV48" s="11">
        <v>0</v>
      </c>
      <c r="AW48" s="11">
        <v>1.2999999999999999E-2</v>
      </c>
      <c r="AX48" s="11">
        <v>0</v>
      </c>
      <c r="AY48" s="11">
        <v>1.4999999999999999E-2</v>
      </c>
      <c r="AZ48" s="11">
        <v>2E-3</v>
      </c>
      <c r="BA48" s="11">
        <v>1.2E-2</v>
      </c>
      <c r="BB48" s="11">
        <v>0</v>
      </c>
      <c r="BC48" s="11">
        <v>8.0000000000000002E-3</v>
      </c>
      <c r="BD48" s="11">
        <v>0.01</v>
      </c>
      <c r="BE48" s="11">
        <v>6.4000000000000001E-2</v>
      </c>
      <c r="BF48" s="11">
        <v>6.7000000000000004E-2</v>
      </c>
    </row>
    <row r="49" spans="1:58" x14ac:dyDescent="0.3">
      <c r="A49" s="10" t="s">
        <v>101</v>
      </c>
      <c r="B49" s="77">
        <v>1.653</v>
      </c>
      <c r="C49" s="77">
        <v>1.647</v>
      </c>
      <c r="D49" s="77">
        <v>1.67</v>
      </c>
      <c r="E49" s="77">
        <v>1.66</v>
      </c>
      <c r="F49" s="77">
        <v>1.6539999999999999</v>
      </c>
      <c r="G49" s="77">
        <v>1.6439999999999999</v>
      </c>
      <c r="H49" s="11">
        <v>1.6319999999999999</v>
      </c>
      <c r="I49" s="11">
        <v>1.6</v>
      </c>
      <c r="J49" s="11">
        <v>1.603</v>
      </c>
      <c r="K49" s="77">
        <v>0.92800000000000005</v>
      </c>
      <c r="L49" s="77">
        <v>1.1479999999999999</v>
      </c>
      <c r="M49" s="77">
        <v>0.68400000000000005</v>
      </c>
      <c r="N49" s="77">
        <v>1.64</v>
      </c>
      <c r="O49" s="77">
        <v>1.633</v>
      </c>
      <c r="P49" s="77">
        <v>1.6279999999999999</v>
      </c>
      <c r="Q49" s="11">
        <v>1.5469999999999999</v>
      </c>
      <c r="R49" s="11">
        <v>1.657</v>
      </c>
      <c r="S49" s="11">
        <v>1.7110000000000001</v>
      </c>
      <c r="T49" s="11">
        <v>1.68</v>
      </c>
      <c r="U49" s="11">
        <v>1.6839999999999999</v>
      </c>
      <c r="V49" s="11">
        <v>1.381</v>
      </c>
      <c r="W49" s="11">
        <v>1.627</v>
      </c>
      <c r="X49" s="11">
        <v>1.611</v>
      </c>
      <c r="Y49" s="11">
        <v>1.6240000000000001</v>
      </c>
      <c r="Z49" s="11">
        <v>1.6080000000000001</v>
      </c>
      <c r="AA49" s="11">
        <v>1.591</v>
      </c>
      <c r="AB49" s="11">
        <v>1.5269999999999999</v>
      </c>
      <c r="AC49" s="11">
        <v>1.69</v>
      </c>
      <c r="AD49" s="11">
        <v>1.4970000000000001</v>
      </c>
      <c r="AE49" s="11">
        <v>1.595</v>
      </c>
      <c r="AF49" s="11">
        <v>1.6619999999999999</v>
      </c>
      <c r="AG49" s="11">
        <v>1.534</v>
      </c>
      <c r="AH49" s="11">
        <v>1.5529999999999999</v>
      </c>
      <c r="AI49" s="11">
        <v>0.89</v>
      </c>
      <c r="AJ49" s="11">
        <v>0.83299999999999996</v>
      </c>
      <c r="AK49" s="11">
        <v>0.66300000000000003</v>
      </c>
      <c r="AL49" s="11">
        <v>0.69699999999999995</v>
      </c>
      <c r="AM49" s="11">
        <v>3.0000000000000001E-3</v>
      </c>
      <c r="AN49" s="11">
        <v>2.5000000000000001E-2</v>
      </c>
      <c r="AO49" s="11">
        <v>3.0000000000000001E-3</v>
      </c>
      <c r="AP49" s="11">
        <v>2.4E-2</v>
      </c>
      <c r="AQ49" s="11">
        <v>8.0000000000000002E-3</v>
      </c>
      <c r="AR49" s="11">
        <v>8.9999999999999993E-3</v>
      </c>
      <c r="AS49" s="11">
        <v>0</v>
      </c>
      <c r="AT49" s="11">
        <v>0</v>
      </c>
      <c r="AU49" s="11">
        <v>1.7000000000000001E-2</v>
      </c>
      <c r="AV49" s="11">
        <v>2.1000000000000001E-2</v>
      </c>
      <c r="AW49" s="11">
        <v>0</v>
      </c>
      <c r="AX49" s="11">
        <v>6.6000000000000003E-2</v>
      </c>
      <c r="AY49" s="11">
        <v>0</v>
      </c>
      <c r="AZ49" s="11">
        <v>0</v>
      </c>
      <c r="BA49" s="11">
        <v>4.8000000000000001E-2</v>
      </c>
      <c r="BB49" s="11">
        <v>1.7000000000000001E-2</v>
      </c>
      <c r="BC49" s="11">
        <v>0</v>
      </c>
      <c r="BD49" s="11">
        <v>0</v>
      </c>
      <c r="BE49" s="11">
        <v>0.49199999999999999</v>
      </c>
      <c r="BF49" s="11">
        <v>0.66</v>
      </c>
    </row>
    <row r="50" spans="1:58" x14ac:dyDescent="0.3">
      <c r="A50" s="10" t="s">
        <v>102</v>
      </c>
      <c r="B50" s="77">
        <v>4.3999999999999997E-2</v>
      </c>
      <c r="C50" s="77">
        <v>4.1000000000000002E-2</v>
      </c>
      <c r="D50" s="77">
        <v>5.3999999999999999E-2</v>
      </c>
      <c r="E50" s="77">
        <v>6.3E-2</v>
      </c>
      <c r="F50" s="77">
        <v>3.7999999999999999E-2</v>
      </c>
      <c r="G50" s="77">
        <v>2.1999999999999999E-2</v>
      </c>
      <c r="H50" s="11">
        <v>5.0999999999999997E-2</v>
      </c>
      <c r="I50" s="11">
        <v>6.7000000000000004E-2</v>
      </c>
      <c r="J50" s="11">
        <v>0.03</v>
      </c>
      <c r="K50" s="77">
        <v>1.4E-2</v>
      </c>
      <c r="L50" s="11">
        <v>0</v>
      </c>
      <c r="M50" s="77">
        <v>1E-3</v>
      </c>
      <c r="N50" s="77">
        <v>5.5E-2</v>
      </c>
      <c r="O50" s="77">
        <v>5.3999999999999999E-2</v>
      </c>
      <c r="P50" s="77">
        <v>5.1999999999999998E-2</v>
      </c>
      <c r="Q50" s="11">
        <v>0.03</v>
      </c>
      <c r="R50" s="11">
        <v>3.5000000000000003E-2</v>
      </c>
      <c r="S50" s="11">
        <v>3.5000000000000003E-2</v>
      </c>
      <c r="T50" s="11">
        <v>5.8999999999999997E-2</v>
      </c>
      <c r="U50" s="11">
        <v>0.05</v>
      </c>
      <c r="V50" s="11">
        <v>2.1000000000000001E-2</v>
      </c>
      <c r="W50" s="11">
        <v>5.6000000000000001E-2</v>
      </c>
      <c r="X50" s="11">
        <v>5.0999999999999997E-2</v>
      </c>
      <c r="Y50" s="11">
        <v>4.9000000000000002E-2</v>
      </c>
      <c r="Z50" s="11">
        <v>4.5999999999999999E-2</v>
      </c>
      <c r="AA50" s="11">
        <v>6.7000000000000004E-2</v>
      </c>
      <c r="AB50" s="11">
        <v>0.04</v>
      </c>
      <c r="AC50" s="11">
        <v>4.1000000000000002E-2</v>
      </c>
      <c r="AD50" s="11">
        <v>1.4999999999999999E-2</v>
      </c>
      <c r="AE50" s="11">
        <v>5.1999999999999998E-2</v>
      </c>
      <c r="AF50" s="11">
        <v>3.3000000000000002E-2</v>
      </c>
      <c r="AG50" s="11">
        <v>4.1000000000000002E-2</v>
      </c>
      <c r="AH50" s="11">
        <v>5.7000000000000002E-2</v>
      </c>
      <c r="AI50" s="11">
        <v>0.01</v>
      </c>
      <c r="AJ50" s="11">
        <v>7.0000000000000001E-3</v>
      </c>
      <c r="AK50" s="11">
        <v>1.2999999999999999E-2</v>
      </c>
      <c r="AL50" s="11">
        <v>1.2999999999999999E-2</v>
      </c>
      <c r="AM50" s="11">
        <v>3.0000000000000001E-3</v>
      </c>
      <c r="AN50" s="11">
        <v>4.0000000000000001E-3</v>
      </c>
      <c r="AO50" s="11">
        <v>1E-3</v>
      </c>
      <c r="AP50" s="11">
        <v>2E-3</v>
      </c>
      <c r="AQ50" s="11">
        <v>3.0000000000000001E-3</v>
      </c>
      <c r="AR50" s="11">
        <v>4.0000000000000001E-3</v>
      </c>
      <c r="AS50" s="11">
        <v>1E-3</v>
      </c>
      <c r="AT50" s="11">
        <v>0</v>
      </c>
      <c r="AU50" s="11">
        <v>3.0000000000000001E-3</v>
      </c>
      <c r="AV50" s="11">
        <v>3.0000000000000001E-3</v>
      </c>
      <c r="AW50" s="11">
        <v>0.01</v>
      </c>
      <c r="AX50" s="11">
        <v>6.0000000000000001E-3</v>
      </c>
      <c r="AY50" s="11">
        <v>1E-3</v>
      </c>
      <c r="AZ50" s="11">
        <v>0</v>
      </c>
      <c r="BA50" s="11">
        <v>2E-3</v>
      </c>
      <c r="BB50" s="11">
        <v>0</v>
      </c>
      <c r="BC50" s="11">
        <v>5.0000000000000001E-3</v>
      </c>
      <c r="BD50" s="11">
        <v>2E-3</v>
      </c>
      <c r="BE50" s="11">
        <v>2E-3</v>
      </c>
      <c r="BF50" s="11">
        <v>2E-3</v>
      </c>
    </row>
    <row r="51" spans="1:58" x14ac:dyDescent="0.3">
      <c r="A51" s="10" t="s">
        <v>103</v>
      </c>
      <c r="B51" s="11">
        <v>1</v>
      </c>
      <c r="C51" s="11">
        <v>1</v>
      </c>
      <c r="D51" s="11">
        <v>1</v>
      </c>
      <c r="E51" s="11">
        <v>1</v>
      </c>
      <c r="F51" s="11">
        <v>1</v>
      </c>
      <c r="G51" s="11">
        <v>1</v>
      </c>
      <c r="H51" s="11">
        <v>1</v>
      </c>
      <c r="I51" s="11">
        <v>1</v>
      </c>
      <c r="J51" s="11">
        <v>1</v>
      </c>
      <c r="K51" s="11">
        <v>1</v>
      </c>
      <c r="L51" s="11">
        <v>1</v>
      </c>
      <c r="M51" s="11">
        <v>1</v>
      </c>
      <c r="N51" s="11">
        <v>1</v>
      </c>
      <c r="O51" s="11">
        <v>1</v>
      </c>
      <c r="P51" s="11">
        <v>1</v>
      </c>
      <c r="Q51" s="11">
        <v>1</v>
      </c>
      <c r="R51" s="11">
        <v>1</v>
      </c>
      <c r="S51" s="11">
        <v>1</v>
      </c>
      <c r="T51" s="11">
        <v>1</v>
      </c>
      <c r="U51" s="11">
        <v>1</v>
      </c>
      <c r="V51" s="11">
        <v>1</v>
      </c>
      <c r="W51" s="11">
        <v>1</v>
      </c>
      <c r="X51" s="11">
        <v>1</v>
      </c>
      <c r="Y51" s="11">
        <v>1</v>
      </c>
      <c r="Z51" s="11">
        <v>1</v>
      </c>
      <c r="AA51" s="11">
        <v>1</v>
      </c>
      <c r="AB51" s="11">
        <v>1</v>
      </c>
      <c r="AC51" s="11">
        <v>1</v>
      </c>
      <c r="AD51" s="11">
        <v>1</v>
      </c>
      <c r="AE51" s="11">
        <v>1</v>
      </c>
      <c r="AF51" s="11">
        <v>1</v>
      </c>
      <c r="AG51" s="11">
        <v>1</v>
      </c>
      <c r="AH51" s="11">
        <v>1</v>
      </c>
      <c r="AI51" s="11">
        <v>1</v>
      </c>
      <c r="AJ51" s="11">
        <v>1</v>
      </c>
      <c r="AK51" s="11">
        <v>1</v>
      </c>
      <c r="AL51" s="11">
        <v>1</v>
      </c>
      <c r="AM51" s="11">
        <v>1</v>
      </c>
      <c r="AN51" s="11">
        <v>0.98799999999999999</v>
      </c>
      <c r="AO51" s="11">
        <v>1</v>
      </c>
      <c r="AP51" s="11">
        <v>0.98499999999999999</v>
      </c>
      <c r="AQ51" s="11">
        <v>1</v>
      </c>
      <c r="AR51" s="11">
        <v>0.99299999999999999</v>
      </c>
      <c r="AS51" s="11">
        <v>1</v>
      </c>
      <c r="AT51" s="11">
        <v>1</v>
      </c>
      <c r="AU51" s="11">
        <v>1</v>
      </c>
      <c r="AV51" s="11">
        <v>0.98699999999999999</v>
      </c>
      <c r="AW51" s="11">
        <v>1</v>
      </c>
      <c r="AX51" s="11">
        <v>0.998</v>
      </c>
      <c r="AY51" s="11">
        <v>1</v>
      </c>
      <c r="AZ51" s="11">
        <v>0.995</v>
      </c>
      <c r="BA51" s="11">
        <v>1</v>
      </c>
      <c r="BB51" s="11">
        <v>0.97899999999999998</v>
      </c>
      <c r="BC51" s="11">
        <v>1</v>
      </c>
      <c r="BD51" s="11">
        <v>1</v>
      </c>
      <c r="BE51" s="11">
        <v>1</v>
      </c>
      <c r="BF51" s="11">
        <v>1</v>
      </c>
    </row>
    <row r="52" spans="1:58" x14ac:dyDescent="0.3">
      <c r="A52" s="10" t="s">
        <v>104</v>
      </c>
      <c r="B52" s="77">
        <v>0.97499999999999998</v>
      </c>
      <c r="C52" s="77">
        <v>0.97499999999999998</v>
      </c>
      <c r="D52" s="77">
        <v>0.97199999999999998</v>
      </c>
      <c r="E52" s="77">
        <v>0.97299999999999998</v>
      </c>
      <c r="F52" s="77">
        <v>0.97399999999999998</v>
      </c>
      <c r="G52" s="77">
        <v>0.97299999999999998</v>
      </c>
      <c r="H52" s="11">
        <v>0.96399999999999997</v>
      </c>
      <c r="I52" s="11">
        <v>0.97199999999999998</v>
      </c>
      <c r="J52" s="11">
        <v>0.97799999999999998</v>
      </c>
      <c r="K52" s="77">
        <v>0.97199999999999998</v>
      </c>
      <c r="L52" s="77">
        <v>0.99</v>
      </c>
      <c r="M52" s="77">
        <v>0.96799999999999997</v>
      </c>
      <c r="N52" s="77">
        <v>0.97499999999999998</v>
      </c>
      <c r="O52" s="77">
        <v>0.97699999999999998</v>
      </c>
      <c r="P52" s="77">
        <v>0.97499999999999998</v>
      </c>
      <c r="Q52" s="11">
        <v>0.97799999999999998</v>
      </c>
      <c r="R52" s="11">
        <v>0.97799999999999998</v>
      </c>
      <c r="S52" s="11">
        <v>0.97399999999999998</v>
      </c>
      <c r="T52" s="11">
        <v>0.97</v>
      </c>
      <c r="U52" s="11">
        <v>0.97599999999999998</v>
      </c>
      <c r="V52" s="11">
        <v>0.97899999999999998</v>
      </c>
      <c r="W52" s="11">
        <v>0.97599999999999998</v>
      </c>
      <c r="X52" s="11">
        <v>0.97599999999999998</v>
      </c>
      <c r="Y52" s="11">
        <v>0.97799999999999998</v>
      </c>
      <c r="Z52" s="11">
        <v>0.97599999999999998</v>
      </c>
      <c r="AA52" s="11">
        <v>0.97399999999999998</v>
      </c>
      <c r="AB52" s="11">
        <v>0.97499999999999998</v>
      </c>
      <c r="AC52" s="11">
        <v>0.97299999999999998</v>
      </c>
      <c r="AD52" s="11">
        <v>0.98099999999999998</v>
      </c>
      <c r="AE52" s="11">
        <v>0.97199999999999998</v>
      </c>
      <c r="AF52" s="11">
        <v>0.97299999999999998</v>
      </c>
      <c r="AG52" s="11">
        <v>0.97599999999999998</v>
      </c>
      <c r="AH52" s="11">
        <v>0.97099999999999997</v>
      </c>
      <c r="AI52" s="11">
        <v>0.98499999999999999</v>
      </c>
      <c r="AJ52" s="11">
        <v>0.98499999999999999</v>
      </c>
      <c r="AK52" s="11">
        <v>0.98499999999999999</v>
      </c>
      <c r="AL52" s="11">
        <v>0.98399999999999999</v>
      </c>
      <c r="AM52" s="11">
        <v>0.97799999999999998</v>
      </c>
      <c r="AN52" s="11">
        <v>0.97</v>
      </c>
      <c r="AO52" s="11">
        <v>0.97499999999999998</v>
      </c>
      <c r="AP52" s="11">
        <v>0.96599999999999997</v>
      </c>
      <c r="AQ52" s="11">
        <v>0.97699999999999998</v>
      </c>
      <c r="AR52" s="11">
        <v>0.98</v>
      </c>
      <c r="AS52" s="11">
        <v>0.99099999999999999</v>
      </c>
      <c r="AT52" s="11">
        <v>0.99</v>
      </c>
      <c r="AU52" s="11">
        <v>0.97</v>
      </c>
      <c r="AV52" s="11">
        <v>0.96899999999999997</v>
      </c>
      <c r="AW52" s="11">
        <v>0.96699999999999997</v>
      </c>
      <c r="AX52" s="11">
        <v>0.97899999999999998</v>
      </c>
      <c r="AY52" s="11">
        <v>0.996</v>
      </c>
      <c r="AZ52" s="11">
        <v>0.98399999999999999</v>
      </c>
      <c r="BA52" s="11">
        <v>0.96799999999999997</v>
      </c>
      <c r="BB52" s="11">
        <v>0.97099999999999997</v>
      </c>
      <c r="BC52" s="11">
        <v>0.97399999999999998</v>
      </c>
      <c r="BD52" s="11">
        <v>0.97799999999999998</v>
      </c>
      <c r="BE52" s="11">
        <v>0.99399999999999999</v>
      </c>
      <c r="BF52" s="11">
        <v>0.98799999999999999</v>
      </c>
    </row>
    <row r="53" spans="1:58" x14ac:dyDescent="0.3">
      <c r="A53" s="10" t="s">
        <v>105</v>
      </c>
      <c r="B53" s="77">
        <v>0.02</v>
      </c>
      <c r="C53" s="77">
        <v>1.7999999999999999E-2</v>
      </c>
      <c r="D53" s="77">
        <v>2.1999999999999999E-2</v>
      </c>
      <c r="E53" s="77">
        <v>0.02</v>
      </c>
      <c r="F53" s="77">
        <v>2.1000000000000001E-2</v>
      </c>
      <c r="G53" s="77">
        <v>2.4E-2</v>
      </c>
      <c r="H53" s="11">
        <v>0.03</v>
      </c>
      <c r="I53" s="11">
        <v>0.02</v>
      </c>
      <c r="J53" s="11">
        <v>1.7000000000000001E-2</v>
      </c>
      <c r="K53" s="77">
        <v>2.4E-2</v>
      </c>
      <c r="L53" s="77">
        <v>7.0000000000000001E-3</v>
      </c>
      <c r="M53" s="77">
        <v>2.9000000000000001E-2</v>
      </c>
      <c r="N53" s="77">
        <v>1.9E-2</v>
      </c>
      <c r="O53" s="77">
        <v>1.7000000000000001E-2</v>
      </c>
      <c r="P53" s="77">
        <v>1.9E-2</v>
      </c>
      <c r="Q53" s="11">
        <v>1.7000000000000001E-2</v>
      </c>
      <c r="R53" s="11">
        <v>1.7999999999999999E-2</v>
      </c>
      <c r="S53" s="11">
        <v>2.1999999999999999E-2</v>
      </c>
      <c r="T53" s="11">
        <v>2.3E-2</v>
      </c>
      <c r="U53" s="11">
        <v>1.7999999999999999E-2</v>
      </c>
      <c r="V53" s="11">
        <v>1.6E-2</v>
      </c>
      <c r="W53" s="11">
        <v>1.9E-2</v>
      </c>
      <c r="X53" s="11">
        <v>1.9E-2</v>
      </c>
      <c r="Y53" s="11">
        <v>1.7000000000000001E-2</v>
      </c>
      <c r="Z53" s="11">
        <v>1.9E-2</v>
      </c>
      <c r="AA53" s="11">
        <v>1.7999999999999999E-2</v>
      </c>
      <c r="AB53" s="11">
        <v>1.7999999999999999E-2</v>
      </c>
      <c r="AC53" s="11">
        <v>2.1000000000000001E-2</v>
      </c>
      <c r="AD53" s="11">
        <v>1.7000000000000001E-2</v>
      </c>
      <c r="AE53" s="11">
        <v>0.02</v>
      </c>
      <c r="AF53" s="11">
        <v>2.1999999999999999E-2</v>
      </c>
      <c r="AG53" s="11">
        <v>1.7999999999999999E-2</v>
      </c>
      <c r="AH53" s="11">
        <v>2.1000000000000001E-2</v>
      </c>
      <c r="AI53" s="11">
        <v>1.2E-2</v>
      </c>
      <c r="AJ53" s="11">
        <v>1.2E-2</v>
      </c>
      <c r="AK53" s="11">
        <v>8.9999999999999993E-3</v>
      </c>
      <c r="AL53" s="11">
        <v>1.0999999999999999E-2</v>
      </c>
      <c r="AM53" s="11">
        <v>1.9E-2</v>
      </c>
      <c r="AN53" s="11">
        <v>1.9E-2</v>
      </c>
      <c r="AO53" s="11">
        <v>2.1999999999999999E-2</v>
      </c>
      <c r="AP53" s="11">
        <v>2.1999999999999999E-2</v>
      </c>
      <c r="AQ53" s="11">
        <v>0.02</v>
      </c>
      <c r="AR53" s="11">
        <v>1.2999999999999999E-2</v>
      </c>
      <c r="AS53" s="11">
        <v>8.0000000000000002E-3</v>
      </c>
      <c r="AT53" s="11">
        <v>0.01</v>
      </c>
      <c r="AU53" s="11">
        <v>2.5999999999999999E-2</v>
      </c>
      <c r="AV53" s="11">
        <v>2.1000000000000001E-2</v>
      </c>
      <c r="AW53" s="11">
        <v>2.3E-2</v>
      </c>
      <c r="AX53" s="11">
        <v>1.6E-2</v>
      </c>
      <c r="AY53" s="11">
        <v>4.0000000000000001E-3</v>
      </c>
      <c r="AZ53" s="11">
        <v>1.2999999999999999E-2</v>
      </c>
      <c r="BA53" s="11">
        <v>0.03</v>
      </c>
      <c r="BB53" s="11">
        <v>1.4E-2</v>
      </c>
      <c r="BC53" s="11">
        <v>2.3E-2</v>
      </c>
      <c r="BD53" s="11">
        <v>0.02</v>
      </c>
      <c r="BE53" s="11">
        <v>5.0000000000000001E-3</v>
      </c>
      <c r="BF53" s="11">
        <v>1.0999999999999999E-2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88029-8D5F-491F-AB18-49751286A740}">
  <dimension ref="A1:V56"/>
  <sheetViews>
    <sheetView topLeftCell="G1" zoomScaleNormal="100" workbookViewId="0">
      <selection activeCell="V4" sqref="V4:V19"/>
    </sheetView>
  </sheetViews>
  <sheetFormatPr defaultRowHeight="14.4" x14ac:dyDescent="0.3"/>
  <cols>
    <col min="1" max="1" width="17.88671875" style="10" customWidth="1"/>
    <col min="2" max="5" width="11.6640625" style="10" bestFit="1" customWidth="1"/>
    <col min="6" max="7" width="10.6640625" style="10" bestFit="1" customWidth="1"/>
    <col min="8" max="11" width="14.109375" style="10" bestFit="1" customWidth="1"/>
    <col min="12" max="18" width="13.109375" style="10" bestFit="1" customWidth="1"/>
    <col min="19" max="20" width="8.88671875" style="10"/>
    <col min="21" max="21" width="11.5546875" style="10" customWidth="1"/>
    <col min="22" max="22" width="12.88671875" style="10" customWidth="1"/>
    <col min="23" max="16384" width="8.88671875" style="10"/>
  </cols>
  <sheetData>
    <row r="1" spans="1:22" x14ac:dyDescent="0.3">
      <c r="A1" s="10" t="s">
        <v>621</v>
      </c>
    </row>
    <row r="2" spans="1:22" x14ac:dyDescent="0.3">
      <c r="T2" s="79" t="s">
        <v>807</v>
      </c>
    </row>
    <row r="3" spans="1:22" x14ac:dyDescent="0.3">
      <c r="A3" s="100" t="s">
        <v>127</v>
      </c>
      <c r="B3" s="77" t="s">
        <v>128</v>
      </c>
      <c r="C3" s="77" t="s">
        <v>129</v>
      </c>
      <c r="D3" s="77" t="s">
        <v>130</v>
      </c>
      <c r="E3" s="77" t="s">
        <v>131</v>
      </c>
      <c r="F3" s="77" t="s">
        <v>132</v>
      </c>
      <c r="G3" s="77" t="s">
        <v>133</v>
      </c>
      <c r="H3" s="77" t="s">
        <v>134</v>
      </c>
      <c r="I3" s="77" t="s">
        <v>135</v>
      </c>
      <c r="J3" s="77" t="s">
        <v>136</v>
      </c>
      <c r="K3" s="77" t="s">
        <v>137</v>
      </c>
      <c r="L3" s="77" t="s">
        <v>138</v>
      </c>
      <c r="M3" s="77" t="s">
        <v>139</v>
      </c>
      <c r="N3" s="77" t="s">
        <v>140</v>
      </c>
      <c r="O3" s="77" t="s">
        <v>141</v>
      </c>
      <c r="P3" s="77" t="s">
        <v>142</v>
      </c>
      <c r="Q3" s="77" t="s">
        <v>143</v>
      </c>
      <c r="R3" s="77" t="s">
        <v>144</v>
      </c>
      <c r="T3" s="89" t="s">
        <v>523</v>
      </c>
      <c r="U3" s="11" t="s">
        <v>805</v>
      </c>
      <c r="V3" s="11" t="s">
        <v>806</v>
      </c>
    </row>
    <row r="4" spans="1:22" x14ac:dyDescent="0.3">
      <c r="A4" s="81" t="s">
        <v>77</v>
      </c>
      <c r="B4" s="77" t="s">
        <v>520</v>
      </c>
      <c r="C4" s="77" t="s">
        <v>520</v>
      </c>
      <c r="D4" s="77" t="s">
        <v>520</v>
      </c>
      <c r="E4" s="77" t="s">
        <v>520</v>
      </c>
      <c r="F4" s="77" t="s">
        <v>520</v>
      </c>
      <c r="G4" s="77" t="s">
        <v>520</v>
      </c>
      <c r="H4" s="77" t="s">
        <v>520</v>
      </c>
      <c r="I4" s="77" t="s">
        <v>520</v>
      </c>
      <c r="J4" s="77" t="s">
        <v>520</v>
      </c>
      <c r="K4" s="77" t="s">
        <v>520</v>
      </c>
      <c r="L4" s="77" t="s">
        <v>520</v>
      </c>
      <c r="M4" s="77" t="s">
        <v>520</v>
      </c>
      <c r="N4" s="77" t="s">
        <v>520</v>
      </c>
      <c r="O4" s="77" t="s">
        <v>520</v>
      </c>
      <c r="P4" s="77" t="s">
        <v>520</v>
      </c>
      <c r="Q4" s="77" t="s">
        <v>520</v>
      </c>
      <c r="R4" s="77" t="s">
        <v>520</v>
      </c>
      <c r="T4" s="10" t="s">
        <v>77</v>
      </c>
      <c r="U4" s="11">
        <v>2522</v>
      </c>
      <c r="V4" s="77">
        <v>0.252</v>
      </c>
    </row>
    <row r="5" spans="1:22" x14ac:dyDescent="0.3">
      <c r="A5" s="81" t="s">
        <v>63</v>
      </c>
      <c r="B5" s="77">
        <v>54.36</v>
      </c>
      <c r="C5" s="77">
        <v>53.25</v>
      </c>
      <c r="D5" s="77">
        <v>53.22</v>
      </c>
      <c r="E5" s="77">
        <v>55.18</v>
      </c>
      <c r="F5" s="77">
        <v>53.96</v>
      </c>
      <c r="G5" s="77">
        <v>54.58</v>
      </c>
      <c r="H5" s="77">
        <v>53.78</v>
      </c>
      <c r="I5" s="77">
        <v>52.99</v>
      </c>
      <c r="J5" s="77">
        <v>53.96</v>
      </c>
      <c r="K5" s="77">
        <v>53.69</v>
      </c>
      <c r="L5" s="77">
        <v>53.06</v>
      </c>
      <c r="M5" s="77">
        <v>52.83</v>
      </c>
      <c r="N5" s="77">
        <v>54.32</v>
      </c>
      <c r="O5" s="77">
        <v>53.81</v>
      </c>
      <c r="P5" s="77">
        <v>53.22</v>
      </c>
      <c r="Q5" s="77">
        <v>53.86</v>
      </c>
      <c r="R5" s="77">
        <v>54.08</v>
      </c>
      <c r="T5" s="81" t="s">
        <v>63</v>
      </c>
      <c r="U5" s="77">
        <v>428</v>
      </c>
      <c r="V5" s="77">
        <v>4.2999999999999997E-2</v>
      </c>
    </row>
    <row r="6" spans="1:22" x14ac:dyDescent="0.3">
      <c r="A6" s="81" t="s">
        <v>64</v>
      </c>
      <c r="B6" s="77">
        <v>0.04</v>
      </c>
      <c r="C6" s="77">
        <v>0.04</v>
      </c>
      <c r="D6" s="77" t="s">
        <v>520</v>
      </c>
      <c r="E6" s="77">
        <v>0.06</v>
      </c>
      <c r="F6" s="77">
        <v>0.18</v>
      </c>
      <c r="G6" s="77">
        <v>0.04</v>
      </c>
      <c r="H6" s="77">
        <v>0.05</v>
      </c>
      <c r="I6" s="77" t="s">
        <v>520</v>
      </c>
      <c r="J6" s="77">
        <v>0.05</v>
      </c>
      <c r="K6" s="77">
        <v>0.09</v>
      </c>
      <c r="L6" s="77" t="s">
        <v>520</v>
      </c>
      <c r="M6" s="77" t="s">
        <v>520</v>
      </c>
      <c r="N6" s="77" t="s">
        <v>520</v>
      </c>
      <c r="O6" s="77" t="s">
        <v>520</v>
      </c>
      <c r="P6" s="77" t="s">
        <v>520</v>
      </c>
      <c r="Q6" s="77">
        <v>0.06</v>
      </c>
      <c r="R6" s="77" t="s">
        <v>520</v>
      </c>
      <c r="T6" s="81" t="s">
        <v>64</v>
      </c>
      <c r="U6" s="77">
        <v>367</v>
      </c>
      <c r="V6" s="77">
        <v>3.6999999999999998E-2</v>
      </c>
    </row>
    <row r="7" spans="1:22" s="69" customFormat="1" x14ac:dyDescent="0.3">
      <c r="A7" s="81" t="s">
        <v>74</v>
      </c>
      <c r="B7" s="77">
        <v>4.4499999999999998E-2</v>
      </c>
      <c r="C7" s="77">
        <v>4.5100000000000001E-2</v>
      </c>
      <c r="D7" s="77" t="s">
        <v>520</v>
      </c>
      <c r="E7" s="77">
        <v>8.1100000000000005E-2</v>
      </c>
      <c r="F7" s="77">
        <v>0.36009999999999998</v>
      </c>
      <c r="G7" s="77">
        <v>0.151</v>
      </c>
      <c r="H7" s="77" t="s">
        <v>520</v>
      </c>
      <c r="I7" s="77">
        <v>5.21E-2</v>
      </c>
      <c r="J7" s="77" t="s">
        <v>520</v>
      </c>
      <c r="K7" s="77">
        <v>9.2399999999999996E-2</v>
      </c>
      <c r="L7" s="77">
        <v>0.11940000000000001</v>
      </c>
      <c r="M7" s="77">
        <v>0.1235</v>
      </c>
      <c r="N7" s="77">
        <v>0.1825</v>
      </c>
      <c r="O7" s="77">
        <v>0.1246</v>
      </c>
      <c r="P7" s="77">
        <v>8.1000000000000003E-2</v>
      </c>
      <c r="Q7" s="77">
        <v>0.13300000000000001</v>
      </c>
      <c r="R7" s="77">
        <v>8.9599999999999999E-2</v>
      </c>
      <c r="T7" s="10" t="s">
        <v>74</v>
      </c>
      <c r="U7" s="11">
        <v>419</v>
      </c>
      <c r="V7" s="77">
        <v>4.2000000000000003E-2</v>
      </c>
    </row>
    <row r="8" spans="1:22" x14ac:dyDescent="0.3">
      <c r="A8" s="81" t="s">
        <v>65</v>
      </c>
      <c r="B8" s="77">
        <v>0.56000000000000005</v>
      </c>
      <c r="C8" s="77">
        <v>0.2</v>
      </c>
      <c r="D8" s="77">
        <v>0.12</v>
      </c>
      <c r="E8" s="77">
        <v>0.27</v>
      </c>
      <c r="F8" s="77">
        <v>1.03</v>
      </c>
      <c r="G8" s="77">
        <v>0.7</v>
      </c>
      <c r="H8" s="77">
        <v>0.15</v>
      </c>
      <c r="I8" s="77">
        <v>0.21</v>
      </c>
      <c r="J8" s="77">
        <v>0.15</v>
      </c>
      <c r="K8" s="77">
        <v>0.65</v>
      </c>
      <c r="L8" s="77">
        <v>0.08</v>
      </c>
      <c r="M8" s="77">
        <v>7.0000000000000007E-2</v>
      </c>
      <c r="N8" s="77">
        <v>0.27</v>
      </c>
      <c r="O8" s="77">
        <v>0.32</v>
      </c>
      <c r="P8" s="77">
        <v>0.78</v>
      </c>
      <c r="Q8" s="77">
        <v>0.68</v>
      </c>
      <c r="R8" s="77">
        <v>0.1</v>
      </c>
      <c r="T8" s="10" t="s">
        <v>65</v>
      </c>
      <c r="U8" s="11">
        <v>265</v>
      </c>
      <c r="V8" s="77">
        <v>2.5999999999999999E-2</v>
      </c>
    </row>
    <row r="9" spans="1:22" x14ac:dyDescent="0.3">
      <c r="A9" s="81" t="s">
        <v>75</v>
      </c>
      <c r="B9" s="77" t="s">
        <v>520</v>
      </c>
      <c r="C9" s="77" t="s">
        <v>520</v>
      </c>
      <c r="D9" s="77" t="s">
        <v>520</v>
      </c>
      <c r="E9" s="77" t="s">
        <v>520</v>
      </c>
      <c r="F9" s="77" t="s">
        <v>520</v>
      </c>
      <c r="G9" s="77" t="s">
        <v>520</v>
      </c>
      <c r="H9" s="77" t="s">
        <v>520</v>
      </c>
      <c r="I9" s="77" t="s">
        <v>520</v>
      </c>
      <c r="J9" s="77" t="s">
        <v>520</v>
      </c>
      <c r="K9" s="77" t="s">
        <v>520</v>
      </c>
      <c r="L9" s="77" t="s">
        <v>520</v>
      </c>
      <c r="M9" s="77" t="s">
        <v>520</v>
      </c>
      <c r="N9" s="77" t="s">
        <v>520</v>
      </c>
      <c r="O9" s="77" t="s">
        <v>520</v>
      </c>
      <c r="P9" s="77" t="s">
        <v>520</v>
      </c>
      <c r="Q9" s="77" t="s">
        <v>520</v>
      </c>
      <c r="R9" s="77" t="s">
        <v>520</v>
      </c>
      <c r="T9" s="10" t="s">
        <v>75</v>
      </c>
      <c r="U9" s="11">
        <v>515</v>
      </c>
      <c r="V9" s="77">
        <v>5.0999999999999997E-2</v>
      </c>
    </row>
    <row r="10" spans="1:22" x14ac:dyDescent="0.3">
      <c r="A10" s="81" t="s">
        <v>66</v>
      </c>
      <c r="B10" s="77" t="s">
        <v>520</v>
      </c>
      <c r="C10" s="77" t="s">
        <v>520</v>
      </c>
      <c r="D10" s="77" t="s">
        <v>520</v>
      </c>
      <c r="E10" s="77" t="s">
        <v>520</v>
      </c>
      <c r="F10" s="77" t="s">
        <v>520</v>
      </c>
      <c r="G10" s="77" t="s">
        <v>520</v>
      </c>
      <c r="H10" s="77" t="s">
        <v>520</v>
      </c>
      <c r="I10" s="77" t="s">
        <v>520</v>
      </c>
      <c r="J10" s="77" t="s">
        <v>520</v>
      </c>
      <c r="K10" s="77" t="s">
        <v>520</v>
      </c>
      <c r="L10" s="77" t="s">
        <v>520</v>
      </c>
      <c r="M10" s="77" t="s">
        <v>520</v>
      </c>
      <c r="N10" s="77" t="s">
        <v>520</v>
      </c>
      <c r="O10" s="77" t="s">
        <v>520</v>
      </c>
      <c r="P10" s="77" t="s">
        <v>520</v>
      </c>
      <c r="Q10" s="77">
        <v>0.13</v>
      </c>
      <c r="R10" s="77" t="s">
        <v>520</v>
      </c>
      <c r="T10" s="81" t="s">
        <v>66</v>
      </c>
      <c r="U10" s="77">
        <v>584</v>
      </c>
      <c r="V10" s="77">
        <v>5.8000000000000003E-2</v>
      </c>
    </row>
    <row r="11" spans="1:22" x14ac:dyDescent="0.3">
      <c r="A11" s="81" t="s">
        <v>67</v>
      </c>
      <c r="B11" s="77">
        <v>1.29</v>
      </c>
      <c r="C11" s="77">
        <v>1.1000000000000001</v>
      </c>
      <c r="D11" s="77">
        <v>1.18</v>
      </c>
      <c r="E11" s="77" t="s">
        <v>743</v>
      </c>
      <c r="F11" s="77">
        <v>0.44</v>
      </c>
      <c r="G11" s="77">
        <v>0.09</v>
      </c>
      <c r="H11" s="77">
        <v>0.09</v>
      </c>
      <c r="I11" s="77">
        <v>1.03</v>
      </c>
      <c r="J11" s="77">
        <v>0.66</v>
      </c>
      <c r="K11" s="77">
        <v>1.03</v>
      </c>
      <c r="L11" s="77">
        <v>0.43</v>
      </c>
      <c r="M11" s="77">
        <v>0.18</v>
      </c>
      <c r="N11" s="77">
        <v>0.15</v>
      </c>
      <c r="O11" s="77">
        <v>1.07</v>
      </c>
      <c r="P11" s="77" t="s">
        <v>743</v>
      </c>
      <c r="Q11" s="77" t="s">
        <v>743</v>
      </c>
      <c r="R11" s="77">
        <v>0.24</v>
      </c>
      <c r="T11" s="10" t="s">
        <v>67</v>
      </c>
      <c r="U11" s="11">
        <v>607</v>
      </c>
      <c r="V11" s="77">
        <v>6.0999999999999999E-2</v>
      </c>
    </row>
    <row r="12" spans="1:22" x14ac:dyDescent="0.3">
      <c r="A12" s="81" t="s">
        <v>70</v>
      </c>
      <c r="B12" s="77">
        <v>15.99</v>
      </c>
      <c r="C12" s="77">
        <v>12.1</v>
      </c>
      <c r="D12" s="77">
        <v>13.18</v>
      </c>
      <c r="E12" s="77">
        <v>16.23</v>
      </c>
      <c r="F12" s="77">
        <v>15.03</v>
      </c>
      <c r="G12" s="77">
        <v>15.3</v>
      </c>
      <c r="H12" s="77">
        <v>12.8</v>
      </c>
      <c r="I12" s="77">
        <v>11.75</v>
      </c>
      <c r="J12" s="77">
        <v>13.52</v>
      </c>
      <c r="K12" s="77">
        <v>14.43</v>
      </c>
      <c r="L12" s="77">
        <v>11.23</v>
      </c>
      <c r="M12" s="77">
        <v>11.5</v>
      </c>
      <c r="N12" s="77">
        <v>15.15</v>
      </c>
      <c r="O12" s="77">
        <v>15.46</v>
      </c>
      <c r="P12" s="77">
        <v>12.21</v>
      </c>
      <c r="Q12" s="77">
        <v>14.16</v>
      </c>
      <c r="R12" s="77">
        <v>14.24</v>
      </c>
      <c r="T12" s="81" t="s">
        <v>70</v>
      </c>
      <c r="U12" s="77">
        <v>332</v>
      </c>
      <c r="V12" s="77">
        <v>3.3000000000000002E-2</v>
      </c>
    </row>
    <row r="13" spans="1:22" x14ac:dyDescent="0.3">
      <c r="A13" s="81" t="s">
        <v>71</v>
      </c>
      <c r="B13" s="77">
        <v>26.09</v>
      </c>
      <c r="C13" s="77">
        <v>25.54</v>
      </c>
      <c r="D13" s="77">
        <v>25.19</v>
      </c>
      <c r="E13" s="77">
        <v>25.43</v>
      </c>
      <c r="F13" s="77">
        <v>25.64</v>
      </c>
      <c r="G13" s="77">
        <v>25.87</v>
      </c>
      <c r="H13" s="77">
        <v>25.07</v>
      </c>
      <c r="I13" s="77">
        <v>25.27</v>
      </c>
      <c r="J13" s="77">
        <v>25.64</v>
      </c>
      <c r="K13" s="77">
        <v>25.7</v>
      </c>
      <c r="L13" s="77">
        <v>25.12</v>
      </c>
      <c r="M13" s="77">
        <v>24.97</v>
      </c>
      <c r="N13" s="77">
        <v>25.79</v>
      </c>
      <c r="O13" s="77">
        <v>25.93</v>
      </c>
      <c r="P13" s="77">
        <v>25.12</v>
      </c>
      <c r="Q13" s="77">
        <v>25.51</v>
      </c>
      <c r="R13" s="77">
        <v>25.61</v>
      </c>
      <c r="T13" s="81" t="s">
        <v>71</v>
      </c>
      <c r="U13" s="77">
        <v>196</v>
      </c>
      <c r="V13" s="77">
        <v>0.02</v>
      </c>
    </row>
    <row r="14" spans="1:22" x14ac:dyDescent="0.3">
      <c r="A14" s="81" t="s">
        <v>69</v>
      </c>
      <c r="B14" s="77">
        <v>0.38</v>
      </c>
      <c r="C14" s="77">
        <v>0.91</v>
      </c>
      <c r="D14" s="77">
        <v>0.83</v>
      </c>
      <c r="E14" s="77">
        <v>1.02</v>
      </c>
      <c r="F14" s="77">
        <v>0.53</v>
      </c>
      <c r="G14" s="77">
        <v>0.46</v>
      </c>
      <c r="H14" s="77">
        <v>0.92</v>
      </c>
      <c r="I14" s="77">
        <v>0.85</v>
      </c>
      <c r="J14" s="77">
        <v>0.68</v>
      </c>
      <c r="K14" s="77">
        <v>0.48</v>
      </c>
      <c r="L14" s="77">
        <v>2</v>
      </c>
      <c r="M14" s="77">
        <v>1.59</v>
      </c>
      <c r="N14" s="77">
        <v>0.71</v>
      </c>
      <c r="O14" s="77">
        <v>0.43</v>
      </c>
      <c r="P14" s="77">
        <v>0.73</v>
      </c>
      <c r="Q14" s="77">
        <v>0.44</v>
      </c>
      <c r="R14" s="77">
        <v>0.59</v>
      </c>
      <c r="T14" s="81" t="s">
        <v>69</v>
      </c>
      <c r="U14" s="77">
        <v>452</v>
      </c>
      <c r="V14" s="77">
        <v>4.4999999999999998E-2</v>
      </c>
    </row>
    <row r="15" spans="1:22" x14ac:dyDescent="0.3">
      <c r="A15" s="81" t="s">
        <v>68</v>
      </c>
      <c r="B15" s="77">
        <v>2.64</v>
      </c>
      <c r="C15" s="77">
        <v>8.41</v>
      </c>
      <c r="D15" s="77">
        <v>6.83</v>
      </c>
      <c r="E15" s="77">
        <v>2.91</v>
      </c>
      <c r="F15" s="77">
        <v>4.4400000000000004</v>
      </c>
      <c r="G15" s="77">
        <v>4.32</v>
      </c>
      <c r="H15" s="77">
        <v>8.36</v>
      </c>
      <c r="I15" s="77">
        <v>9.06</v>
      </c>
      <c r="J15" s="77">
        <v>6.94</v>
      </c>
      <c r="K15" s="77">
        <v>4.92</v>
      </c>
      <c r="L15" s="77">
        <v>9.09</v>
      </c>
      <c r="M15" s="77">
        <v>8.9499999999999993</v>
      </c>
      <c r="N15" s="77">
        <v>4.0599999999999996</v>
      </c>
      <c r="O15" s="77">
        <v>3.08</v>
      </c>
      <c r="P15" s="77">
        <v>8.49</v>
      </c>
      <c r="Q15" s="77">
        <v>5.68</v>
      </c>
      <c r="R15" s="77">
        <v>5.78</v>
      </c>
      <c r="T15" s="81" t="s">
        <v>68</v>
      </c>
      <c r="U15" s="77">
        <v>425</v>
      </c>
      <c r="V15" s="77">
        <v>4.2000000000000003E-2</v>
      </c>
    </row>
    <row r="16" spans="1:22" x14ac:dyDescent="0.3">
      <c r="A16" s="81" t="s">
        <v>76</v>
      </c>
      <c r="B16" s="77" t="s">
        <v>520</v>
      </c>
      <c r="C16" s="77" t="s">
        <v>520</v>
      </c>
      <c r="D16" s="77" t="s">
        <v>520</v>
      </c>
      <c r="E16" s="77" t="s">
        <v>520</v>
      </c>
      <c r="F16" s="77" t="s">
        <v>520</v>
      </c>
      <c r="G16" s="77" t="s">
        <v>520</v>
      </c>
      <c r="H16" s="77" t="s">
        <v>520</v>
      </c>
      <c r="I16" s="77" t="s">
        <v>520</v>
      </c>
      <c r="J16" s="77" t="s">
        <v>520</v>
      </c>
      <c r="K16" s="77" t="s">
        <v>520</v>
      </c>
      <c r="L16" s="77" t="s">
        <v>520</v>
      </c>
      <c r="M16" s="77" t="s">
        <v>520</v>
      </c>
      <c r="N16" s="77">
        <v>5.5800000000000002E-2</v>
      </c>
      <c r="O16" s="77" t="s">
        <v>520</v>
      </c>
      <c r="P16" s="77" t="s">
        <v>520</v>
      </c>
      <c r="Q16" s="77" t="s">
        <v>520</v>
      </c>
      <c r="R16" s="77" t="s">
        <v>520</v>
      </c>
      <c r="T16" s="10" t="s">
        <v>76</v>
      </c>
      <c r="U16" s="11">
        <v>445</v>
      </c>
      <c r="V16" s="77">
        <v>4.3999999999999997E-2</v>
      </c>
    </row>
    <row r="17" spans="1:22" x14ac:dyDescent="0.3">
      <c r="A17" s="81" t="s">
        <v>78</v>
      </c>
      <c r="B17" s="77" t="s">
        <v>520</v>
      </c>
      <c r="C17" s="77">
        <v>8.9800000000000005E-2</v>
      </c>
      <c r="D17" s="77" t="s">
        <v>520</v>
      </c>
      <c r="E17" s="77" t="s">
        <v>520</v>
      </c>
      <c r="F17" s="77" t="s">
        <v>520</v>
      </c>
      <c r="G17" s="77" t="s">
        <v>520</v>
      </c>
      <c r="H17" s="77" t="s">
        <v>520</v>
      </c>
      <c r="I17" s="77">
        <v>0.1188</v>
      </c>
      <c r="J17" s="77">
        <v>0.1113</v>
      </c>
      <c r="K17" s="77" t="s">
        <v>520</v>
      </c>
      <c r="L17" s="77" t="s">
        <v>520</v>
      </c>
      <c r="M17" s="77" t="s">
        <v>520</v>
      </c>
      <c r="N17" s="77" t="s">
        <v>520</v>
      </c>
      <c r="O17" s="77">
        <v>0.1077</v>
      </c>
      <c r="P17" s="77">
        <v>8.3199999999999996E-2</v>
      </c>
      <c r="Q17" s="77" t="s">
        <v>520</v>
      </c>
      <c r="R17" s="77" t="s">
        <v>520</v>
      </c>
      <c r="T17" s="81" t="s">
        <v>78</v>
      </c>
      <c r="U17" s="77">
        <v>809</v>
      </c>
      <c r="V17" s="77">
        <v>8.1000000000000003E-2</v>
      </c>
    </row>
    <row r="18" spans="1:22" x14ac:dyDescent="0.3">
      <c r="A18" s="81" t="s">
        <v>72</v>
      </c>
      <c r="B18" s="77" t="s">
        <v>520</v>
      </c>
      <c r="C18" s="77" t="s">
        <v>520</v>
      </c>
      <c r="D18" s="77" t="s">
        <v>520</v>
      </c>
      <c r="E18" s="77" t="s">
        <v>520</v>
      </c>
      <c r="F18" s="77" t="s">
        <v>520</v>
      </c>
      <c r="G18" s="77" t="s">
        <v>520</v>
      </c>
      <c r="H18" s="77" t="s">
        <v>520</v>
      </c>
      <c r="I18" s="77" t="s">
        <v>520</v>
      </c>
      <c r="J18" s="77" t="s">
        <v>520</v>
      </c>
      <c r="K18" s="77" t="s">
        <v>520</v>
      </c>
      <c r="L18" s="77" t="s">
        <v>520</v>
      </c>
      <c r="M18" s="77" t="s">
        <v>520</v>
      </c>
      <c r="N18" s="77" t="s">
        <v>520</v>
      </c>
      <c r="O18" s="77" t="s">
        <v>520</v>
      </c>
      <c r="P18" s="77" t="s">
        <v>520</v>
      </c>
      <c r="Q18" s="77" t="s">
        <v>520</v>
      </c>
      <c r="R18" s="77" t="s">
        <v>520</v>
      </c>
      <c r="T18" s="81" t="s">
        <v>72</v>
      </c>
      <c r="U18" s="77">
        <v>323</v>
      </c>
      <c r="V18" s="77">
        <v>3.2000000000000001E-2</v>
      </c>
    </row>
    <row r="19" spans="1:22" x14ac:dyDescent="0.3">
      <c r="A19" s="81" t="s">
        <v>73</v>
      </c>
      <c r="B19" s="77" t="s">
        <v>520</v>
      </c>
      <c r="C19" s="77" t="s">
        <v>520</v>
      </c>
      <c r="D19" s="77" t="s">
        <v>520</v>
      </c>
      <c r="E19" s="77" t="s">
        <v>520</v>
      </c>
      <c r="F19" s="77" t="s">
        <v>520</v>
      </c>
      <c r="G19" s="77" t="s">
        <v>520</v>
      </c>
      <c r="H19" s="77" t="s">
        <v>520</v>
      </c>
      <c r="I19" s="77" t="s">
        <v>520</v>
      </c>
      <c r="J19" s="77" t="s">
        <v>520</v>
      </c>
      <c r="K19" s="77" t="s">
        <v>520</v>
      </c>
      <c r="L19" s="77" t="s">
        <v>520</v>
      </c>
      <c r="M19" s="77" t="s">
        <v>520</v>
      </c>
      <c r="N19" s="77" t="s">
        <v>520</v>
      </c>
      <c r="O19" s="77" t="s">
        <v>520</v>
      </c>
      <c r="P19" s="77" t="s">
        <v>520</v>
      </c>
      <c r="Q19" s="77" t="s">
        <v>520</v>
      </c>
      <c r="R19" s="77" t="s">
        <v>520</v>
      </c>
      <c r="T19" s="81" t="s">
        <v>73</v>
      </c>
      <c r="U19" s="77">
        <v>205</v>
      </c>
      <c r="V19" s="77">
        <v>0.02</v>
      </c>
    </row>
    <row r="20" spans="1:22" x14ac:dyDescent="0.3">
      <c r="A20" s="81" t="s">
        <v>79</v>
      </c>
      <c r="B20" s="77">
        <v>101.39449999999999</v>
      </c>
      <c r="C20" s="77">
        <v>101.6849</v>
      </c>
      <c r="D20" s="77">
        <v>100.54999999999998</v>
      </c>
      <c r="E20" s="77">
        <v>101.1811</v>
      </c>
      <c r="F20" s="77">
        <v>101.6101</v>
      </c>
      <c r="G20" s="77">
        <v>101.511</v>
      </c>
      <c r="H20" s="77">
        <v>101.22</v>
      </c>
      <c r="I20" s="77">
        <v>101.3309</v>
      </c>
      <c r="J20" s="77">
        <v>101.71129999999999</v>
      </c>
      <c r="K20" s="77">
        <v>101.08240000000001</v>
      </c>
      <c r="L20" s="77">
        <v>101.1294</v>
      </c>
      <c r="M20" s="77">
        <v>100.2135</v>
      </c>
      <c r="N20" s="77">
        <v>100.68830000000001</v>
      </c>
      <c r="O20" s="77">
        <v>100.33230000000002</v>
      </c>
      <c r="P20" s="77">
        <v>100.71420000000001</v>
      </c>
      <c r="Q20" s="77">
        <v>100.65300000000002</v>
      </c>
      <c r="R20" s="77">
        <v>100.7296</v>
      </c>
    </row>
    <row r="21" spans="1:22" x14ac:dyDescent="0.3">
      <c r="B21" s="81"/>
      <c r="C21" s="81"/>
      <c r="D21" s="81"/>
      <c r="E21" s="81"/>
      <c r="F21" s="81"/>
      <c r="G21" s="81"/>
      <c r="H21" s="81"/>
      <c r="I21" s="81"/>
      <c r="J21" s="81"/>
      <c r="K21" s="81"/>
      <c r="L21" s="81"/>
      <c r="M21" s="81"/>
      <c r="N21" s="81"/>
      <c r="O21" s="81"/>
      <c r="P21" s="81"/>
      <c r="Q21" s="81"/>
      <c r="R21" s="81"/>
    </row>
    <row r="22" spans="1:22" x14ac:dyDescent="0.3">
      <c r="A22" s="79" t="s">
        <v>145</v>
      </c>
      <c r="B22" s="11"/>
      <c r="C22" s="11"/>
      <c r="D22" s="11"/>
      <c r="E22" s="11"/>
      <c r="F22" s="11"/>
      <c r="G22" s="11"/>
      <c r="H22" s="11"/>
      <c r="I22" s="11"/>
      <c r="J22" s="11"/>
      <c r="K22" s="11"/>
      <c r="L22" s="11"/>
      <c r="M22" s="11"/>
      <c r="N22" s="11"/>
      <c r="O22" s="11"/>
      <c r="P22" s="11"/>
      <c r="Q22" s="11"/>
      <c r="R22" s="11"/>
    </row>
    <row r="23" spans="1:22" x14ac:dyDescent="0.3">
      <c r="A23" s="10" t="s">
        <v>81</v>
      </c>
      <c r="B23" s="80">
        <v>1.9693000000000001</v>
      </c>
      <c r="C23" s="80">
        <v>1.9797</v>
      </c>
      <c r="D23" s="80">
        <v>1.9819</v>
      </c>
      <c r="E23" s="80">
        <v>2.0005000000000002</v>
      </c>
      <c r="F23" s="80">
        <v>1.9670000000000001</v>
      </c>
      <c r="G23" s="80">
        <v>1.9836</v>
      </c>
      <c r="H23" s="80">
        <v>1.9944999999999999</v>
      </c>
      <c r="I23" s="80">
        <v>1.9813000000000001</v>
      </c>
      <c r="J23" s="80">
        <v>1.9862</v>
      </c>
      <c r="K23" s="80">
        <v>1.9702999999999999</v>
      </c>
      <c r="L23" s="80">
        <v>1.9927999999999999</v>
      </c>
      <c r="M23" s="80">
        <v>1.9955000000000001</v>
      </c>
      <c r="N23" s="80">
        <v>1.992</v>
      </c>
      <c r="O23" s="80">
        <v>1.9782999999999999</v>
      </c>
      <c r="P23" s="80">
        <v>1.9879</v>
      </c>
      <c r="Q23" s="80">
        <v>1.9870000000000001</v>
      </c>
      <c r="R23" s="80">
        <v>1.9948999999999999</v>
      </c>
    </row>
    <row r="24" spans="1:22" x14ac:dyDescent="0.3">
      <c r="A24" s="10" t="s">
        <v>82</v>
      </c>
      <c r="B24" s="80">
        <v>1E-3</v>
      </c>
      <c r="C24" s="80">
        <v>1.1999999999999999E-3</v>
      </c>
      <c r="D24" s="80" t="s">
        <v>735</v>
      </c>
      <c r="E24" s="80">
        <v>1.6999999999999999E-3</v>
      </c>
      <c r="F24" s="80">
        <v>4.7999999999999996E-3</v>
      </c>
      <c r="G24" s="80">
        <v>1E-3</v>
      </c>
      <c r="H24" s="80">
        <v>1.5E-3</v>
      </c>
      <c r="I24" s="80" t="s">
        <v>735</v>
      </c>
      <c r="J24" s="80">
        <v>1.4E-3</v>
      </c>
      <c r="K24" s="80">
        <v>2.5999999999999999E-3</v>
      </c>
      <c r="L24" s="80" t="s">
        <v>735</v>
      </c>
      <c r="M24" s="80" t="s">
        <v>735</v>
      </c>
      <c r="N24" s="80" t="s">
        <v>735</v>
      </c>
      <c r="O24" s="80" t="s">
        <v>735</v>
      </c>
      <c r="P24" s="80" t="s">
        <v>735</v>
      </c>
      <c r="Q24" s="80">
        <v>1.5E-3</v>
      </c>
      <c r="R24" s="80" t="s">
        <v>735</v>
      </c>
    </row>
    <row r="25" spans="1:22" x14ac:dyDescent="0.3">
      <c r="A25" s="10" t="s">
        <v>83</v>
      </c>
      <c r="B25" s="80">
        <v>2.41E-2</v>
      </c>
      <c r="C25" s="80">
        <v>8.8999999999999999E-3</v>
      </c>
      <c r="D25" s="80">
        <v>5.3E-3</v>
      </c>
      <c r="E25" s="80">
        <v>1.15E-2</v>
      </c>
      <c r="F25" s="80">
        <v>4.4200000000000003E-2</v>
      </c>
      <c r="G25" s="80">
        <v>2.98E-2</v>
      </c>
      <c r="H25" s="80">
        <v>6.6E-3</v>
      </c>
      <c r="I25" s="80">
        <v>9.1000000000000004E-3</v>
      </c>
      <c r="J25" s="80">
        <v>6.6E-3</v>
      </c>
      <c r="K25" s="80">
        <v>2.8299999999999999E-2</v>
      </c>
      <c r="L25" s="80">
        <v>3.3999999999999998E-3</v>
      </c>
      <c r="M25" s="80">
        <v>3.2000000000000002E-3</v>
      </c>
      <c r="N25" s="80">
        <v>1.15E-2</v>
      </c>
      <c r="O25" s="80">
        <v>1.4E-2</v>
      </c>
      <c r="P25" s="80">
        <v>3.4500000000000003E-2</v>
      </c>
      <c r="Q25" s="80">
        <v>2.9600000000000001E-2</v>
      </c>
      <c r="R25" s="80">
        <v>4.3E-3</v>
      </c>
    </row>
    <row r="26" spans="1:22" x14ac:dyDescent="0.3">
      <c r="A26" s="10" t="s">
        <v>84</v>
      </c>
      <c r="B26" s="80" t="s">
        <v>735</v>
      </c>
      <c r="C26" s="11" t="s">
        <v>735</v>
      </c>
      <c r="D26" s="80" t="s">
        <v>735</v>
      </c>
      <c r="E26" s="80" t="s">
        <v>735</v>
      </c>
      <c r="F26" s="11" t="s">
        <v>735</v>
      </c>
      <c r="G26" s="11" t="s">
        <v>735</v>
      </c>
      <c r="H26" s="11" t="s">
        <v>735</v>
      </c>
      <c r="I26" s="80" t="s">
        <v>735</v>
      </c>
      <c r="J26" s="11" t="s">
        <v>735</v>
      </c>
      <c r="K26" s="80" t="s">
        <v>735</v>
      </c>
      <c r="L26" s="11" t="s">
        <v>735</v>
      </c>
      <c r="M26" s="80" t="s">
        <v>735</v>
      </c>
      <c r="N26" s="80" t="s">
        <v>735</v>
      </c>
      <c r="O26" s="11" t="s">
        <v>735</v>
      </c>
      <c r="P26" s="11" t="s">
        <v>735</v>
      </c>
      <c r="Q26" s="80">
        <v>3.7000000000000002E-3</v>
      </c>
      <c r="R26" s="80" t="s">
        <v>735</v>
      </c>
    </row>
    <row r="27" spans="1:22" x14ac:dyDescent="0.3">
      <c r="A27" s="10" t="s">
        <v>744</v>
      </c>
      <c r="B27" s="80">
        <v>3.5299999999999998E-2</v>
      </c>
      <c r="C27" s="80">
        <v>3.09E-2</v>
      </c>
      <c r="D27" s="80">
        <v>3.32E-2</v>
      </c>
      <c r="E27" s="11" t="s">
        <v>743</v>
      </c>
      <c r="F27" s="80">
        <v>1.2200000000000001E-2</v>
      </c>
      <c r="G27" s="80">
        <v>2.5000000000000001E-3</v>
      </c>
      <c r="H27" s="80">
        <v>2.5000000000000001E-3</v>
      </c>
      <c r="I27" s="11">
        <v>2.9000000000000001E-2</v>
      </c>
      <c r="J27" s="80">
        <v>1.8200000000000001E-2</v>
      </c>
      <c r="K27" s="80">
        <v>2.8500000000000001E-2</v>
      </c>
      <c r="L27" s="80">
        <v>1.2200000000000001E-2</v>
      </c>
      <c r="M27" s="80">
        <v>5.1999999999999998E-3</v>
      </c>
      <c r="N27" s="80">
        <v>4.1000000000000003E-3</v>
      </c>
      <c r="O27" s="80">
        <v>2.9700000000000001E-2</v>
      </c>
      <c r="P27" s="11" t="s">
        <v>743</v>
      </c>
      <c r="Q27" s="11" t="s">
        <v>743</v>
      </c>
      <c r="R27" s="80">
        <v>6.7000000000000002E-3</v>
      </c>
    </row>
    <row r="28" spans="1:22" x14ac:dyDescent="0.3">
      <c r="A28" s="10" t="s">
        <v>86</v>
      </c>
      <c r="B28" s="80">
        <v>0.86339999999999995</v>
      </c>
      <c r="C28" s="80">
        <v>0.67049999999999998</v>
      </c>
      <c r="D28" s="80">
        <v>0.73160000000000003</v>
      </c>
      <c r="E28" s="11">
        <v>0.877</v>
      </c>
      <c r="F28" s="80">
        <v>0.81669999999999998</v>
      </c>
      <c r="G28" s="80">
        <v>0.82879999999999998</v>
      </c>
      <c r="H28" s="80">
        <v>0.70760000000000001</v>
      </c>
      <c r="I28" s="80">
        <v>0.65480000000000005</v>
      </c>
      <c r="J28" s="80">
        <v>0.74170000000000003</v>
      </c>
      <c r="K28" s="80">
        <v>0.7893</v>
      </c>
      <c r="L28" s="80">
        <v>0.62860000000000005</v>
      </c>
      <c r="M28" s="80">
        <v>0.64749999999999996</v>
      </c>
      <c r="N28" s="80">
        <v>0.82809999999999995</v>
      </c>
      <c r="O28" s="80">
        <v>0.84719999999999995</v>
      </c>
      <c r="P28" s="80">
        <v>0.67979999999999996</v>
      </c>
      <c r="Q28" s="80">
        <v>0.77859999999999996</v>
      </c>
      <c r="R28" s="80">
        <v>0.78290000000000004</v>
      </c>
    </row>
    <row r="29" spans="1:22" x14ac:dyDescent="0.3">
      <c r="A29" s="10" t="s">
        <v>87</v>
      </c>
      <c r="B29" s="80">
        <v>1.0126999999999999</v>
      </c>
      <c r="C29" s="80">
        <v>1.0173000000000001</v>
      </c>
      <c r="D29" s="80">
        <v>1.0051000000000001</v>
      </c>
      <c r="E29" s="80">
        <v>0.98780000000000001</v>
      </c>
      <c r="F29" s="80">
        <v>1.0014000000000001</v>
      </c>
      <c r="G29" s="80">
        <v>1.0074000000000001</v>
      </c>
      <c r="H29" s="80">
        <v>0.99619999999999997</v>
      </c>
      <c r="I29" s="80">
        <v>1.0123</v>
      </c>
      <c r="J29" s="80">
        <v>1.0112000000000001</v>
      </c>
      <c r="K29" s="80">
        <v>1.0105</v>
      </c>
      <c r="L29" s="80">
        <v>1.0107999999999999</v>
      </c>
      <c r="M29" s="80">
        <v>1.0105</v>
      </c>
      <c r="N29" s="80">
        <v>1.0133000000000001</v>
      </c>
      <c r="O29" s="80">
        <v>1.0214000000000001</v>
      </c>
      <c r="P29" s="80">
        <v>1.0053000000000001</v>
      </c>
      <c r="Q29" s="80">
        <v>1.0083</v>
      </c>
      <c r="R29" s="80">
        <v>1.0122</v>
      </c>
    </row>
    <row r="30" spans="1:22" x14ac:dyDescent="0.3">
      <c r="A30" s="10" t="s">
        <v>85</v>
      </c>
      <c r="B30" s="80">
        <v>1.17E-2</v>
      </c>
      <c r="C30" s="80">
        <v>2.86E-2</v>
      </c>
      <c r="D30" s="80">
        <v>2.6100000000000002E-2</v>
      </c>
      <c r="E30" s="80">
        <v>3.1300000000000001E-2</v>
      </c>
      <c r="F30" s="80">
        <v>1.6299999999999999E-2</v>
      </c>
      <c r="G30" s="80">
        <v>1.4200000000000001E-2</v>
      </c>
      <c r="H30" s="80">
        <v>2.8799999999999999E-2</v>
      </c>
      <c r="I30" s="80">
        <v>2.6800000000000001E-2</v>
      </c>
      <c r="J30" s="80">
        <v>2.1100000000000001E-2</v>
      </c>
      <c r="K30" s="11">
        <v>1.4999999999999999E-2</v>
      </c>
      <c r="L30" s="80">
        <v>6.3600000000000004E-2</v>
      </c>
      <c r="M30" s="80">
        <v>5.0900000000000001E-2</v>
      </c>
      <c r="N30" s="80">
        <v>2.2100000000000002E-2</v>
      </c>
      <c r="O30" s="80">
        <v>1.3299999999999999E-2</v>
      </c>
      <c r="P30" s="80">
        <v>2.3099999999999999E-2</v>
      </c>
      <c r="Q30" s="80">
        <v>1.3599999999999999E-2</v>
      </c>
      <c r="R30" s="80">
        <v>1.8599999999999998E-2</v>
      </c>
    </row>
    <row r="31" spans="1:22" x14ac:dyDescent="0.3">
      <c r="A31" s="10" t="s">
        <v>745</v>
      </c>
      <c r="B31" s="80">
        <v>7.9899999999999999E-2</v>
      </c>
      <c r="C31" s="80">
        <v>0.26140000000000002</v>
      </c>
      <c r="D31" s="80">
        <v>0.21260000000000001</v>
      </c>
      <c r="E31" s="80">
        <v>8.8200000000000001E-2</v>
      </c>
      <c r="F31" s="80">
        <v>0.1353</v>
      </c>
      <c r="G31" s="80">
        <v>0.1313</v>
      </c>
      <c r="H31" s="80">
        <v>0.25929999999999997</v>
      </c>
      <c r="I31" s="80">
        <v>0.28339999999999999</v>
      </c>
      <c r="J31" s="80">
        <v>0.21360000000000001</v>
      </c>
      <c r="K31" s="11">
        <v>0.151</v>
      </c>
      <c r="L31" s="80">
        <v>0.28560000000000002</v>
      </c>
      <c r="M31" s="80">
        <v>0.28289999999999998</v>
      </c>
      <c r="N31" s="80">
        <v>0.1244</v>
      </c>
      <c r="O31" s="80">
        <v>9.4799999999999995E-2</v>
      </c>
      <c r="P31" s="80">
        <v>0.26519999999999999</v>
      </c>
      <c r="Q31" s="80">
        <v>0.17519999999999999</v>
      </c>
      <c r="R31" s="80">
        <v>0.17829999999999999</v>
      </c>
    </row>
    <row r="32" spans="1:22" x14ac:dyDescent="0.3">
      <c r="A32" s="10" t="s">
        <v>88</v>
      </c>
      <c r="B32" s="80" t="s">
        <v>735</v>
      </c>
      <c r="C32" s="80" t="s">
        <v>735</v>
      </c>
      <c r="D32" s="80" t="s">
        <v>735</v>
      </c>
      <c r="E32" s="11" t="s">
        <v>735</v>
      </c>
      <c r="F32" s="80" t="s">
        <v>735</v>
      </c>
      <c r="G32" s="80" t="s">
        <v>735</v>
      </c>
      <c r="H32" s="80" t="s">
        <v>735</v>
      </c>
      <c r="I32" s="11" t="s">
        <v>735</v>
      </c>
      <c r="J32" s="11" t="s">
        <v>735</v>
      </c>
      <c r="K32" s="80" t="s">
        <v>735</v>
      </c>
      <c r="L32" s="80" t="s">
        <v>735</v>
      </c>
      <c r="M32" s="80" t="s">
        <v>735</v>
      </c>
      <c r="N32" s="80" t="s">
        <v>735</v>
      </c>
      <c r="O32" s="80" t="s">
        <v>735</v>
      </c>
      <c r="P32" s="80" t="s">
        <v>735</v>
      </c>
      <c r="Q32" s="80" t="s">
        <v>735</v>
      </c>
      <c r="R32" s="80" t="s">
        <v>735</v>
      </c>
    </row>
    <row r="33" spans="1:18" x14ac:dyDescent="0.3">
      <c r="A33" s="10" t="s">
        <v>89</v>
      </c>
      <c r="B33" s="80" t="s">
        <v>735</v>
      </c>
      <c r="C33" s="80" t="s">
        <v>735</v>
      </c>
      <c r="D33" s="11" t="s">
        <v>735</v>
      </c>
      <c r="E33" s="80" t="s">
        <v>735</v>
      </c>
      <c r="F33" s="11" t="s">
        <v>735</v>
      </c>
      <c r="G33" s="80" t="s">
        <v>735</v>
      </c>
      <c r="H33" s="11" t="s">
        <v>735</v>
      </c>
      <c r="I33" s="11" t="s">
        <v>735</v>
      </c>
      <c r="J33" s="11" t="s">
        <v>735</v>
      </c>
      <c r="K33" s="11" t="s">
        <v>735</v>
      </c>
      <c r="L33" s="11" t="s">
        <v>735</v>
      </c>
      <c r="M33" s="80" t="s">
        <v>735</v>
      </c>
      <c r="N33" s="11" t="s">
        <v>735</v>
      </c>
      <c r="O33" s="80" t="s">
        <v>735</v>
      </c>
      <c r="P33" s="80" t="s">
        <v>735</v>
      </c>
      <c r="Q33" s="80" t="s">
        <v>735</v>
      </c>
      <c r="R33" s="11" t="s">
        <v>735</v>
      </c>
    </row>
    <row r="35" spans="1:18" x14ac:dyDescent="0.3">
      <c r="A35" s="79" t="s">
        <v>90</v>
      </c>
      <c r="B35" s="11"/>
      <c r="C35" s="11"/>
      <c r="D35" s="11"/>
      <c r="E35" s="11"/>
      <c r="F35" s="11"/>
      <c r="G35" s="11"/>
      <c r="H35" s="11"/>
      <c r="I35" s="11"/>
      <c r="J35" s="11"/>
      <c r="K35" s="11"/>
      <c r="L35" s="11"/>
      <c r="M35" s="11"/>
      <c r="N35" s="11"/>
      <c r="O35" s="11"/>
      <c r="P35" s="11"/>
      <c r="Q35" s="11"/>
      <c r="R35" s="11"/>
    </row>
    <row r="36" spans="1:18" x14ac:dyDescent="0.3">
      <c r="A36" s="10" t="s">
        <v>146</v>
      </c>
      <c r="B36" s="77">
        <v>0.495</v>
      </c>
      <c r="C36" s="77">
        <v>0.505</v>
      </c>
      <c r="D36" s="11">
        <v>0.5</v>
      </c>
      <c r="E36" s="77">
        <v>0.49399999999999999</v>
      </c>
      <c r="F36" s="77">
        <v>0.48699999999999999</v>
      </c>
      <c r="G36" s="77">
        <v>0.496</v>
      </c>
      <c r="H36" s="77">
        <v>0.496</v>
      </c>
      <c r="I36" s="77">
        <v>0.502</v>
      </c>
      <c r="J36" s="77">
        <v>0.503</v>
      </c>
      <c r="K36" s="77">
        <v>0.49199999999999999</v>
      </c>
      <c r="L36" s="77">
        <v>0.504</v>
      </c>
      <c r="M36" s="77">
        <v>0.504</v>
      </c>
      <c r="N36" s="77">
        <v>0.503</v>
      </c>
      <c r="O36" s="77">
        <v>0.504</v>
      </c>
      <c r="P36" s="77">
        <v>0.497</v>
      </c>
      <c r="Q36" s="77">
        <v>0.498</v>
      </c>
      <c r="R36" s="77">
        <v>0.504</v>
      </c>
    </row>
    <row r="37" spans="1:18" x14ac:dyDescent="0.3">
      <c r="A37" s="10" t="s">
        <v>147</v>
      </c>
      <c r="B37" s="77">
        <v>0.432</v>
      </c>
      <c r="C37" s="77">
        <v>0.33500000000000002</v>
      </c>
      <c r="D37" s="77">
        <v>0.36599999999999999</v>
      </c>
      <c r="E37" s="77">
        <v>0.439</v>
      </c>
      <c r="F37" s="77">
        <v>0.40799999999999997</v>
      </c>
      <c r="G37" s="77">
        <v>0.41399999999999998</v>
      </c>
      <c r="H37" s="77">
        <v>0.35399999999999998</v>
      </c>
      <c r="I37" s="77">
        <v>0.32700000000000001</v>
      </c>
      <c r="J37" s="77">
        <v>0.371</v>
      </c>
      <c r="K37" s="77">
        <v>0.39500000000000002</v>
      </c>
      <c r="L37" s="77">
        <v>0.314</v>
      </c>
      <c r="M37" s="77">
        <v>0.32400000000000001</v>
      </c>
      <c r="N37" s="77">
        <v>0.41399999999999998</v>
      </c>
      <c r="O37" s="77">
        <v>0.42399999999999999</v>
      </c>
      <c r="P37" s="77">
        <v>0.34</v>
      </c>
      <c r="Q37" s="77">
        <v>0.38900000000000001</v>
      </c>
      <c r="R37" s="77">
        <v>0.39100000000000001</v>
      </c>
    </row>
    <row r="38" spans="1:18" x14ac:dyDescent="0.3">
      <c r="A38" s="10" t="s">
        <v>148</v>
      </c>
      <c r="B38" s="11">
        <v>0.04</v>
      </c>
      <c r="C38" s="77">
        <v>0.13100000000000001</v>
      </c>
      <c r="D38" s="77">
        <v>0.106</v>
      </c>
      <c r="E38" s="77">
        <v>4.3999999999999997E-2</v>
      </c>
      <c r="F38" s="77">
        <v>6.8000000000000005E-2</v>
      </c>
      <c r="G38" s="77">
        <v>6.6000000000000003E-2</v>
      </c>
      <c r="H38" s="11">
        <v>0.13</v>
      </c>
      <c r="I38" s="77">
        <v>0.14199999999999999</v>
      </c>
      <c r="J38" s="77">
        <v>0.107</v>
      </c>
      <c r="K38" s="77">
        <v>7.5999999999999998E-2</v>
      </c>
      <c r="L38" s="77">
        <v>0.14299999999999999</v>
      </c>
      <c r="M38" s="77">
        <v>0.14099999999999999</v>
      </c>
      <c r="N38" s="77">
        <v>6.2E-2</v>
      </c>
      <c r="O38" s="77">
        <v>4.7E-2</v>
      </c>
      <c r="P38" s="77">
        <v>0.13300000000000001</v>
      </c>
      <c r="Q38" s="77">
        <v>8.7999999999999995E-2</v>
      </c>
      <c r="R38" s="77">
        <v>8.8999999999999996E-2</v>
      </c>
    </row>
    <row r="39" spans="1:18" x14ac:dyDescent="0.3">
      <c r="A39" s="10" t="s">
        <v>149</v>
      </c>
      <c r="B39" s="77">
        <v>6.0000000000000001E-3</v>
      </c>
      <c r="C39" s="77">
        <v>1.4E-2</v>
      </c>
      <c r="D39" s="77">
        <v>1.2999999999999999E-2</v>
      </c>
      <c r="E39" s="77">
        <v>1.6E-2</v>
      </c>
      <c r="F39" s="77">
        <v>8.0000000000000002E-3</v>
      </c>
      <c r="G39" s="77">
        <v>7.0000000000000001E-3</v>
      </c>
      <c r="H39" s="77">
        <v>1.4E-2</v>
      </c>
      <c r="I39" s="77">
        <v>1.2999999999999999E-2</v>
      </c>
      <c r="J39" s="77">
        <v>1.0999999999999999E-2</v>
      </c>
      <c r="K39" s="77">
        <v>8.0000000000000002E-3</v>
      </c>
      <c r="L39" s="77">
        <v>3.2000000000000001E-2</v>
      </c>
      <c r="M39" s="77">
        <v>2.5000000000000001E-2</v>
      </c>
      <c r="N39" s="77">
        <v>1.0999999999999999E-2</v>
      </c>
      <c r="O39" s="77">
        <v>7.0000000000000001E-3</v>
      </c>
      <c r="P39" s="77">
        <v>1.2E-2</v>
      </c>
      <c r="Q39" s="77">
        <v>7.0000000000000001E-3</v>
      </c>
      <c r="R39" s="77">
        <v>8.9999999999999993E-3</v>
      </c>
    </row>
    <row r="40" spans="1:18" x14ac:dyDescent="0.3">
      <c r="A40" s="10" t="s">
        <v>150</v>
      </c>
      <c r="B40" s="77" t="s">
        <v>735</v>
      </c>
      <c r="C40" s="77" t="s">
        <v>735</v>
      </c>
      <c r="D40" s="77" t="s">
        <v>735</v>
      </c>
      <c r="E40" s="11" t="s">
        <v>735</v>
      </c>
      <c r="F40" s="77" t="s">
        <v>735</v>
      </c>
      <c r="G40" s="77" t="s">
        <v>735</v>
      </c>
      <c r="H40" s="77" t="s">
        <v>735</v>
      </c>
      <c r="I40" s="77" t="s">
        <v>735</v>
      </c>
      <c r="J40" s="11" t="s">
        <v>735</v>
      </c>
      <c r="K40" s="77" t="s">
        <v>735</v>
      </c>
      <c r="L40" s="77" t="s">
        <v>735</v>
      </c>
      <c r="M40" s="77" t="s">
        <v>735</v>
      </c>
      <c r="N40" s="77" t="s">
        <v>735</v>
      </c>
      <c r="O40" s="77" t="s">
        <v>735</v>
      </c>
      <c r="P40" s="11" t="s">
        <v>735</v>
      </c>
      <c r="Q40" s="11" t="s">
        <v>735</v>
      </c>
      <c r="R40" s="77" t="s">
        <v>735</v>
      </c>
    </row>
    <row r="41" spans="1:18" x14ac:dyDescent="0.3">
      <c r="A41" s="10" t="s">
        <v>151</v>
      </c>
      <c r="B41" s="11" t="s">
        <v>735</v>
      </c>
      <c r="C41" s="11" t="s">
        <v>735</v>
      </c>
      <c r="D41" s="11" t="s">
        <v>735</v>
      </c>
      <c r="E41" s="11" t="s">
        <v>735</v>
      </c>
      <c r="F41" s="11" t="s">
        <v>735</v>
      </c>
      <c r="G41" s="11" t="s">
        <v>735</v>
      </c>
      <c r="H41" s="11" t="s">
        <v>735</v>
      </c>
      <c r="I41" s="11" t="s">
        <v>735</v>
      </c>
      <c r="J41" s="11" t="s">
        <v>735</v>
      </c>
      <c r="K41" s="11" t="s">
        <v>735</v>
      </c>
      <c r="L41" s="11" t="s">
        <v>735</v>
      </c>
      <c r="M41" s="11" t="s">
        <v>735</v>
      </c>
      <c r="N41" s="11" t="s">
        <v>735</v>
      </c>
      <c r="O41" s="11" t="s">
        <v>735</v>
      </c>
      <c r="P41" s="77" t="s">
        <v>735</v>
      </c>
      <c r="Q41" s="77" t="s">
        <v>735</v>
      </c>
      <c r="R41" s="11" t="s">
        <v>735</v>
      </c>
    </row>
    <row r="42" spans="1:18" x14ac:dyDescent="0.3">
      <c r="A42" s="10" t="s">
        <v>152</v>
      </c>
      <c r="B42" s="11">
        <v>0</v>
      </c>
      <c r="C42" s="11">
        <v>0</v>
      </c>
      <c r="D42" s="11">
        <v>0</v>
      </c>
      <c r="E42" s="11">
        <v>0</v>
      </c>
      <c r="F42" s="77">
        <v>1.0999999999999999E-2</v>
      </c>
      <c r="G42" s="77">
        <v>1.2999999999999999E-2</v>
      </c>
      <c r="H42" s="77">
        <v>1E-3</v>
      </c>
      <c r="I42" s="11">
        <v>0</v>
      </c>
      <c r="J42" s="11">
        <v>0</v>
      </c>
      <c r="K42" s="11">
        <v>0</v>
      </c>
      <c r="L42" s="11">
        <v>0</v>
      </c>
      <c r="M42" s="11">
        <v>0</v>
      </c>
      <c r="N42" s="77">
        <v>3.0000000000000001E-3</v>
      </c>
      <c r="O42" s="11">
        <v>0</v>
      </c>
      <c r="P42" s="77">
        <v>1.0999999999999999E-2</v>
      </c>
      <c r="Q42" s="77">
        <v>6.0000000000000001E-3</v>
      </c>
      <c r="R42" s="11">
        <v>0</v>
      </c>
    </row>
    <row r="43" spans="1:18" x14ac:dyDescent="0.3">
      <c r="A43" s="10" t="s">
        <v>153</v>
      </c>
      <c r="B43" s="77">
        <v>2.1000000000000001E-2</v>
      </c>
      <c r="C43" s="77">
        <v>7.0000000000000001E-3</v>
      </c>
      <c r="D43" s="77">
        <v>4.0000000000000001E-3</v>
      </c>
      <c r="E43" s="11">
        <v>0</v>
      </c>
      <c r="F43" s="77">
        <v>1.0999999999999999E-2</v>
      </c>
      <c r="G43" s="77">
        <v>1E-3</v>
      </c>
      <c r="H43" s="11">
        <v>0</v>
      </c>
      <c r="I43" s="77">
        <v>8.0000000000000002E-3</v>
      </c>
      <c r="J43" s="77">
        <v>4.0000000000000001E-3</v>
      </c>
      <c r="K43" s="77">
        <v>2.1999999999999999E-2</v>
      </c>
      <c r="L43" s="77">
        <v>2E-3</v>
      </c>
      <c r="M43" s="11">
        <v>0</v>
      </c>
      <c r="N43" s="77">
        <v>2E-3</v>
      </c>
      <c r="O43" s="77">
        <v>1.2999999999999999E-2</v>
      </c>
      <c r="P43" s="11">
        <v>0</v>
      </c>
      <c r="Q43" s="11">
        <v>0</v>
      </c>
      <c r="R43" s="77">
        <v>4.0000000000000001E-3</v>
      </c>
    </row>
    <row r="44" spans="1:18" x14ac:dyDescent="0.3">
      <c r="A44" s="10" t="s">
        <v>154</v>
      </c>
      <c r="B44" s="77" t="s">
        <v>735</v>
      </c>
      <c r="C44" s="11" t="s">
        <v>735</v>
      </c>
      <c r="D44" s="11" t="s">
        <v>735</v>
      </c>
      <c r="E44" s="11" t="s">
        <v>735</v>
      </c>
      <c r="F44" s="11" t="s">
        <v>735</v>
      </c>
      <c r="G44" s="11" t="s">
        <v>735</v>
      </c>
      <c r="H44" s="11" t="s">
        <v>735</v>
      </c>
      <c r="I44" s="11" t="s">
        <v>735</v>
      </c>
      <c r="J44" s="11" t="s">
        <v>735</v>
      </c>
      <c r="K44" s="77" t="s">
        <v>735</v>
      </c>
      <c r="L44" s="11" t="s">
        <v>735</v>
      </c>
      <c r="M44" s="11" t="s">
        <v>735</v>
      </c>
      <c r="N44" s="11" t="s">
        <v>735</v>
      </c>
      <c r="O44" s="11" t="s">
        <v>735</v>
      </c>
      <c r="P44" s="11" t="s">
        <v>735</v>
      </c>
      <c r="Q44" s="77">
        <v>4.0000000000000001E-3</v>
      </c>
      <c r="R44" s="11" t="s">
        <v>735</v>
      </c>
    </row>
    <row r="45" spans="1:18" x14ac:dyDescent="0.3">
      <c r="A45" s="10" t="s">
        <v>155</v>
      </c>
      <c r="B45" s="77">
        <v>1E-3</v>
      </c>
      <c r="C45" s="77">
        <v>1E-3</v>
      </c>
      <c r="D45" s="11" t="s">
        <v>735</v>
      </c>
      <c r="E45" s="11">
        <v>0</v>
      </c>
      <c r="F45" s="77">
        <v>5.0000000000000001E-3</v>
      </c>
      <c r="G45" s="77">
        <v>1E-3</v>
      </c>
      <c r="H45" s="77">
        <v>1E-3</v>
      </c>
      <c r="I45" s="11" t="s">
        <v>735</v>
      </c>
      <c r="J45" s="77">
        <v>1E-3</v>
      </c>
      <c r="K45" s="77">
        <v>3.0000000000000001E-3</v>
      </c>
      <c r="L45" s="77" t="s">
        <v>735</v>
      </c>
      <c r="M45" s="77" t="s">
        <v>735</v>
      </c>
      <c r="N45" s="11" t="s">
        <v>735</v>
      </c>
      <c r="O45" s="11" t="s">
        <v>735</v>
      </c>
      <c r="P45" s="11" t="s">
        <v>735</v>
      </c>
      <c r="Q45" s="77">
        <v>2E-3</v>
      </c>
      <c r="R45" s="11" t="s">
        <v>735</v>
      </c>
    </row>
    <row r="46" spans="1:18" x14ac:dyDescent="0.3">
      <c r="B46" s="11"/>
      <c r="C46" s="11"/>
      <c r="D46" s="11"/>
      <c r="E46" s="11"/>
      <c r="F46" s="11"/>
      <c r="G46" s="11"/>
      <c r="H46" s="11"/>
      <c r="I46" s="11"/>
      <c r="J46" s="11"/>
      <c r="K46" s="11"/>
      <c r="L46" s="11"/>
      <c r="M46" s="11"/>
      <c r="N46" s="11"/>
      <c r="O46" s="11"/>
      <c r="P46" s="11"/>
      <c r="Q46" s="11"/>
      <c r="R46" s="11"/>
    </row>
    <row r="47" spans="1:18" x14ac:dyDescent="0.3">
      <c r="A47" s="79" t="s">
        <v>622</v>
      </c>
      <c r="B47" s="77">
        <v>90.408376963350776</v>
      </c>
      <c r="C47" s="77">
        <v>69.807391983342015</v>
      </c>
      <c r="D47" s="77">
        <v>75.399361022364204</v>
      </c>
      <c r="E47" s="77">
        <v>88.008028098344198</v>
      </c>
      <c r="F47" s="77">
        <v>84.343695135805021</v>
      </c>
      <c r="G47" s="77">
        <v>85.066201375346409</v>
      </c>
      <c r="H47" s="77">
        <v>71.065582002611237</v>
      </c>
      <c r="I47" s="77">
        <v>67.854922279792746</v>
      </c>
      <c r="J47" s="77">
        <v>75.962720196640717</v>
      </c>
      <c r="K47" s="77">
        <v>82.623259708991938</v>
      </c>
      <c r="L47" s="77">
        <v>64.287175291470646</v>
      </c>
      <c r="M47" s="77">
        <v>65.983898909609707</v>
      </c>
      <c r="N47" s="77">
        <v>84.96819207880155</v>
      </c>
      <c r="O47" s="77">
        <v>88.684182979168853</v>
      </c>
      <c r="P47" s="77">
        <v>70.220018593120543</v>
      </c>
      <c r="Q47" s="77">
        <v>80.483770932396112</v>
      </c>
      <c r="R47" s="77">
        <v>79.904062053480303</v>
      </c>
    </row>
    <row r="48" spans="1:18" x14ac:dyDescent="0.3">
      <c r="A48" s="79" t="s">
        <v>623</v>
      </c>
      <c r="B48" s="77">
        <v>8.36649214659686</v>
      </c>
      <c r="C48" s="77">
        <v>27.214992191566896</v>
      </c>
      <c r="D48" s="77">
        <v>21.910749252808412</v>
      </c>
      <c r="E48" s="77">
        <v>8.8509784244856995</v>
      </c>
      <c r="F48" s="77">
        <v>13.97294226995766</v>
      </c>
      <c r="G48" s="77">
        <v>13.476341989120396</v>
      </c>
      <c r="H48" s="77">
        <v>26.041980516219741</v>
      </c>
      <c r="I48" s="77">
        <v>29.367875647668392</v>
      </c>
      <c r="J48" s="77">
        <v>21.876280213027446</v>
      </c>
      <c r="K48" s="77">
        <v>15.80655291531456</v>
      </c>
      <c r="L48" s="77">
        <v>29.2084270812027</v>
      </c>
      <c r="M48" s="77">
        <v>28.829104249465001</v>
      </c>
      <c r="N48" s="77">
        <v>12.764210958341884</v>
      </c>
      <c r="O48" s="77">
        <v>9.9235842143829167</v>
      </c>
      <c r="P48" s="77">
        <v>27.393864270220018</v>
      </c>
      <c r="Q48" s="77">
        <v>18.11039900764937</v>
      </c>
      <c r="R48" s="77">
        <v>18.197591345172484</v>
      </c>
    </row>
    <row r="49" spans="1:18" x14ac:dyDescent="0.3">
      <c r="A49" s="79" t="s">
        <v>624</v>
      </c>
      <c r="B49" s="77">
        <v>1.2251308900523561</v>
      </c>
      <c r="C49" s="77">
        <v>2.9776158250910982</v>
      </c>
      <c r="D49" s="77">
        <v>2.6898897248273732</v>
      </c>
      <c r="E49" s="77">
        <v>3.1409934771700958</v>
      </c>
      <c r="F49" s="77">
        <v>1.6833625942373232</v>
      </c>
      <c r="G49" s="77">
        <v>1.4574566355332035</v>
      </c>
      <c r="H49" s="77">
        <v>2.8924374811690265</v>
      </c>
      <c r="I49" s="77">
        <v>2.7772020725388602</v>
      </c>
      <c r="J49" s="77">
        <v>2.1609995903318309</v>
      </c>
      <c r="K49" s="77">
        <v>1.5701873756934994</v>
      </c>
      <c r="L49" s="77">
        <v>6.5043976273266519</v>
      </c>
      <c r="M49" s="77">
        <v>5.1869968409253033</v>
      </c>
      <c r="N49" s="77">
        <v>2.2675969628565569</v>
      </c>
      <c r="O49" s="77">
        <v>1.3922328064482361</v>
      </c>
      <c r="P49" s="77">
        <v>2.3861171366594363</v>
      </c>
      <c r="Q49" s="77">
        <v>1.4058300599545173</v>
      </c>
      <c r="R49" s="77">
        <v>1.8983466013472137</v>
      </c>
    </row>
    <row r="50" spans="1:18" x14ac:dyDescent="0.3">
      <c r="B50" s="11"/>
      <c r="C50" s="11"/>
      <c r="D50" s="11"/>
      <c r="E50" s="11"/>
      <c r="F50" s="11"/>
      <c r="G50" s="11"/>
      <c r="H50" s="11"/>
      <c r="I50" s="11"/>
      <c r="J50" s="11"/>
      <c r="K50" s="11"/>
      <c r="L50" s="11"/>
      <c r="M50" s="11"/>
      <c r="N50" s="11"/>
      <c r="O50" s="11"/>
      <c r="P50" s="11"/>
      <c r="Q50" s="11"/>
      <c r="R50" s="11"/>
    </row>
    <row r="51" spans="1:18" x14ac:dyDescent="0.3">
      <c r="A51" s="79" t="s">
        <v>99</v>
      </c>
      <c r="B51" s="11"/>
      <c r="C51" s="11"/>
      <c r="D51" s="11"/>
      <c r="E51" s="11"/>
      <c r="F51" s="11"/>
      <c r="G51" s="11"/>
      <c r="H51" s="11"/>
      <c r="I51" s="11"/>
      <c r="J51" s="11"/>
      <c r="K51" s="11"/>
      <c r="L51" s="11"/>
      <c r="M51" s="11"/>
      <c r="N51" s="11"/>
      <c r="O51" s="11"/>
      <c r="P51" s="11"/>
      <c r="Q51" s="11"/>
      <c r="R51" s="11"/>
    </row>
    <row r="52" spans="1:18" x14ac:dyDescent="0.3">
      <c r="A52" s="10" t="s">
        <v>156</v>
      </c>
      <c r="B52" s="77">
        <v>0.91500000000000004</v>
      </c>
      <c r="C52" s="77">
        <v>0.72</v>
      </c>
      <c r="D52" s="77">
        <v>0.77500000000000002</v>
      </c>
      <c r="E52" s="77">
        <v>0.90900000000000003</v>
      </c>
      <c r="F52" s="77">
        <v>0.85799999999999998</v>
      </c>
      <c r="G52" s="77">
        <v>0.86299999999999999</v>
      </c>
      <c r="H52" s="77">
        <v>0.73199999999999998</v>
      </c>
      <c r="I52" s="77">
        <v>0.69799999999999995</v>
      </c>
      <c r="J52" s="77">
        <v>0.77600000000000002</v>
      </c>
      <c r="K52" s="77">
        <v>0.83899999999999997</v>
      </c>
      <c r="L52" s="77">
        <v>0.68799999999999994</v>
      </c>
      <c r="M52" s="77">
        <v>0.69599999999999995</v>
      </c>
      <c r="N52" s="77">
        <v>0.86899999999999999</v>
      </c>
      <c r="O52" s="77">
        <v>0.89900000000000002</v>
      </c>
      <c r="P52" s="77">
        <v>0.71899999999999997</v>
      </c>
      <c r="Q52" s="77">
        <v>0.81599999999999995</v>
      </c>
      <c r="R52" s="77">
        <v>0.81399999999999995</v>
      </c>
    </row>
    <row r="53" spans="1:18" x14ac:dyDescent="0.3">
      <c r="A53" s="10" t="s">
        <v>157</v>
      </c>
      <c r="B53" s="77">
        <v>0.88200000000000001</v>
      </c>
      <c r="C53" s="77">
        <v>0.69599999999999995</v>
      </c>
      <c r="D53" s="77">
        <v>0.749</v>
      </c>
      <c r="E53" s="77">
        <v>0.90900000000000003</v>
      </c>
      <c r="F53" s="77">
        <v>0.84699999999999998</v>
      </c>
      <c r="G53" s="77">
        <v>0.86099999999999999</v>
      </c>
      <c r="H53" s="77">
        <v>0.73</v>
      </c>
      <c r="I53" s="77">
        <v>0.67700000000000005</v>
      </c>
      <c r="J53" s="77">
        <v>0.76200000000000001</v>
      </c>
      <c r="K53" s="77">
        <v>0.81499999999999995</v>
      </c>
      <c r="L53" s="77">
        <v>0.67900000000000005</v>
      </c>
      <c r="M53" s="77">
        <v>0.69199999999999995</v>
      </c>
      <c r="N53" s="77">
        <v>0.86599999999999999</v>
      </c>
      <c r="O53" s="77">
        <v>0.872</v>
      </c>
      <c r="P53" s="77">
        <v>0.71899999999999997</v>
      </c>
      <c r="Q53" s="77">
        <v>0.81599999999999995</v>
      </c>
      <c r="R53" s="77">
        <v>0.80900000000000005</v>
      </c>
    </row>
    <row r="54" spans="1:18" x14ac:dyDescent="0.3">
      <c r="A54" s="10" t="s">
        <v>100</v>
      </c>
      <c r="B54" s="77">
        <v>2.4E-2</v>
      </c>
      <c r="C54" s="77">
        <v>8.9999999999999993E-3</v>
      </c>
      <c r="D54" s="77">
        <v>5.0000000000000001E-3</v>
      </c>
      <c r="E54" s="11">
        <v>0</v>
      </c>
      <c r="F54" s="77">
        <v>3.3000000000000002E-2</v>
      </c>
      <c r="G54" s="77">
        <v>1.6E-2</v>
      </c>
      <c r="H54" s="77">
        <v>5.0000000000000001E-3</v>
      </c>
      <c r="I54" s="77">
        <v>8.9999999999999993E-3</v>
      </c>
      <c r="J54" s="77">
        <v>7.0000000000000001E-3</v>
      </c>
      <c r="K54" s="77">
        <v>2.8000000000000001E-2</v>
      </c>
      <c r="L54" s="11">
        <v>3.0000000000000001E-3</v>
      </c>
      <c r="M54" s="11">
        <v>3.0000000000000001E-3</v>
      </c>
      <c r="N54" s="77">
        <v>8.0000000000000002E-3</v>
      </c>
      <c r="O54" s="77">
        <v>1.4E-2</v>
      </c>
      <c r="P54" s="77">
        <v>1.2E-2</v>
      </c>
      <c r="Q54" s="77">
        <v>1.2999999999999999E-2</v>
      </c>
      <c r="R54" s="11">
        <v>4.0000000000000001E-3</v>
      </c>
    </row>
    <row r="55" spans="1:18" x14ac:dyDescent="0.3">
      <c r="A55" s="10" t="s">
        <v>101</v>
      </c>
      <c r="B55" s="11">
        <v>0</v>
      </c>
      <c r="C55" s="11">
        <v>0</v>
      </c>
      <c r="D55" s="11">
        <v>0</v>
      </c>
      <c r="E55" s="11">
        <v>1.0999999999999999E-2</v>
      </c>
      <c r="F55" s="77">
        <v>1.0999999999999999E-2</v>
      </c>
      <c r="G55" s="77">
        <v>1.2999999999999999E-2</v>
      </c>
      <c r="H55" s="11">
        <v>1E-3</v>
      </c>
      <c r="I55" s="11">
        <v>0</v>
      </c>
      <c r="J55" s="11">
        <v>0</v>
      </c>
      <c r="K55" s="11">
        <v>0</v>
      </c>
      <c r="L55" s="11">
        <v>0</v>
      </c>
      <c r="M55" s="11">
        <v>0</v>
      </c>
      <c r="N55" s="11">
        <v>3.0000000000000001E-3</v>
      </c>
      <c r="O55" s="11">
        <v>0</v>
      </c>
      <c r="P55" s="77">
        <v>2.1999999999999999E-2</v>
      </c>
      <c r="Q55" s="77">
        <v>1.7000000000000001E-2</v>
      </c>
      <c r="R55" s="11">
        <v>0</v>
      </c>
    </row>
    <row r="56" spans="1:18" x14ac:dyDescent="0.3">
      <c r="A56" s="10" t="s">
        <v>158</v>
      </c>
      <c r="B56" s="77">
        <v>0.30599999999999999</v>
      </c>
      <c r="C56" s="77">
        <v>0.106</v>
      </c>
      <c r="D56" s="77">
        <v>0.13500000000000001</v>
      </c>
      <c r="E56" s="11">
        <v>0</v>
      </c>
      <c r="F56" s="77">
        <v>8.3000000000000004E-2</v>
      </c>
      <c r="G56" s="77">
        <v>1.7999999999999999E-2</v>
      </c>
      <c r="H56" s="77">
        <v>0.01</v>
      </c>
      <c r="I56" s="77">
        <v>9.2999999999999999E-2</v>
      </c>
      <c r="J56" s="77">
        <v>7.8E-2</v>
      </c>
      <c r="K56" s="77">
        <v>0.159</v>
      </c>
      <c r="L56" s="77">
        <v>4.1000000000000002E-2</v>
      </c>
      <c r="M56" s="77">
        <v>1.7999999999999999E-2</v>
      </c>
      <c r="N56" s="77">
        <v>3.2000000000000001E-2</v>
      </c>
      <c r="O56" s="77">
        <v>0.23899999999999999</v>
      </c>
      <c r="P56" s="11">
        <v>0</v>
      </c>
      <c r="Q56" s="11">
        <v>0</v>
      </c>
      <c r="R56" s="77">
        <v>3.5999999999999997E-2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62EA8-F6DB-45F1-9518-D107CC3DF254}">
  <dimension ref="A1:P130"/>
  <sheetViews>
    <sheetView topLeftCell="A3" workbookViewId="0">
      <selection activeCell="P5" sqref="P5:P20"/>
    </sheetView>
  </sheetViews>
  <sheetFormatPr defaultRowHeight="14.4" x14ac:dyDescent="0.3"/>
  <cols>
    <col min="1" max="1" width="12.5546875" style="10" customWidth="1"/>
    <col min="2" max="3" width="12.6640625" style="10" bestFit="1" customWidth="1"/>
    <col min="4" max="7" width="11.77734375" style="10" bestFit="1" customWidth="1"/>
    <col min="8" max="11" width="14.109375" style="10" bestFit="1" customWidth="1"/>
    <col min="12" max="12" width="13.109375" style="10" bestFit="1" customWidth="1"/>
    <col min="13" max="13" width="8.88671875" style="10"/>
    <col min="14" max="14" width="8.88671875" style="10" customWidth="1"/>
    <col min="15" max="15" width="10.109375" style="10" customWidth="1"/>
    <col min="16" max="16" width="10.33203125" style="10" customWidth="1"/>
    <col min="17" max="16384" width="8.88671875" style="10"/>
  </cols>
  <sheetData>
    <row r="1" spans="1:16" x14ac:dyDescent="0.3">
      <c r="A1" s="10" t="s">
        <v>159</v>
      </c>
    </row>
    <row r="3" spans="1:16" x14ac:dyDescent="0.3">
      <c r="A3" s="81" t="s">
        <v>763</v>
      </c>
      <c r="B3" s="81" t="s">
        <v>764</v>
      </c>
      <c r="C3" s="81"/>
      <c r="D3" s="81"/>
      <c r="E3" s="81"/>
      <c r="F3" s="81"/>
      <c r="G3" s="81" t="s">
        <v>765</v>
      </c>
      <c r="H3" s="81"/>
      <c r="I3" s="81"/>
      <c r="J3" s="81"/>
      <c r="K3" s="81"/>
      <c r="L3" s="81"/>
      <c r="N3" s="79" t="s">
        <v>807</v>
      </c>
    </row>
    <row r="4" spans="1:16" x14ac:dyDescent="0.3">
      <c r="A4" s="81" t="s">
        <v>5</v>
      </c>
      <c r="B4" s="77" t="s">
        <v>166</v>
      </c>
      <c r="C4" s="77" t="s">
        <v>167</v>
      </c>
      <c r="D4" s="77" t="s">
        <v>168</v>
      </c>
      <c r="E4" s="77" t="s">
        <v>169</v>
      </c>
      <c r="F4" s="77" t="s">
        <v>170</v>
      </c>
      <c r="G4" s="77" t="s">
        <v>160</v>
      </c>
      <c r="H4" s="77" t="s">
        <v>161</v>
      </c>
      <c r="I4" s="77" t="s">
        <v>162</v>
      </c>
      <c r="J4" s="77" t="s">
        <v>163</v>
      </c>
      <c r="K4" s="77" t="s">
        <v>164</v>
      </c>
      <c r="L4" s="77" t="s">
        <v>165</v>
      </c>
      <c r="N4" s="89" t="s">
        <v>523</v>
      </c>
      <c r="O4" s="11" t="s">
        <v>805</v>
      </c>
      <c r="P4" s="11" t="s">
        <v>806</v>
      </c>
    </row>
    <row r="5" spans="1:16" x14ac:dyDescent="0.3">
      <c r="A5" s="81" t="s">
        <v>77</v>
      </c>
      <c r="B5" s="77" t="s">
        <v>520</v>
      </c>
      <c r="C5" s="77" t="s">
        <v>520</v>
      </c>
      <c r="D5" s="77" t="s">
        <v>520</v>
      </c>
      <c r="E5" s="77" t="s">
        <v>520</v>
      </c>
      <c r="F5" s="77" t="s">
        <v>520</v>
      </c>
      <c r="G5" s="77" t="s">
        <v>520</v>
      </c>
      <c r="H5" s="77" t="s">
        <v>520</v>
      </c>
      <c r="I5" s="77" t="s">
        <v>520</v>
      </c>
      <c r="J5" s="77" t="s">
        <v>520</v>
      </c>
      <c r="K5" s="77" t="s">
        <v>520</v>
      </c>
      <c r="L5" s="77" t="s">
        <v>520</v>
      </c>
      <c r="N5" s="10" t="s">
        <v>77</v>
      </c>
      <c r="O5" s="11">
        <v>2522</v>
      </c>
      <c r="P5" s="77">
        <v>0.252</v>
      </c>
    </row>
    <row r="6" spans="1:16" x14ac:dyDescent="0.3">
      <c r="A6" s="81" t="s">
        <v>63</v>
      </c>
      <c r="B6" s="77">
        <v>51.41</v>
      </c>
      <c r="C6" s="77">
        <v>55.07</v>
      </c>
      <c r="D6" s="77">
        <v>51.4</v>
      </c>
      <c r="E6" s="77">
        <v>53.99</v>
      </c>
      <c r="F6" s="77">
        <v>53.62</v>
      </c>
      <c r="G6" s="77">
        <v>52.32</v>
      </c>
      <c r="H6" s="77">
        <v>52.35</v>
      </c>
      <c r="I6" s="77">
        <v>55.2</v>
      </c>
      <c r="J6" s="77">
        <v>53.84</v>
      </c>
      <c r="K6" s="77">
        <v>54.19</v>
      </c>
      <c r="L6" s="77">
        <v>52.76</v>
      </c>
      <c r="N6" s="81" t="s">
        <v>63</v>
      </c>
      <c r="O6" s="77">
        <v>428</v>
      </c>
      <c r="P6" s="77">
        <v>4.2999999999999997E-2</v>
      </c>
    </row>
    <row r="7" spans="1:16" x14ac:dyDescent="0.3">
      <c r="A7" s="81" t="s">
        <v>64</v>
      </c>
      <c r="B7" s="77" t="s">
        <v>520</v>
      </c>
      <c r="C7" s="77" t="s">
        <v>520</v>
      </c>
      <c r="D7" s="77" t="s">
        <v>520</v>
      </c>
      <c r="E7" s="77">
        <v>0.04</v>
      </c>
      <c r="F7" s="77" t="s">
        <v>520</v>
      </c>
      <c r="G7" s="77" t="s">
        <v>520</v>
      </c>
      <c r="H7" s="77">
        <v>0.04</v>
      </c>
      <c r="I7" s="77" t="s">
        <v>520</v>
      </c>
      <c r="J7" s="77" t="s">
        <v>520</v>
      </c>
      <c r="K7" s="77" t="s">
        <v>520</v>
      </c>
      <c r="L7" s="77" t="s">
        <v>520</v>
      </c>
      <c r="N7" s="81" t="s">
        <v>64</v>
      </c>
      <c r="O7" s="77">
        <v>367</v>
      </c>
      <c r="P7" s="77">
        <v>3.6999999999999998E-2</v>
      </c>
    </row>
    <row r="8" spans="1:16" x14ac:dyDescent="0.3">
      <c r="A8" s="81" t="s">
        <v>74</v>
      </c>
      <c r="B8" s="77">
        <v>7.4999999999999997E-2</v>
      </c>
      <c r="C8" s="77" t="s">
        <v>520</v>
      </c>
      <c r="D8" s="77">
        <v>0.1061</v>
      </c>
      <c r="E8" s="77">
        <v>0.1288</v>
      </c>
      <c r="F8" s="77" t="s">
        <v>520</v>
      </c>
      <c r="G8" s="77">
        <v>7.5300000000000006E-2</v>
      </c>
      <c r="H8" s="77" t="s">
        <v>520</v>
      </c>
      <c r="I8" s="77">
        <v>7.9299999999999995E-2</v>
      </c>
      <c r="J8" s="77">
        <v>6.6199999999999995E-2</v>
      </c>
      <c r="K8" s="77" t="s">
        <v>520</v>
      </c>
      <c r="L8" s="77" t="s">
        <v>520</v>
      </c>
      <c r="N8" s="10" t="s">
        <v>74</v>
      </c>
      <c r="O8" s="11">
        <v>419</v>
      </c>
      <c r="P8" s="77">
        <v>4.2000000000000003E-2</v>
      </c>
    </row>
    <row r="9" spans="1:16" x14ac:dyDescent="0.3">
      <c r="A9" s="81" t="s">
        <v>65</v>
      </c>
      <c r="B9" s="77">
        <v>0.63</v>
      </c>
      <c r="C9" s="77">
        <v>0.9</v>
      </c>
      <c r="D9" s="77">
        <v>3.79</v>
      </c>
      <c r="E9" s="77">
        <v>2.9</v>
      </c>
      <c r="F9" s="77">
        <v>2.42</v>
      </c>
      <c r="G9" s="77">
        <v>4.93</v>
      </c>
      <c r="H9" s="77">
        <v>4.96</v>
      </c>
      <c r="I9" s="77">
        <v>1.01</v>
      </c>
      <c r="J9" s="77">
        <v>3.21</v>
      </c>
      <c r="K9" s="77">
        <v>2.6</v>
      </c>
      <c r="L9" s="77">
        <v>3.67</v>
      </c>
      <c r="N9" s="10" t="s">
        <v>65</v>
      </c>
      <c r="O9" s="11">
        <v>265</v>
      </c>
      <c r="P9" s="77">
        <v>2.5999999999999999E-2</v>
      </c>
    </row>
    <row r="10" spans="1:16" x14ac:dyDescent="0.3">
      <c r="A10" s="81" t="s">
        <v>75</v>
      </c>
      <c r="B10" s="77" t="s">
        <v>520</v>
      </c>
      <c r="C10" s="77" t="s">
        <v>520</v>
      </c>
      <c r="D10" s="77" t="s">
        <v>520</v>
      </c>
      <c r="E10" s="77" t="s">
        <v>520</v>
      </c>
      <c r="F10" s="77" t="s">
        <v>520</v>
      </c>
      <c r="G10" s="77" t="s">
        <v>520</v>
      </c>
      <c r="H10" s="77" t="s">
        <v>520</v>
      </c>
      <c r="I10" s="77" t="s">
        <v>520</v>
      </c>
      <c r="J10" s="77" t="s">
        <v>520</v>
      </c>
      <c r="K10" s="77" t="s">
        <v>520</v>
      </c>
      <c r="L10" s="77" t="s">
        <v>520</v>
      </c>
      <c r="N10" s="10" t="s">
        <v>75</v>
      </c>
      <c r="O10" s="11">
        <v>515</v>
      </c>
      <c r="P10" s="77">
        <v>5.0999999999999997E-2</v>
      </c>
    </row>
    <row r="11" spans="1:16" x14ac:dyDescent="0.3">
      <c r="A11" s="81" t="s">
        <v>66</v>
      </c>
      <c r="B11" s="77" t="s">
        <v>520</v>
      </c>
      <c r="C11" s="77" t="s">
        <v>520</v>
      </c>
      <c r="D11" s="77" t="s">
        <v>520</v>
      </c>
      <c r="E11" s="77" t="s">
        <v>520</v>
      </c>
      <c r="F11" s="77" t="s">
        <v>520</v>
      </c>
      <c r="G11" s="77" t="s">
        <v>520</v>
      </c>
      <c r="H11" s="77" t="s">
        <v>520</v>
      </c>
      <c r="I11" s="77" t="s">
        <v>520</v>
      </c>
      <c r="J11" s="77" t="s">
        <v>520</v>
      </c>
      <c r="K11" s="77" t="s">
        <v>520</v>
      </c>
      <c r="L11" s="77" t="s">
        <v>520</v>
      </c>
      <c r="N11" s="81" t="s">
        <v>66</v>
      </c>
      <c r="O11" s="77">
        <v>584</v>
      </c>
      <c r="P11" s="77">
        <v>5.8000000000000003E-2</v>
      </c>
    </row>
    <row r="12" spans="1:16" x14ac:dyDescent="0.3">
      <c r="A12" s="81" t="s">
        <v>67</v>
      </c>
      <c r="B12" s="77">
        <v>7.0000000000000007E-2</v>
      </c>
      <c r="C12" s="77" t="s">
        <v>743</v>
      </c>
      <c r="D12" s="77">
        <v>2.02</v>
      </c>
      <c r="E12" s="77" t="s">
        <v>743</v>
      </c>
      <c r="F12" s="77">
        <v>0.39</v>
      </c>
      <c r="G12" s="77">
        <v>0.05</v>
      </c>
      <c r="H12" s="77">
        <v>1.0900000000000001</v>
      </c>
      <c r="I12" s="77" t="s">
        <v>743</v>
      </c>
      <c r="J12" s="77">
        <v>0.66</v>
      </c>
      <c r="K12" s="77" t="s">
        <v>743</v>
      </c>
      <c r="L12" s="77">
        <v>2.2799999999999998</v>
      </c>
      <c r="N12" s="10" t="s">
        <v>67</v>
      </c>
      <c r="O12" s="11">
        <v>607</v>
      </c>
      <c r="P12" s="77">
        <v>6.0999999999999999E-2</v>
      </c>
    </row>
    <row r="13" spans="1:16" x14ac:dyDescent="0.3">
      <c r="A13" s="81" t="s">
        <v>70</v>
      </c>
      <c r="B13" s="77">
        <v>4.75</v>
      </c>
      <c r="C13" s="77">
        <v>14.9</v>
      </c>
      <c r="D13" s="77">
        <v>13.1</v>
      </c>
      <c r="E13" s="77">
        <v>14.12</v>
      </c>
      <c r="F13" s="77">
        <v>13.81</v>
      </c>
      <c r="G13" s="77">
        <v>14.78</v>
      </c>
      <c r="H13" s="77">
        <v>15.3</v>
      </c>
      <c r="I13" s="77">
        <v>15.74</v>
      </c>
      <c r="J13" s="77">
        <v>16.21</v>
      </c>
      <c r="K13" s="77">
        <v>15.63</v>
      </c>
      <c r="L13" s="77">
        <v>15.53</v>
      </c>
      <c r="N13" s="81" t="s">
        <v>70</v>
      </c>
      <c r="O13" s="77">
        <v>332</v>
      </c>
      <c r="P13" s="77">
        <v>3.3000000000000002E-2</v>
      </c>
    </row>
    <row r="14" spans="1:16" x14ac:dyDescent="0.3">
      <c r="A14" s="81" t="s">
        <v>71</v>
      </c>
      <c r="B14" s="77">
        <v>12</v>
      </c>
      <c r="C14" s="77">
        <v>12.72</v>
      </c>
      <c r="D14" s="77">
        <v>12.37</v>
      </c>
      <c r="E14" s="77">
        <v>12.58</v>
      </c>
      <c r="F14" s="77">
        <v>12.65</v>
      </c>
      <c r="G14" s="77">
        <v>12.88</v>
      </c>
      <c r="H14" s="77">
        <v>12.84</v>
      </c>
      <c r="I14" s="77">
        <v>12.36</v>
      </c>
      <c r="J14" s="77">
        <v>12.97</v>
      </c>
      <c r="K14" s="77">
        <v>12.96</v>
      </c>
      <c r="L14" s="77">
        <v>12.77</v>
      </c>
      <c r="N14" s="81" t="s">
        <v>71</v>
      </c>
      <c r="O14" s="77">
        <v>196</v>
      </c>
      <c r="P14" s="77">
        <v>0.02</v>
      </c>
    </row>
    <row r="15" spans="1:16" x14ac:dyDescent="0.3">
      <c r="A15" s="81" t="s">
        <v>69</v>
      </c>
      <c r="B15" s="77">
        <v>1.1000000000000001</v>
      </c>
      <c r="C15" s="77">
        <v>1.4</v>
      </c>
      <c r="D15" s="77">
        <v>1.33</v>
      </c>
      <c r="E15" s="77">
        <v>1.28</v>
      </c>
      <c r="F15" s="77">
        <v>1.22</v>
      </c>
      <c r="G15" s="77">
        <v>0.57999999999999996</v>
      </c>
      <c r="H15" s="77">
        <v>0.54</v>
      </c>
      <c r="I15" s="77">
        <v>0.79</v>
      </c>
      <c r="J15" s="77">
        <v>0.62</v>
      </c>
      <c r="K15" s="77">
        <v>0.52</v>
      </c>
      <c r="L15" s="77">
        <v>0.61</v>
      </c>
      <c r="N15" s="81" t="s">
        <v>69</v>
      </c>
      <c r="O15" s="77">
        <v>452</v>
      </c>
      <c r="P15" s="77">
        <v>4.4999999999999998E-2</v>
      </c>
    </row>
    <row r="16" spans="1:16" x14ac:dyDescent="0.3">
      <c r="A16" s="81" t="s">
        <v>68</v>
      </c>
      <c r="B16" s="77">
        <v>28.99</v>
      </c>
      <c r="C16" s="77">
        <v>12.88</v>
      </c>
      <c r="D16" s="77">
        <v>13.55</v>
      </c>
      <c r="E16" s="77">
        <v>13.71</v>
      </c>
      <c r="F16" s="77">
        <v>14.28</v>
      </c>
      <c r="G16" s="77">
        <v>12.43</v>
      </c>
      <c r="H16" s="77">
        <v>11.07</v>
      </c>
      <c r="I16" s="77">
        <v>13.19</v>
      </c>
      <c r="J16" s="77">
        <v>10.49</v>
      </c>
      <c r="K16" s="77">
        <v>11.93</v>
      </c>
      <c r="L16" s="77">
        <v>11.08</v>
      </c>
      <c r="N16" s="81" t="s">
        <v>68</v>
      </c>
      <c r="O16" s="77">
        <v>425</v>
      </c>
      <c r="P16" s="77">
        <v>4.2000000000000003E-2</v>
      </c>
    </row>
    <row r="17" spans="1:16" x14ac:dyDescent="0.3">
      <c r="A17" s="81" t="s">
        <v>76</v>
      </c>
      <c r="B17" s="77" t="s">
        <v>520</v>
      </c>
      <c r="C17" s="77">
        <v>6.59E-2</v>
      </c>
      <c r="D17" s="77">
        <v>5.3900000000000003E-2</v>
      </c>
      <c r="E17" s="77" t="s">
        <v>520</v>
      </c>
      <c r="F17" s="77">
        <v>7.7399999999999997E-2</v>
      </c>
      <c r="G17" s="77" t="s">
        <v>520</v>
      </c>
      <c r="H17" s="77" t="s">
        <v>520</v>
      </c>
      <c r="I17" s="77">
        <v>5.2499999999999998E-2</v>
      </c>
      <c r="J17" s="77">
        <v>4.8899999999999999E-2</v>
      </c>
      <c r="K17" s="77">
        <v>7.7200000000000005E-2</v>
      </c>
      <c r="L17" s="77">
        <v>7.1199999999999999E-2</v>
      </c>
      <c r="N17" s="10" t="s">
        <v>76</v>
      </c>
      <c r="O17" s="11">
        <v>445</v>
      </c>
      <c r="P17" s="77">
        <v>4.3999999999999997E-2</v>
      </c>
    </row>
    <row r="18" spans="1:16" x14ac:dyDescent="0.3">
      <c r="A18" s="81" t="s">
        <v>78</v>
      </c>
      <c r="B18" s="77" t="s">
        <v>520</v>
      </c>
      <c r="C18" s="77">
        <v>0.18210000000000001</v>
      </c>
      <c r="D18" s="77">
        <v>0.14660000000000001</v>
      </c>
      <c r="E18" s="77" t="s">
        <v>520</v>
      </c>
      <c r="F18" s="77" t="s">
        <v>520</v>
      </c>
      <c r="G18" s="77">
        <v>0.60650000000000004</v>
      </c>
      <c r="H18" s="77">
        <v>0.57420000000000004</v>
      </c>
      <c r="I18" s="77">
        <v>0.55159999999999998</v>
      </c>
      <c r="J18" s="77">
        <v>0.58160000000000001</v>
      </c>
      <c r="K18" s="77">
        <v>8.6099999999999996E-2</v>
      </c>
      <c r="L18" s="77">
        <v>0.14050000000000001</v>
      </c>
      <c r="N18" s="81" t="s">
        <v>78</v>
      </c>
      <c r="O18" s="77">
        <v>809</v>
      </c>
      <c r="P18" s="77">
        <v>8.1000000000000003E-2</v>
      </c>
    </row>
    <row r="19" spans="1:16" x14ac:dyDescent="0.3">
      <c r="A19" s="81" t="s">
        <v>72</v>
      </c>
      <c r="B19" s="77">
        <v>0.08</v>
      </c>
      <c r="C19" s="77">
        <v>0.11</v>
      </c>
      <c r="D19" s="77">
        <v>0.25</v>
      </c>
      <c r="E19" s="77">
        <v>0.2</v>
      </c>
      <c r="F19" s="77">
        <v>0.18</v>
      </c>
      <c r="G19" s="77">
        <v>0.56000000000000005</v>
      </c>
      <c r="H19" s="77">
        <v>0.38</v>
      </c>
      <c r="I19" s="77">
        <v>0.09</v>
      </c>
      <c r="J19" s="77">
        <v>0.23</v>
      </c>
      <c r="K19" s="77">
        <v>0.31</v>
      </c>
      <c r="L19" s="77">
        <v>0.37</v>
      </c>
      <c r="N19" s="81" t="s">
        <v>72</v>
      </c>
      <c r="O19" s="77">
        <v>323</v>
      </c>
      <c r="P19" s="77">
        <v>3.2000000000000001E-2</v>
      </c>
    </row>
    <row r="20" spans="1:16" x14ac:dyDescent="0.3">
      <c r="A20" s="81" t="s">
        <v>73</v>
      </c>
      <c r="B20" s="77" t="s">
        <v>520</v>
      </c>
      <c r="C20" s="77" t="s">
        <v>520</v>
      </c>
      <c r="D20" s="77">
        <v>0.14000000000000001</v>
      </c>
      <c r="E20" s="77">
        <v>7.0000000000000007E-2</v>
      </c>
      <c r="F20" s="77">
        <v>0.05</v>
      </c>
      <c r="G20" s="77">
        <v>0.21</v>
      </c>
      <c r="H20" s="77">
        <v>0.15</v>
      </c>
      <c r="I20" s="77" t="s">
        <v>520</v>
      </c>
      <c r="J20" s="77">
        <v>0.08</v>
      </c>
      <c r="K20" s="77">
        <v>7.0000000000000007E-2</v>
      </c>
      <c r="L20" s="77">
        <v>0.1</v>
      </c>
      <c r="N20" s="81" t="s">
        <v>73</v>
      </c>
      <c r="O20" s="77">
        <v>205</v>
      </c>
      <c r="P20" s="77">
        <v>0.02</v>
      </c>
    </row>
    <row r="21" spans="1:16" x14ac:dyDescent="0.3">
      <c r="A21" s="81" t="s">
        <v>171</v>
      </c>
      <c r="B21" s="77">
        <v>1.95</v>
      </c>
      <c r="C21" s="77">
        <v>2.08</v>
      </c>
      <c r="D21" s="77">
        <v>2.0499999999999998</v>
      </c>
      <c r="E21" s="77">
        <v>2.09</v>
      </c>
      <c r="F21" s="77">
        <v>2.08</v>
      </c>
      <c r="G21" s="77">
        <v>2.1</v>
      </c>
      <c r="H21" s="77">
        <v>2.11</v>
      </c>
      <c r="I21" s="77">
        <v>2.1</v>
      </c>
      <c r="J21" s="77">
        <v>2.11</v>
      </c>
      <c r="K21" s="77">
        <v>2.1</v>
      </c>
      <c r="L21" s="77">
        <v>2.11</v>
      </c>
    </row>
    <row r="22" spans="1:16" x14ac:dyDescent="0.3">
      <c r="A22" s="81" t="s">
        <v>79</v>
      </c>
      <c r="B22" s="77">
        <v>101.05499999999999</v>
      </c>
      <c r="C22" s="77">
        <v>100.30800000000001</v>
      </c>
      <c r="D22" s="77">
        <v>100.3066</v>
      </c>
      <c r="E22" s="77">
        <v>101.10879999999999</v>
      </c>
      <c r="F22" s="77">
        <v>100.7774</v>
      </c>
      <c r="G22" s="77">
        <v>101.52179999999998</v>
      </c>
      <c r="H22" s="77">
        <v>101.40420000000003</v>
      </c>
      <c r="I22" s="77">
        <v>101.1634</v>
      </c>
      <c r="J22" s="77">
        <v>101.11669999999999</v>
      </c>
      <c r="K22" s="77">
        <v>100.47329999999998</v>
      </c>
      <c r="L22" s="77">
        <v>101.49169999999999</v>
      </c>
    </row>
    <row r="23" spans="1:16" x14ac:dyDescent="0.3">
      <c r="B23" s="81"/>
      <c r="C23" s="81"/>
      <c r="D23" s="81"/>
      <c r="E23" s="81"/>
      <c r="F23" s="81"/>
      <c r="G23" s="81"/>
      <c r="H23" s="81"/>
      <c r="I23" s="81"/>
      <c r="J23" s="81"/>
      <c r="K23" s="81"/>
      <c r="L23" s="81"/>
    </row>
    <row r="24" spans="1:16" x14ac:dyDescent="0.3">
      <c r="A24" s="79" t="s">
        <v>172</v>
      </c>
      <c r="B24" s="11"/>
      <c r="C24" s="11"/>
      <c r="D24" s="11"/>
      <c r="E24" s="11"/>
      <c r="F24" s="11"/>
      <c r="G24" s="11"/>
      <c r="H24" s="11"/>
      <c r="I24" s="11"/>
      <c r="J24" s="11"/>
      <c r="K24" s="11"/>
      <c r="L24" s="11"/>
    </row>
    <row r="28" spans="1:16" x14ac:dyDescent="0.3">
      <c r="A28" s="10" t="s">
        <v>81</v>
      </c>
      <c r="B28" s="80">
        <v>7.9230999999999998</v>
      </c>
      <c r="C28" s="80">
        <v>7.9476000000000004</v>
      </c>
      <c r="D28" s="80">
        <v>7.5115999999999996</v>
      </c>
      <c r="E28" s="80">
        <v>7.7491000000000003</v>
      </c>
      <c r="F28" s="80">
        <v>7.7427000000000001</v>
      </c>
      <c r="G28" s="80">
        <v>7.4813999999999998</v>
      </c>
      <c r="H28" s="80">
        <v>7.4557000000000002</v>
      </c>
      <c r="I28" s="80">
        <v>7.8997000000000002</v>
      </c>
      <c r="J28" s="80">
        <v>7.6553000000000004</v>
      </c>
      <c r="K28" s="80">
        <v>7.7504999999999997</v>
      </c>
      <c r="L28" s="80">
        <v>7.5063000000000004</v>
      </c>
    </row>
    <row r="29" spans="1:16" x14ac:dyDescent="0.3">
      <c r="A29" s="10" t="s">
        <v>82</v>
      </c>
      <c r="B29" s="80" t="s">
        <v>735</v>
      </c>
      <c r="C29" s="80" t="s">
        <v>735</v>
      </c>
      <c r="D29" s="80" t="s">
        <v>735</v>
      </c>
      <c r="E29" s="80">
        <v>4.0000000000000001E-3</v>
      </c>
      <c r="F29" s="11" t="s">
        <v>735</v>
      </c>
      <c r="G29" s="80" t="s">
        <v>735</v>
      </c>
      <c r="H29" s="80">
        <v>3.8999999999999998E-3</v>
      </c>
      <c r="I29" s="80" t="s">
        <v>735</v>
      </c>
      <c r="J29" s="80" t="s">
        <v>735</v>
      </c>
      <c r="K29" s="80" t="s">
        <v>735</v>
      </c>
      <c r="L29" s="80" t="s">
        <v>735</v>
      </c>
    </row>
    <row r="30" spans="1:16" x14ac:dyDescent="0.3">
      <c r="A30" s="10" t="s">
        <v>83</v>
      </c>
      <c r="B30" s="80">
        <v>0.1148</v>
      </c>
      <c r="C30" s="80">
        <v>0.15359999999999999</v>
      </c>
      <c r="D30" s="80">
        <v>0.65280000000000005</v>
      </c>
      <c r="E30" s="80">
        <v>0.49059999999999998</v>
      </c>
      <c r="F30" s="80">
        <v>0.41189999999999999</v>
      </c>
      <c r="G30" s="80">
        <v>0.83089999999999997</v>
      </c>
      <c r="H30" s="80">
        <v>0.83260000000000001</v>
      </c>
      <c r="I30" s="80">
        <v>0.1704</v>
      </c>
      <c r="J30" s="80">
        <v>0.53790000000000004</v>
      </c>
      <c r="K30" s="80">
        <v>0.43830000000000002</v>
      </c>
      <c r="L30" s="80">
        <v>0.61539999999999995</v>
      </c>
    </row>
    <row r="31" spans="1:16" x14ac:dyDescent="0.3">
      <c r="A31" s="10" t="s">
        <v>84</v>
      </c>
      <c r="B31" s="11" t="s">
        <v>735</v>
      </c>
      <c r="C31" s="11" t="s">
        <v>735</v>
      </c>
      <c r="D31" s="11" t="s">
        <v>735</v>
      </c>
      <c r="E31" s="11" t="s">
        <v>735</v>
      </c>
      <c r="F31" s="80" t="s">
        <v>735</v>
      </c>
      <c r="G31" s="11" t="s">
        <v>735</v>
      </c>
      <c r="H31" s="11" t="s">
        <v>735</v>
      </c>
      <c r="I31" s="11" t="s">
        <v>735</v>
      </c>
      <c r="J31" s="11" t="s">
        <v>735</v>
      </c>
      <c r="K31" s="11" t="s">
        <v>735</v>
      </c>
      <c r="L31" s="11" t="s">
        <v>735</v>
      </c>
    </row>
    <row r="32" spans="1:16" x14ac:dyDescent="0.3">
      <c r="A32" s="10" t="s">
        <v>744</v>
      </c>
      <c r="B32" s="80">
        <v>8.0000000000000002E-3</v>
      </c>
      <c r="C32" s="11" t="s">
        <v>735</v>
      </c>
      <c r="D32" s="80">
        <v>0.2218</v>
      </c>
      <c r="E32" s="11" t="s">
        <v>735</v>
      </c>
      <c r="F32" s="80">
        <v>4.2299999999999997E-2</v>
      </c>
      <c r="G32" s="11">
        <v>5.0000000000000001E-3</v>
      </c>
      <c r="H32" s="80">
        <v>0.1172</v>
      </c>
      <c r="I32" s="11" t="s">
        <v>735</v>
      </c>
      <c r="J32" s="80">
        <v>7.0900000000000005E-2</v>
      </c>
      <c r="K32" s="11" t="s">
        <v>735</v>
      </c>
      <c r="L32" s="80">
        <v>0.24390000000000001</v>
      </c>
    </row>
    <row r="33" spans="1:12" x14ac:dyDescent="0.3">
      <c r="A33" s="10" t="s">
        <v>86</v>
      </c>
      <c r="B33" s="80">
        <v>1.0911</v>
      </c>
      <c r="C33" s="80">
        <v>3.2050999999999998</v>
      </c>
      <c r="D33" s="80">
        <v>2.8534999999999999</v>
      </c>
      <c r="E33" s="80">
        <v>3.0207000000000002</v>
      </c>
      <c r="F33" s="80">
        <v>2.9723000000000002</v>
      </c>
      <c r="G33" s="80">
        <v>3.1501000000000001</v>
      </c>
      <c r="H33" s="80">
        <v>3.2479</v>
      </c>
      <c r="I33" s="80">
        <v>3.3574999999999999</v>
      </c>
      <c r="J33" s="80">
        <v>3.4354</v>
      </c>
      <c r="K33" s="80">
        <v>3.3319999999999999</v>
      </c>
      <c r="L33" s="80">
        <v>3.2932999999999999</v>
      </c>
    </row>
    <row r="34" spans="1:12" x14ac:dyDescent="0.3">
      <c r="A34" s="10" t="s">
        <v>87</v>
      </c>
      <c r="B34" s="80">
        <v>1.9815</v>
      </c>
      <c r="C34" s="80">
        <v>1.9668000000000001</v>
      </c>
      <c r="D34" s="80">
        <v>1.9369000000000001</v>
      </c>
      <c r="E34" s="80">
        <v>1.9345000000000001</v>
      </c>
      <c r="F34" s="80">
        <v>1.9571000000000001</v>
      </c>
      <c r="G34" s="80">
        <v>1.9733000000000001</v>
      </c>
      <c r="H34" s="80">
        <v>1.9593</v>
      </c>
      <c r="I34" s="80">
        <v>1.8952</v>
      </c>
      <c r="J34" s="80">
        <v>1.9759</v>
      </c>
      <c r="K34" s="80">
        <v>1.986</v>
      </c>
      <c r="L34" s="80">
        <v>1.9466000000000001</v>
      </c>
    </row>
    <row r="35" spans="1:12" x14ac:dyDescent="0.3">
      <c r="A35" s="10" t="s">
        <v>85</v>
      </c>
      <c r="B35" s="80">
        <v>0.14399999999999999</v>
      </c>
      <c r="C35" s="80">
        <v>0.1711</v>
      </c>
      <c r="D35" s="80">
        <v>0.1646</v>
      </c>
      <c r="E35" s="80">
        <v>0.1555</v>
      </c>
      <c r="F35" s="80">
        <v>0.14879999999999999</v>
      </c>
      <c r="G35" s="80">
        <v>6.9699999999999998E-2</v>
      </c>
      <c r="H35" s="80">
        <v>6.54E-2</v>
      </c>
      <c r="I35" s="80">
        <v>9.6100000000000005E-2</v>
      </c>
      <c r="J35" s="80">
        <v>7.4700000000000003E-2</v>
      </c>
      <c r="K35" s="80">
        <v>6.3299999999999995E-2</v>
      </c>
      <c r="L35" s="80">
        <v>7.2900000000000006E-2</v>
      </c>
    </row>
    <row r="36" spans="1:12" x14ac:dyDescent="0.3">
      <c r="A36" s="10" t="s">
        <v>745</v>
      </c>
      <c r="B36" s="80">
        <v>3.7362000000000002</v>
      </c>
      <c r="C36" s="80">
        <v>1.5545</v>
      </c>
      <c r="D36" s="80">
        <v>1.6555</v>
      </c>
      <c r="E36" s="80">
        <v>1.6456</v>
      </c>
      <c r="F36" s="80">
        <v>1.7243999999999999</v>
      </c>
      <c r="G36" s="80">
        <v>1.4862</v>
      </c>
      <c r="H36" s="80">
        <v>1.3180000000000001</v>
      </c>
      <c r="I36" s="80">
        <v>1.5786</v>
      </c>
      <c r="J36" s="80">
        <v>1.2478</v>
      </c>
      <c r="K36" s="80">
        <v>1.427</v>
      </c>
      <c r="L36" s="80">
        <v>1.3183</v>
      </c>
    </row>
    <row r="37" spans="1:12" x14ac:dyDescent="0.3">
      <c r="A37" s="10" t="s">
        <v>88</v>
      </c>
      <c r="B37" s="80">
        <v>2.3300000000000001E-2</v>
      </c>
      <c r="C37" s="80">
        <v>2.9499999999999998E-2</v>
      </c>
      <c r="D37" s="80">
        <v>6.9900000000000004E-2</v>
      </c>
      <c r="E37" s="80">
        <v>5.5E-2</v>
      </c>
      <c r="F37" s="80">
        <v>4.99E-2</v>
      </c>
      <c r="G37" s="80">
        <v>0.15640000000000001</v>
      </c>
      <c r="H37" s="80">
        <v>0.1046</v>
      </c>
      <c r="I37" s="80">
        <v>2.46E-2</v>
      </c>
      <c r="J37" s="80">
        <v>6.2300000000000001E-2</v>
      </c>
      <c r="K37" s="80">
        <v>8.5300000000000001E-2</v>
      </c>
      <c r="L37" s="80">
        <v>0.10290000000000001</v>
      </c>
    </row>
    <row r="38" spans="1:12" x14ac:dyDescent="0.3">
      <c r="A38" s="10" t="s">
        <v>89</v>
      </c>
      <c r="B38" s="80" t="s">
        <v>735</v>
      </c>
      <c r="C38" s="11" t="s">
        <v>735</v>
      </c>
      <c r="D38" s="80">
        <v>2.5600000000000001E-2</v>
      </c>
      <c r="E38" s="80">
        <v>1.23E-2</v>
      </c>
      <c r="F38" s="11">
        <v>0.01</v>
      </c>
      <c r="G38" s="80">
        <v>3.9199999999999999E-2</v>
      </c>
      <c r="H38" s="80">
        <v>2.6499999999999999E-2</v>
      </c>
      <c r="I38" s="80" t="s">
        <v>735</v>
      </c>
      <c r="J38" s="11">
        <v>1.4E-2</v>
      </c>
      <c r="K38" s="80">
        <v>1.35E-2</v>
      </c>
      <c r="L38" s="80">
        <v>1.8700000000000001E-2</v>
      </c>
    </row>
    <row r="40" spans="1:12" x14ac:dyDescent="0.3">
      <c r="A40" s="79" t="s">
        <v>99</v>
      </c>
      <c r="B40" s="11"/>
      <c r="C40" s="11"/>
      <c r="D40" s="11"/>
      <c r="E40" s="11"/>
      <c r="F40" s="11"/>
      <c r="G40" s="11"/>
      <c r="H40" s="11"/>
      <c r="I40" s="11"/>
      <c r="J40" s="11"/>
      <c r="K40" s="11"/>
      <c r="L40" s="11"/>
    </row>
    <row r="41" spans="1:12" x14ac:dyDescent="0.3">
      <c r="A41" s="10" t="s">
        <v>173</v>
      </c>
      <c r="B41" s="77">
        <v>0.22600000000000001</v>
      </c>
      <c r="C41" s="77">
        <v>0.67300000000000004</v>
      </c>
      <c r="D41" s="77">
        <v>0.63300000000000001</v>
      </c>
      <c r="E41" s="77">
        <v>0.64700000000000002</v>
      </c>
      <c r="F41" s="77">
        <v>0.63300000000000001</v>
      </c>
      <c r="G41" s="77">
        <v>0.67900000000000005</v>
      </c>
      <c r="H41" s="77">
        <v>0.71099999999999997</v>
      </c>
      <c r="I41" s="77">
        <v>0.68</v>
      </c>
      <c r="J41" s="77">
        <v>0.73399999999999999</v>
      </c>
      <c r="K41" s="11">
        <v>0.7</v>
      </c>
      <c r="L41" s="77">
        <v>0.71399999999999997</v>
      </c>
    </row>
    <row r="42" spans="1:12" x14ac:dyDescent="0.3">
      <c r="A42" s="10" t="s">
        <v>102</v>
      </c>
      <c r="B42" s="77">
        <v>0.22600000000000001</v>
      </c>
      <c r="C42" s="77">
        <v>0.67300000000000004</v>
      </c>
      <c r="D42" s="77">
        <v>0.60299999999999998</v>
      </c>
      <c r="E42" s="77">
        <v>0.64700000000000002</v>
      </c>
      <c r="F42" s="77">
        <v>0.627</v>
      </c>
      <c r="G42" s="77">
        <v>0.67900000000000005</v>
      </c>
      <c r="H42" s="77">
        <v>0.69399999999999995</v>
      </c>
      <c r="I42" s="77">
        <v>0.68</v>
      </c>
      <c r="J42" s="77">
        <v>0.72299999999999998</v>
      </c>
      <c r="K42" s="11">
        <v>0.7</v>
      </c>
      <c r="L42" s="77">
        <v>0.67800000000000005</v>
      </c>
    </row>
    <row r="43" spans="1:12" x14ac:dyDescent="0.3">
      <c r="A43" s="10" t="s">
        <v>174</v>
      </c>
      <c r="B43" s="11">
        <v>2E-3</v>
      </c>
      <c r="C43" s="11">
        <v>0</v>
      </c>
      <c r="D43" s="77">
        <v>0.11799999999999999</v>
      </c>
      <c r="E43" s="11">
        <v>0</v>
      </c>
      <c r="F43" s="77">
        <v>2.4E-2</v>
      </c>
      <c r="G43" s="11">
        <v>3.0000000000000001E-3</v>
      </c>
      <c r="H43" s="77">
        <v>8.2000000000000003E-2</v>
      </c>
      <c r="I43" s="11">
        <v>0</v>
      </c>
      <c r="J43" s="11">
        <v>5.3999999999999999E-2</v>
      </c>
      <c r="K43" s="11">
        <v>0</v>
      </c>
      <c r="L43" s="77">
        <v>0.156</v>
      </c>
    </row>
    <row r="44" spans="1:12" x14ac:dyDescent="0.3">
      <c r="A44" s="10" t="s">
        <v>100</v>
      </c>
      <c r="B44" s="77">
        <v>7.6999999999999999E-2</v>
      </c>
      <c r="C44" s="77">
        <v>5.1999999999999998E-2</v>
      </c>
      <c r="D44" s="77">
        <v>0.48799999999999999</v>
      </c>
      <c r="E44" s="77">
        <v>0.251</v>
      </c>
      <c r="F44" s="77">
        <v>0.25700000000000001</v>
      </c>
      <c r="G44" s="77">
        <v>0.51900000000000002</v>
      </c>
      <c r="H44" s="77">
        <v>0.54400000000000004</v>
      </c>
      <c r="I44" s="11">
        <v>0.1</v>
      </c>
      <c r="J44" s="77">
        <v>0.34499999999999997</v>
      </c>
      <c r="K44" s="77">
        <v>0.249</v>
      </c>
      <c r="L44" s="77">
        <v>0.49399999999999999</v>
      </c>
    </row>
    <row r="45" spans="1:12" x14ac:dyDescent="0.3">
      <c r="A45" s="10" t="s">
        <v>101</v>
      </c>
      <c r="B45" s="77">
        <v>3.7999999999999999E-2</v>
      </c>
      <c r="C45" s="77">
        <v>0.10100000000000001</v>
      </c>
      <c r="D45" s="77">
        <v>0.16400000000000001</v>
      </c>
      <c r="E45" s="77">
        <v>0.24</v>
      </c>
      <c r="F45" s="77">
        <v>0.155</v>
      </c>
      <c r="G45" s="77">
        <v>0.312</v>
      </c>
      <c r="H45" s="77">
        <v>0.28799999999999998</v>
      </c>
      <c r="I45" s="11">
        <v>7.0000000000000007E-2</v>
      </c>
      <c r="J45" s="77">
        <v>0.193</v>
      </c>
      <c r="K45" s="77">
        <v>0.189</v>
      </c>
      <c r="L45" s="77">
        <v>0.122</v>
      </c>
    </row>
    <row r="46" spans="1:12" x14ac:dyDescent="0.3">
      <c r="A46" s="10" t="s">
        <v>175</v>
      </c>
      <c r="B46" s="11">
        <v>0</v>
      </c>
      <c r="C46" s="11">
        <v>0</v>
      </c>
      <c r="D46" s="11">
        <v>0</v>
      </c>
      <c r="E46" s="11">
        <v>0</v>
      </c>
      <c r="F46" s="11">
        <v>0</v>
      </c>
      <c r="G46" s="11">
        <v>0</v>
      </c>
      <c r="H46" s="11">
        <v>0</v>
      </c>
      <c r="I46" s="11">
        <v>0</v>
      </c>
      <c r="J46" s="11">
        <v>0</v>
      </c>
      <c r="K46" s="11">
        <v>0</v>
      </c>
      <c r="L46" s="11">
        <v>0</v>
      </c>
    </row>
    <row r="47" spans="1:12" x14ac:dyDescent="0.3">
      <c r="A47" s="10" t="s">
        <v>176</v>
      </c>
      <c r="B47" s="77">
        <v>2.3E-2</v>
      </c>
      <c r="C47" s="77">
        <v>2.9000000000000001E-2</v>
      </c>
      <c r="D47" s="77">
        <v>7.0000000000000007E-2</v>
      </c>
      <c r="E47" s="77">
        <v>5.5E-2</v>
      </c>
      <c r="F47" s="77">
        <v>0.05</v>
      </c>
      <c r="G47" s="77">
        <v>0.156</v>
      </c>
      <c r="H47" s="77">
        <v>0.105</v>
      </c>
      <c r="I47" s="77">
        <v>2.5000000000000001E-2</v>
      </c>
      <c r="J47" s="77">
        <v>6.2E-2</v>
      </c>
      <c r="K47" s="77">
        <v>8.5000000000000006E-2</v>
      </c>
      <c r="L47" s="77">
        <v>0.10299999999999999</v>
      </c>
    </row>
    <row r="48" spans="1:12" x14ac:dyDescent="0.3">
      <c r="A48" s="10" t="s">
        <v>177</v>
      </c>
      <c r="B48" s="11">
        <v>0</v>
      </c>
      <c r="C48" s="11">
        <v>0</v>
      </c>
      <c r="D48" s="11">
        <v>0</v>
      </c>
      <c r="E48" s="11">
        <v>0</v>
      </c>
      <c r="F48" s="11">
        <v>0</v>
      </c>
      <c r="G48" s="11">
        <v>0</v>
      </c>
      <c r="H48" s="11">
        <v>0</v>
      </c>
      <c r="I48" s="11">
        <v>0</v>
      </c>
      <c r="J48" s="11">
        <v>0</v>
      </c>
      <c r="K48" s="11">
        <v>0</v>
      </c>
      <c r="L48" s="11">
        <v>0</v>
      </c>
    </row>
    <row r="49" spans="1:12" x14ac:dyDescent="0.3">
      <c r="A49" s="10" t="s">
        <v>178</v>
      </c>
      <c r="B49" s="77">
        <v>15.028</v>
      </c>
      <c r="C49" s="77">
        <v>15.036</v>
      </c>
      <c r="D49" s="77">
        <v>15.095000000000001</v>
      </c>
      <c r="E49" s="77">
        <v>15.067</v>
      </c>
      <c r="F49" s="77">
        <v>15.06</v>
      </c>
      <c r="G49" s="77">
        <v>15.196</v>
      </c>
      <c r="H49" s="77">
        <v>15.131</v>
      </c>
      <c r="I49" s="77">
        <v>15.031000000000001</v>
      </c>
      <c r="J49" s="77">
        <v>15.076000000000001</v>
      </c>
      <c r="K49" s="77">
        <v>15.099</v>
      </c>
      <c r="L49" s="77">
        <v>15.122</v>
      </c>
    </row>
    <row r="50" spans="1:12" x14ac:dyDescent="0.3">
      <c r="B50" s="11"/>
      <c r="C50" s="11"/>
      <c r="D50" s="11"/>
      <c r="E50" s="11"/>
      <c r="F50" s="11"/>
      <c r="G50" s="11"/>
      <c r="H50" s="11"/>
      <c r="I50" s="11"/>
      <c r="J50" s="11"/>
      <c r="K50" s="11"/>
      <c r="L50" s="11"/>
    </row>
    <row r="51" spans="1:12" x14ac:dyDescent="0.3">
      <c r="A51" s="79" t="s">
        <v>179</v>
      </c>
      <c r="B51" s="11"/>
      <c r="C51" s="11"/>
      <c r="D51" s="11"/>
      <c r="E51" s="11"/>
      <c r="F51" s="11"/>
      <c r="G51" s="11"/>
      <c r="H51" s="11"/>
      <c r="I51" s="11"/>
      <c r="J51" s="11"/>
      <c r="K51" s="11"/>
      <c r="L51" s="11"/>
    </row>
    <row r="52" spans="1:12" x14ac:dyDescent="0.3">
      <c r="A52" s="10" t="s">
        <v>180</v>
      </c>
      <c r="B52" s="77">
        <v>4.9000000000000002E-2</v>
      </c>
      <c r="C52" s="77">
        <v>1.7000000000000001E-2</v>
      </c>
      <c r="D52" s="77">
        <v>0.39300000000000002</v>
      </c>
      <c r="E52" s="77">
        <v>0.184</v>
      </c>
      <c r="F52" s="77">
        <v>0.19700000000000001</v>
      </c>
      <c r="G52" s="77">
        <v>0.32300000000000001</v>
      </c>
      <c r="H52" s="77">
        <v>0.41299999999999998</v>
      </c>
      <c r="I52" s="77">
        <v>6.9000000000000006E-2</v>
      </c>
      <c r="J52" s="77">
        <v>0.26800000000000002</v>
      </c>
      <c r="K52" s="77">
        <v>0.151</v>
      </c>
      <c r="L52" s="77">
        <v>0.372</v>
      </c>
    </row>
    <row r="53" spans="1:12" x14ac:dyDescent="0.3">
      <c r="A53" s="10" t="s">
        <v>181</v>
      </c>
      <c r="B53" s="11">
        <v>0</v>
      </c>
      <c r="C53" s="11">
        <v>0</v>
      </c>
      <c r="D53" s="11">
        <v>0</v>
      </c>
      <c r="E53" s="11">
        <v>0</v>
      </c>
      <c r="F53" s="11">
        <v>2E-3</v>
      </c>
      <c r="G53" s="11">
        <v>3.0000000000000001E-3</v>
      </c>
      <c r="H53" s="11">
        <v>0</v>
      </c>
      <c r="I53" s="11">
        <v>0</v>
      </c>
      <c r="J53" s="11">
        <v>0</v>
      </c>
      <c r="K53" s="11">
        <v>0</v>
      </c>
      <c r="L53" s="11">
        <v>0</v>
      </c>
    </row>
    <row r="54" spans="1:12" x14ac:dyDescent="0.3">
      <c r="A54" s="10" t="s">
        <v>182</v>
      </c>
      <c r="B54" s="77">
        <v>0.16500000000000001</v>
      </c>
      <c r="C54" s="11">
        <v>0</v>
      </c>
      <c r="D54" s="77">
        <v>0.56399999999999995</v>
      </c>
      <c r="E54" s="11">
        <v>0</v>
      </c>
      <c r="F54" s="77">
        <v>0.215</v>
      </c>
      <c r="G54" s="77">
        <v>1.6E-2</v>
      </c>
      <c r="H54" s="77">
        <v>0.28399999999999997</v>
      </c>
      <c r="I54" s="11">
        <v>0</v>
      </c>
      <c r="J54" s="77">
        <v>0.26400000000000001</v>
      </c>
      <c r="K54" s="11">
        <v>0</v>
      </c>
      <c r="L54" s="77">
        <v>0.65600000000000003</v>
      </c>
    </row>
    <row r="55" spans="1:12" x14ac:dyDescent="0.3">
      <c r="A55" s="10" t="s">
        <v>183</v>
      </c>
      <c r="B55" s="11" t="s">
        <v>735</v>
      </c>
      <c r="C55" s="11" t="s">
        <v>735</v>
      </c>
      <c r="D55" s="77" t="s">
        <v>735</v>
      </c>
      <c r="E55" s="77">
        <v>4.0000000000000001E-3</v>
      </c>
      <c r="F55" s="11" t="s">
        <v>735</v>
      </c>
      <c r="G55" s="77" t="s">
        <v>735</v>
      </c>
      <c r="H55" s="11">
        <v>4.0000000000000001E-3</v>
      </c>
      <c r="I55" s="11" t="s">
        <v>735</v>
      </c>
      <c r="J55" s="11" t="s">
        <v>735</v>
      </c>
      <c r="K55" s="11" t="s">
        <v>735</v>
      </c>
      <c r="L55" s="11" t="s">
        <v>735</v>
      </c>
    </row>
    <row r="56" spans="1:12" x14ac:dyDescent="0.3">
      <c r="A56" s="10" t="s">
        <v>184</v>
      </c>
      <c r="B56" s="77">
        <v>2.8000000000000001E-2</v>
      </c>
      <c r="C56" s="77">
        <v>3.5999999999999997E-2</v>
      </c>
      <c r="D56" s="77">
        <v>9.5000000000000001E-2</v>
      </c>
      <c r="E56" s="77">
        <v>6.7000000000000004E-2</v>
      </c>
      <c r="F56" s="11">
        <v>0.06</v>
      </c>
      <c r="G56" s="77">
        <v>0.19600000000000001</v>
      </c>
      <c r="H56" s="77">
        <v>0.13100000000000001</v>
      </c>
      <c r="I56" s="77">
        <v>3.1E-2</v>
      </c>
      <c r="J56" s="77">
        <v>7.5999999999999998E-2</v>
      </c>
      <c r="K56" s="77">
        <v>9.9000000000000005E-2</v>
      </c>
      <c r="L56" s="77">
        <v>0.122</v>
      </c>
    </row>
    <row r="57" spans="1:12" x14ac:dyDescent="0.3">
      <c r="A57" s="10" t="s">
        <v>185</v>
      </c>
      <c r="B57" s="11">
        <v>0</v>
      </c>
      <c r="C57" s="11">
        <v>0</v>
      </c>
      <c r="D57" s="11">
        <v>0</v>
      </c>
      <c r="E57" s="11">
        <v>0</v>
      </c>
      <c r="F57" s="11">
        <v>0</v>
      </c>
      <c r="G57" s="11">
        <v>0</v>
      </c>
      <c r="H57" s="11">
        <v>0</v>
      </c>
      <c r="I57" s="11">
        <v>0</v>
      </c>
      <c r="J57" s="11">
        <v>0</v>
      </c>
      <c r="K57" s="11">
        <v>0</v>
      </c>
      <c r="L57" s="11">
        <v>0</v>
      </c>
    </row>
    <row r="58" spans="1:12" x14ac:dyDescent="0.3">
      <c r="A58" s="10" t="s">
        <v>186</v>
      </c>
      <c r="B58" s="11">
        <v>0.18</v>
      </c>
      <c r="C58" s="11">
        <v>0.17</v>
      </c>
      <c r="D58" s="77">
        <v>0.26800000000000002</v>
      </c>
      <c r="E58" s="77">
        <v>0.182</v>
      </c>
      <c r="F58" s="77">
        <v>0.16600000000000001</v>
      </c>
      <c r="G58" s="11">
        <v>0.2</v>
      </c>
      <c r="H58" s="77">
        <v>0.20200000000000001</v>
      </c>
      <c r="I58" s="77">
        <v>0.219</v>
      </c>
      <c r="J58" s="77">
        <v>0.184</v>
      </c>
      <c r="K58" s="77">
        <v>0.13600000000000001</v>
      </c>
      <c r="L58" s="77">
        <v>0.154</v>
      </c>
    </row>
    <row r="59" spans="1:12" x14ac:dyDescent="0.3">
      <c r="A59" s="10" t="s">
        <v>187</v>
      </c>
      <c r="B59" s="77">
        <v>0.752</v>
      </c>
      <c r="C59" s="77">
        <v>0.315</v>
      </c>
      <c r="D59" s="77">
        <v>0.35399999999999998</v>
      </c>
      <c r="E59" s="77">
        <v>0.34100000000000003</v>
      </c>
      <c r="F59" s="77">
        <v>0.35599999999999998</v>
      </c>
      <c r="G59" s="77">
        <v>0.316</v>
      </c>
      <c r="H59" s="77">
        <v>0.28499999999999998</v>
      </c>
      <c r="I59" s="77">
        <v>0.314</v>
      </c>
      <c r="J59" s="77">
        <v>0.26200000000000001</v>
      </c>
      <c r="K59" s="77">
        <v>0.29599999999999999</v>
      </c>
      <c r="L59" s="77">
        <v>0.28100000000000003</v>
      </c>
    </row>
    <row r="60" spans="1:12" x14ac:dyDescent="0.3">
      <c r="A60" s="10" t="s">
        <v>188</v>
      </c>
      <c r="B60" s="77">
        <v>2.9000000000000001E-2</v>
      </c>
      <c r="C60" s="77">
        <v>3.5000000000000003E-2</v>
      </c>
      <c r="D60" s="77">
        <v>3.5000000000000003E-2</v>
      </c>
      <c r="E60" s="77">
        <v>3.2000000000000001E-2</v>
      </c>
      <c r="F60" s="77">
        <v>3.1E-2</v>
      </c>
      <c r="G60" s="77">
        <v>1.4999999999999999E-2</v>
      </c>
      <c r="H60" s="77">
        <v>1.4E-2</v>
      </c>
      <c r="I60" s="77">
        <v>1.9E-2</v>
      </c>
      <c r="J60" s="77">
        <v>1.6E-2</v>
      </c>
      <c r="K60" s="77">
        <v>1.2999999999999999E-2</v>
      </c>
      <c r="L60" s="77">
        <v>1.6E-2</v>
      </c>
    </row>
    <row r="61" spans="1:12" x14ac:dyDescent="0.3">
      <c r="A61" s="10" t="s">
        <v>189</v>
      </c>
      <c r="B61" s="77">
        <v>1.9E-2</v>
      </c>
      <c r="C61" s="77">
        <v>3.3000000000000002E-2</v>
      </c>
      <c r="D61" s="77">
        <v>6.3E-2</v>
      </c>
      <c r="E61" s="77">
        <v>6.5000000000000002E-2</v>
      </c>
      <c r="F61" s="77">
        <v>4.2999999999999997E-2</v>
      </c>
      <c r="G61" s="77">
        <v>2.7E-2</v>
      </c>
      <c r="H61" s="77">
        <v>4.1000000000000002E-2</v>
      </c>
      <c r="I61" s="77">
        <v>0.105</v>
      </c>
      <c r="J61" s="77">
        <v>2.4E-2</v>
      </c>
      <c r="K61" s="77">
        <v>1.4E-2</v>
      </c>
      <c r="L61" s="77">
        <v>5.2999999999999999E-2</v>
      </c>
    </row>
    <row r="67" spans="12:12" x14ac:dyDescent="0.3">
      <c r="L67" s="78"/>
    </row>
    <row r="68" spans="12:12" x14ac:dyDescent="0.3">
      <c r="L68" s="78"/>
    </row>
    <row r="69" spans="12:12" x14ac:dyDescent="0.3">
      <c r="L69" s="78"/>
    </row>
    <row r="70" spans="12:12" x14ac:dyDescent="0.3">
      <c r="L70" s="78"/>
    </row>
    <row r="71" spans="12:12" x14ac:dyDescent="0.3">
      <c r="L71" s="78"/>
    </row>
    <row r="72" spans="12:12" x14ac:dyDescent="0.3">
      <c r="L72" s="78"/>
    </row>
    <row r="73" spans="12:12" x14ac:dyDescent="0.3">
      <c r="L73" s="78"/>
    </row>
    <row r="74" spans="12:12" x14ac:dyDescent="0.3">
      <c r="L74" s="78"/>
    </row>
    <row r="75" spans="12:12" x14ac:dyDescent="0.3">
      <c r="L75" s="78"/>
    </row>
    <row r="76" spans="12:12" x14ac:dyDescent="0.3">
      <c r="L76" s="78"/>
    </row>
    <row r="77" spans="12:12" x14ac:dyDescent="0.3">
      <c r="L77" s="78"/>
    </row>
    <row r="78" spans="12:12" x14ac:dyDescent="0.3">
      <c r="L78" s="78"/>
    </row>
    <row r="79" spans="12:12" x14ac:dyDescent="0.3">
      <c r="L79" s="78"/>
    </row>
    <row r="80" spans="12:12" x14ac:dyDescent="0.3">
      <c r="L80" s="78"/>
    </row>
    <row r="81" spans="12:14" x14ac:dyDescent="0.3">
      <c r="L81" s="78"/>
    </row>
    <row r="82" spans="12:14" x14ac:dyDescent="0.3">
      <c r="L82" s="78"/>
    </row>
    <row r="90" spans="12:14" x14ac:dyDescent="0.3">
      <c r="N90" s="78"/>
    </row>
    <row r="92" spans="12:14" x14ac:dyDescent="0.3">
      <c r="N92" s="78"/>
    </row>
    <row r="93" spans="12:14" x14ac:dyDescent="0.3">
      <c r="N93" s="78"/>
    </row>
    <row r="94" spans="12:14" x14ac:dyDescent="0.3">
      <c r="N94" s="78"/>
    </row>
    <row r="95" spans="12:14" x14ac:dyDescent="0.3">
      <c r="N95" s="78"/>
    </row>
    <row r="96" spans="12:14" x14ac:dyDescent="0.3">
      <c r="N96" s="78"/>
    </row>
    <row r="98" spans="14:14" x14ac:dyDescent="0.3">
      <c r="N98" s="78"/>
    </row>
    <row r="99" spans="14:14" x14ac:dyDescent="0.3">
      <c r="N99" s="78"/>
    </row>
    <row r="100" spans="14:14" x14ac:dyDescent="0.3">
      <c r="N100" s="78"/>
    </row>
    <row r="101" spans="14:14" x14ac:dyDescent="0.3">
      <c r="N101" s="78"/>
    </row>
    <row r="102" spans="14:14" x14ac:dyDescent="0.3">
      <c r="N102" s="78"/>
    </row>
    <row r="114" spans="8:8" x14ac:dyDescent="0.3">
      <c r="H114" s="78"/>
    </row>
    <row r="115" spans="8:8" x14ac:dyDescent="0.3">
      <c r="H115" s="78"/>
    </row>
    <row r="116" spans="8:8" x14ac:dyDescent="0.3">
      <c r="H116" s="78"/>
    </row>
    <row r="117" spans="8:8" x14ac:dyDescent="0.3">
      <c r="H117" s="78"/>
    </row>
    <row r="118" spans="8:8" x14ac:dyDescent="0.3">
      <c r="H118" s="78"/>
    </row>
    <row r="119" spans="8:8" x14ac:dyDescent="0.3">
      <c r="H119" s="78"/>
    </row>
    <row r="120" spans="8:8" x14ac:dyDescent="0.3">
      <c r="H120" s="78"/>
    </row>
    <row r="121" spans="8:8" x14ac:dyDescent="0.3">
      <c r="H121" s="78"/>
    </row>
    <row r="122" spans="8:8" x14ac:dyDescent="0.3">
      <c r="H122" s="78"/>
    </row>
    <row r="123" spans="8:8" x14ac:dyDescent="0.3">
      <c r="H123" s="78"/>
    </row>
    <row r="124" spans="8:8" x14ac:dyDescent="0.3">
      <c r="H124" s="78"/>
    </row>
    <row r="125" spans="8:8" x14ac:dyDescent="0.3">
      <c r="H125" s="78"/>
    </row>
    <row r="126" spans="8:8" x14ac:dyDescent="0.3">
      <c r="H126" s="78"/>
    </row>
    <row r="127" spans="8:8" x14ac:dyDescent="0.3">
      <c r="H127" s="78"/>
    </row>
    <row r="128" spans="8:8" x14ac:dyDescent="0.3">
      <c r="H128" s="78"/>
    </row>
    <row r="129" spans="8:8" x14ac:dyDescent="0.3">
      <c r="H129" s="78"/>
    </row>
    <row r="130" spans="8:8" x14ac:dyDescent="0.3">
      <c r="H130" s="7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1647-B2A7-49F9-8327-19721D820D67}">
  <dimension ref="A1:M46"/>
  <sheetViews>
    <sheetView zoomScale="92" zoomScaleNormal="130" workbookViewId="0">
      <selection activeCell="M5" sqref="M5:M20"/>
    </sheetView>
  </sheetViews>
  <sheetFormatPr defaultRowHeight="14.4" x14ac:dyDescent="0.3"/>
  <sheetData>
    <row r="1" spans="1:13" x14ac:dyDescent="0.3">
      <c r="A1" s="10" t="s">
        <v>190</v>
      </c>
      <c r="B1" s="10"/>
      <c r="C1" s="10"/>
      <c r="D1" s="10"/>
      <c r="E1" s="10"/>
      <c r="F1" s="10"/>
      <c r="G1" s="10"/>
      <c r="H1" s="10"/>
      <c r="I1" s="10"/>
    </row>
    <row r="3" spans="1:13" x14ac:dyDescent="0.3">
      <c r="A3" s="10"/>
      <c r="B3" s="10"/>
      <c r="C3" s="10"/>
      <c r="D3" s="10"/>
      <c r="E3" s="10"/>
      <c r="F3" s="10"/>
      <c r="G3" s="10"/>
      <c r="H3" s="10"/>
      <c r="I3" s="10"/>
      <c r="K3" s="79" t="s">
        <v>807</v>
      </c>
      <c r="L3" s="10"/>
      <c r="M3" s="10"/>
    </row>
    <row r="4" spans="1:13" x14ac:dyDescent="0.3">
      <c r="A4" s="81" t="s">
        <v>5</v>
      </c>
      <c r="B4" s="81" t="s">
        <v>191</v>
      </c>
      <c r="C4" s="81" t="s">
        <v>192</v>
      </c>
      <c r="D4" s="81" t="s">
        <v>193</v>
      </c>
      <c r="E4" s="81" t="s">
        <v>194</v>
      </c>
      <c r="F4" s="81" t="s">
        <v>195</v>
      </c>
      <c r="G4" s="81" t="s">
        <v>196</v>
      </c>
      <c r="H4" s="81" t="s">
        <v>197</v>
      </c>
      <c r="I4" s="81" t="s">
        <v>198</v>
      </c>
      <c r="K4" s="89" t="s">
        <v>523</v>
      </c>
      <c r="L4" s="11" t="s">
        <v>805</v>
      </c>
      <c r="M4" s="11" t="s">
        <v>806</v>
      </c>
    </row>
    <row r="5" spans="1:13" x14ac:dyDescent="0.3">
      <c r="A5" s="81" t="s">
        <v>77</v>
      </c>
      <c r="B5" s="77" t="s">
        <v>520</v>
      </c>
      <c r="C5" s="77" t="s">
        <v>520</v>
      </c>
      <c r="D5" s="77" t="s">
        <v>520</v>
      </c>
      <c r="E5" s="77" t="s">
        <v>520</v>
      </c>
      <c r="F5" s="77" t="s">
        <v>520</v>
      </c>
      <c r="G5" s="77" t="s">
        <v>520</v>
      </c>
      <c r="H5" s="77" t="s">
        <v>520</v>
      </c>
      <c r="I5" s="77" t="s">
        <v>520</v>
      </c>
      <c r="K5" s="10" t="s">
        <v>77</v>
      </c>
      <c r="L5" s="11">
        <v>2522</v>
      </c>
      <c r="M5" s="77">
        <v>0.252</v>
      </c>
    </row>
    <row r="6" spans="1:13" x14ac:dyDescent="0.3">
      <c r="A6" s="81" t="s">
        <v>63</v>
      </c>
      <c r="B6" s="77">
        <v>37.97</v>
      </c>
      <c r="C6" s="77">
        <v>37.71</v>
      </c>
      <c r="D6" s="77">
        <v>37.44</v>
      </c>
      <c r="E6" s="77">
        <v>37.74</v>
      </c>
      <c r="F6" s="77">
        <v>37.979999999999997</v>
      </c>
      <c r="G6" s="77">
        <v>38.17</v>
      </c>
      <c r="H6" s="77">
        <v>37.93</v>
      </c>
      <c r="I6" s="77">
        <v>37.1</v>
      </c>
      <c r="K6" s="81" t="s">
        <v>63</v>
      </c>
      <c r="L6" s="77">
        <v>428</v>
      </c>
      <c r="M6" s="77">
        <v>4.2999999999999997E-2</v>
      </c>
    </row>
    <row r="7" spans="1:13" x14ac:dyDescent="0.3">
      <c r="A7" s="81" t="s">
        <v>64</v>
      </c>
      <c r="B7" s="77" t="s">
        <v>520</v>
      </c>
      <c r="C7" s="77">
        <v>0.08</v>
      </c>
      <c r="D7" s="77">
        <v>7.0000000000000007E-2</v>
      </c>
      <c r="E7" s="77">
        <v>0.04</v>
      </c>
      <c r="F7" s="77" t="s">
        <v>520</v>
      </c>
      <c r="G7" s="77">
        <v>0.17</v>
      </c>
      <c r="H7" s="77">
        <v>0.19</v>
      </c>
      <c r="I7" s="77" t="s">
        <v>520</v>
      </c>
      <c r="K7" s="81" t="s">
        <v>64</v>
      </c>
      <c r="L7" s="77">
        <v>367</v>
      </c>
      <c r="M7" s="77">
        <v>3.6999999999999998E-2</v>
      </c>
    </row>
    <row r="8" spans="1:13" x14ac:dyDescent="0.3">
      <c r="A8" s="81" t="s">
        <v>74</v>
      </c>
      <c r="B8" s="77">
        <v>0.22559999999999999</v>
      </c>
      <c r="C8" s="77">
        <v>8.8400000000000006E-2</v>
      </c>
      <c r="D8" s="77">
        <v>0.16569999999999999</v>
      </c>
      <c r="E8" s="77" t="s">
        <v>520</v>
      </c>
      <c r="F8" s="77">
        <v>6.0400000000000002E-2</v>
      </c>
      <c r="G8" s="77" t="s">
        <v>520</v>
      </c>
      <c r="H8" s="77">
        <v>0.13550000000000001</v>
      </c>
      <c r="I8" s="77">
        <v>0.1799</v>
      </c>
      <c r="K8" s="10" t="s">
        <v>74</v>
      </c>
      <c r="L8" s="11">
        <v>419</v>
      </c>
      <c r="M8" s="77">
        <v>4.2000000000000003E-2</v>
      </c>
    </row>
    <row r="9" spans="1:13" x14ac:dyDescent="0.3">
      <c r="A9" s="81" t="s">
        <v>65</v>
      </c>
      <c r="B9" s="77">
        <v>21.92</v>
      </c>
      <c r="C9" s="77">
        <v>22.99</v>
      </c>
      <c r="D9" s="77">
        <v>22.06</v>
      </c>
      <c r="E9" s="77">
        <v>21.9</v>
      </c>
      <c r="F9" s="77">
        <v>22.4</v>
      </c>
      <c r="G9" s="77">
        <v>22.36</v>
      </c>
      <c r="H9" s="77">
        <v>20.68</v>
      </c>
      <c r="I9" s="77">
        <v>19.53</v>
      </c>
      <c r="K9" s="10" t="s">
        <v>65</v>
      </c>
      <c r="L9" s="11">
        <v>265</v>
      </c>
      <c r="M9" s="77">
        <v>2.5999999999999999E-2</v>
      </c>
    </row>
    <row r="10" spans="1:13" x14ac:dyDescent="0.3">
      <c r="A10" s="81" t="s">
        <v>75</v>
      </c>
      <c r="B10" s="77" t="s">
        <v>520</v>
      </c>
      <c r="C10" s="77" t="s">
        <v>520</v>
      </c>
      <c r="D10" s="77" t="s">
        <v>520</v>
      </c>
      <c r="E10" s="77" t="s">
        <v>520</v>
      </c>
      <c r="F10" s="77" t="s">
        <v>520</v>
      </c>
      <c r="G10" s="77" t="s">
        <v>520</v>
      </c>
      <c r="H10" s="77" t="s">
        <v>520</v>
      </c>
      <c r="I10" s="77" t="s">
        <v>520</v>
      </c>
      <c r="K10" s="10" t="s">
        <v>75</v>
      </c>
      <c r="L10" s="11">
        <v>515</v>
      </c>
      <c r="M10" s="77">
        <v>5.0999999999999997E-2</v>
      </c>
    </row>
    <row r="11" spans="1:13" x14ac:dyDescent="0.3">
      <c r="A11" s="81" t="s">
        <v>66</v>
      </c>
      <c r="B11" s="77" t="s">
        <v>520</v>
      </c>
      <c r="C11" s="77" t="s">
        <v>520</v>
      </c>
      <c r="D11" s="77" t="s">
        <v>520</v>
      </c>
      <c r="E11" s="77" t="s">
        <v>520</v>
      </c>
      <c r="F11" s="77" t="s">
        <v>520</v>
      </c>
      <c r="G11" s="77" t="s">
        <v>520</v>
      </c>
      <c r="H11" s="77" t="s">
        <v>520</v>
      </c>
      <c r="I11" s="77" t="s">
        <v>520</v>
      </c>
      <c r="K11" s="81" t="s">
        <v>66</v>
      </c>
      <c r="L11" s="77">
        <v>584</v>
      </c>
      <c r="M11" s="77">
        <v>5.8000000000000003E-2</v>
      </c>
    </row>
    <row r="12" spans="1:13" x14ac:dyDescent="0.3">
      <c r="A12" s="81" t="s">
        <v>67</v>
      </c>
      <c r="B12" s="77">
        <v>16.05</v>
      </c>
      <c r="C12" s="77">
        <v>14.33</v>
      </c>
      <c r="D12" s="77">
        <v>16</v>
      </c>
      <c r="E12" s="77">
        <v>16.190000000000001</v>
      </c>
      <c r="F12" s="77">
        <v>15.25</v>
      </c>
      <c r="G12" s="77">
        <v>15.23</v>
      </c>
      <c r="H12" s="77">
        <v>17.88</v>
      </c>
      <c r="I12" s="77">
        <v>18.850000000000001</v>
      </c>
      <c r="K12" s="10" t="s">
        <v>67</v>
      </c>
      <c r="L12" s="11">
        <v>607</v>
      </c>
      <c r="M12" s="77">
        <v>6.0999999999999999E-2</v>
      </c>
    </row>
    <row r="13" spans="1:13" x14ac:dyDescent="0.3">
      <c r="A13" s="81" t="s">
        <v>70</v>
      </c>
      <c r="B13" s="77" t="s">
        <v>520</v>
      </c>
      <c r="C13" s="77">
        <v>0.09</v>
      </c>
      <c r="D13" s="77">
        <v>0.11</v>
      </c>
      <c r="E13" s="77" t="s">
        <v>520</v>
      </c>
      <c r="F13" s="77">
        <v>0.19</v>
      </c>
      <c r="G13" s="77">
        <v>0.16</v>
      </c>
      <c r="H13" s="77" t="s">
        <v>520</v>
      </c>
      <c r="I13" s="77" t="s">
        <v>520</v>
      </c>
      <c r="K13" s="81" t="s">
        <v>70</v>
      </c>
      <c r="L13" s="77">
        <v>332</v>
      </c>
      <c r="M13" s="77">
        <v>3.3000000000000002E-2</v>
      </c>
    </row>
    <row r="14" spans="1:13" x14ac:dyDescent="0.3">
      <c r="A14" s="81" t="s">
        <v>71</v>
      </c>
      <c r="B14" s="77">
        <v>22.7</v>
      </c>
      <c r="C14" s="77">
        <v>23.61</v>
      </c>
      <c r="D14" s="77">
        <v>23.44</v>
      </c>
      <c r="E14" s="77">
        <v>23.56</v>
      </c>
      <c r="F14" s="77">
        <v>23.44</v>
      </c>
      <c r="G14" s="77">
        <v>23.74</v>
      </c>
      <c r="H14" s="77">
        <v>23.17</v>
      </c>
      <c r="I14" s="77">
        <v>21.85</v>
      </c>
      <c r="K14" s="81" t="s">
        <v>71</v>
      </c>
      <c r="L14" s="77">
        <v>196</v>
      </c>
      <c r="M14" s="77">
        <v>0.02</v>
      </c>
    </row>
    <row r="15" spans="1:13" x14ac:dyDescent="0.3">
      <c r="A15" s="81" t="s">
        <v>69</v>
      </c>
      <c r="B15" s="77">
        <v>0.26</v>
      </c>
      <c r="C15" s="77">
        <v>0.12</v>
      </c>
      <c r="D15" s="77">
        <v>0.09</v>
      </c>
      <c r="E15" s="77" t="s">
        <v>520</v>
      </c>
      <c r="F15" s="77">
        <v>0.28000000000000003</v>
      </c>
      <c r="G15" s="77">
        <v>0.2</v>
      </c>
      <c r="H15" s="77">
        <v>0.08</v>
      </c>
      <c r="I15" s="77">
        <v>0.17</v>
      </c>
      <c r="K15" s="81" t="s">
        <v>69</v>
      </c>
      <c r="L15" s="77">
        <v>452</v>
      </c>
      <c r="M15" s="77">
        <v>4.4999999999999998E-2</v>
      </c>
    </row>
    <row r="16" spans="1:13" x14ac:dyDescent="0.3">
      <c r="A16" s="81" t="s">
        <v>78</v>
      </c>
      <c r="B16" s="77" t="s">
        <v>520</v>
      </c>
      <c r="C16" s="77" t="s">
        <v>520</v>
      </c>
      <c r="D16" s="77" t="s">
        <v>520</v>
      </c>
      <c r="E16" s="77" t="s">
        <v>520</v>
      </c>
      <c r="F16" s="77" t="s">
        <v>520</v>
      </c>
      <c r="G16" s="77" t="s">
        <v>520</v>
      </c>
      <c r="H16" s="77" t="s">
        <v>520</v>
      </c>
      <c r="I16" s="77">
        <v>9.5399999999999999E-2</v>
      </c>
      <c r="K16" s="81" t="s">
        <v>68</v>
      </c>
      <c r="L16" s="77">
        <v>425</v>
      </c>
      <c r="M16" s="77">
        <v>4.2000000000000003E-2</v>
      </c>
    </row>
    <row r="17" spans="1:13" x14ac:dyDescent="0.3">
      <c r="A17" s="81" t="s">
        <v>68</v>
      </c>
      <c r="B17" s="77">
        <v>0</v>
      </c>
      <c r="C17" s="77">
        <v>0</v>
      </c>
      <c r="D17" s="77">
        <v>0</v>
      </c>
      <c r="E17" s="77">
        <v>0</v>
      </c>
      <c r="F17" s="77">
        <v>0</v>
      </c>
      <c r="G17" s="77">
        <v>0</v>
      </c>
      <c r="H17" s="77">
        <v>0</v>
      </c>
      <c r="I17" s="77">
        <v>0</v>
      </c>
      <c r="K17" s="10" t="s">
        <v>76</v>
      </c>
      <c r="L17" s="11">
        <v>445</v>
      </c>
      <c r="M17" s="77">
        <v>4.3999999999999997E-2</v>
      </c>
    </row>
    <row r="18" spans="1:13" x14ac:dyDescent="0.3">
      <c r="A18" s="81" t="s">
        <v>76</v>
      </c>
      <c r="B18" s="77" t="s">
        <v>520</v>
      </c>
      <c r="C18" s="77" t="s">
        <v>520</v>
      </c>
      <c r="D18" s="77" t="s">
        <v>520</v>
      </c>
      <c r="E18" s="77">
        <v>0.1313</v>
      </c>
      <c r="F18" s="77" t="s">
        <v>520</v>
      </c>
      <c r="G18" s="77" t="s">
        <v>520</v>
      </c>
      <c r="H18" s="77">
        <v>0.15909999999999999</v>
      </c>
      <c r="I18" s="77" t="s">
        <v>520</v>
      </c>
      <c r="K18" s="81" t="s">
        <v>78</v>
      </c>
      <c r="L18" s="77">
        <v>809</v>
      </c>
      <c r="M18" s="77">
        <v>8.1000000000000003E-2</v>
      </c>
    </row>
    <row r="19" spans="1:13" x14ac:dyDescent="0.3">
      <c r="A19" s="81" t="s">
        <v>72</v>
      </c>
      <c r="B19" s="77" t="s">
        <v>520</v>
      </c>
      <c r="C19" s="77" t="s">
        <v>520</v>
      </c>
      <c r="D19" s="77" t="s">
        <v>520</v>
      </c>
      <c r="E19" s="77" t="s">
        <v>520</v>
      </c>
      <c r="F19" s="77" t="s">
        <v>520</v>
      </c>
      <c r="G19" s="77" t="s">
        <v>520</v>
      </c>
      <c r="H19" s="77" t="s">
        <v>520</v>
      </c>
      <c r="I19" s="77" t="s">
        <v>520</v>
      </c>
      <c r="K19" s="81" t="s">
        <v>72</v>
      </c>
      <c r="L19" s="77">
        <v>323</v>
      </c>
      <c r="M19" s="77">
        <v>3.2000000000000001E-2</v>
      </c>
    </row>
    <row r="20" spans="1:13" x14ac:dyDescent="0.3">
      <c r="A20" s="81" t="s">
        <v>73</v>
      </c>
      <c r="B20" s="77" t="s">
        <v>520</v>
      </c>
      <c r="C20" s="77" t="s">
        <v>520</v>
      </c>
      <c r="D20" s="77" t="s">
        <v>520</v>
      </c>
      <c r="E20" s="77" t="s">
        <v>520</v>
      </c>
      <c r="F20" s="77" t="s">
        <v>520</v>
      </c>
      <c r="G20" s="77" t="s">
        <v>520</v>
      </c>
      <c r="H20" s="77" t="s">
        <v>520</v>
      </c>
      <c r="I20" s="77" t="s">
        <v>520</v>
      </c>
      <c r="K20" s="81" t="s">
        <v>73</v>
      </c>
      <c r="L20" s="77">
        <v>205</v>
      </c>
      <c r="M20" s="77">
        <v>0.02</v>
      </c>
    </row>
    <row r="21" spans="1:13" x14ac:dyDescent="0.3">
      <c r="A21" s="81" t="s">
        <v>171</v>
      </c>
      <c r="B21" s="77">
        <v>1.89</v>
      </c>
      <c r="C21" s="77">
        <v>1.89</v>
      </c>
      <c r="D21" s="77">
        <v>1.89</v>
      </c>
      <c r="E21" s="77">
        <v>1.89</v>
      </c>
      <c r="F21" s="77">
        <v>1.9</v>
      </c>
      <c r="G21" s="77">
        <v>1.91</v>
      </c>
      <c r="H21" s="77">
        <v>1.89</v>
      </c>
      <c r="I21" s="77">
        <v>1.84</v>
      </c>
    </row>
    <row r="22" spans="1:13" x14ac:dyDescent="0.3">
      <c r="A22" s="81" t="s">
        <v>79</v>
      </c>
      <c r="B22" s="77">
        <v>101.01560000000001</v>
      </c>
      <c r="C22" s="77">
        <v>100.9084</v>
      </c>
      <c r="D22" s="77">
        <v>101.2657</v>
      </c>
      <c r="E22" s="77">
        <v>101.4513</v>
      </c>
      <c r="F22" s="77">
        <v>101.5004</v>
      </c>
      <c r="G22" s="77">
        <v>101.94</v>
      </c>
      <c r="H22" s="77">
        <v>102.1146</v>
      </c>
      <c r="I22" s="77">
        <v>99.615300000000019</v>
      </c>
    </row>
    <row r="23" spans="1:13" x14ac:dyDescent="0.3">
      <c r="A23" s="10"/>
      <c r="B23" s="10"/>
      <c r="C23" s="10"/>
      <c r="D23" s="10"/>
      <c r="E23" s="10"/>
      <c r="F23" s="10"/>
      <c r="G23" s="10"/>
      <c r="H23" s="10"/>
      <c r="I23" s="10"/>
    </row>
    <row r="24" spans="1:13" x14ac:dyDescent="0.3">
      <c r="A24" s="79" t="s">
        <v>199</v>
      </c>
      <c r="B24" s="11"/>
      <c r="C24" s="11"/>
      <c r="D24" s="11"/>
      <c r="E24" s="11"/>
      <c r="F24" s="11"/>
      <c r="G24" s="11"/>
      <c r="H24" s="11"/>
      <c r="I24" s="11"/>
    </row>
    <row r="25" spans="1:13" x14ac:dyDescent="0.3">
      <c r="A25" s="10" t="s">
        <v>81</v>
      </c>
      <c r="B25" s="77">
        <v>3.0131999999999999</v>
      </c>
      <c r="C25" s="77">
        <v>2.9843999999999999</v>
      </c>
      <c r="D25" s="77">
        <v>2.9721000000000002</v>
      </c>
      <c r="E25" s="77">
        <v>2.9887999999999999</v>
      </c>
      <c r="F25" s="77">
        <v>2.9939</v>
      </c>
      <c r="G25" s="77">
        <v>2.9956999999999998</v>
      </c>
      <c r="H25" s="77">
        <v>3.0036</v>
      </c>
      <c r="I25" s="77">
        <v>3.0177999999999998</v>
      </c>
    </row>
    <row r="26" spans="1:13" x14ac:dyDescent="0.3">
      <c r="A26" s="10" t="s">
        <v>82</v>
      </c>
      <c r="B26" s="77" t="s">
        <v>735</v>
      </c>
      <c r="C26" s="77">
        <v>4.7999999999999996E-3</v>
      </c>
      <c r="D26" s="77">
        <v>4.1999999999999997E-3</v>
      </c>
      <c r="E26" s="77">
        <v>2.5000000000000001E-3</v>
      </c>
      <c r="F26" s="77" t="s">
        <v>735</v>
      </c>
      <c r="G26" s="77">
        <v>1.0200000000000001E-2</v>
      </c>
      <c r="H26" s="77">
        <v>1.14E-2</v>
      </c>
      <c r="I26" s="77" t="s">
        <v>735</v>
      </c>
    </row>
    <row r="27" spans="1:13" x14ac:dyDescent="0.3">
      <c r="A27" s="10" t="s">
        <v>83</v>
      </c>
      <c r="B27" s="11">
        <v>2</v>
      </c>
      <c r="C27" s="11">
        <v>2</v>
      </c>
      <c r="D27" s="11">
        <v>2</v>
      </c>
      <c r="E27" s="11">
        <v>2</v>
      </c>
      <c r="F27" s="11">
        <v>2</v>
      </c>
      <c r="G27" s="11">
        <v>2</v>
      </c>
      <c r="H27" s="11">
        <v>2</v>
      </c>
      <c r="I27" s="11">
        <v>2</v>
      </c>
    </row>
    <row r="28" spans="1:13" x14ac:dyDescent="0.3">
      <c r="A28" s="10" t="s">
        <v>84</v>
      </c>
      <c r="B28" s="11" t="s">
        <v>735</v>
      </c>
      <c r="C28" s="11" t="s">
        <v>735</v>
      </c>
      <c r="D28" s="77" t="s">
        <v>735</v>
      </c>
      <c r="E28" s="11" t="s">
        <v>735</v>
      </c>
      <c r="F28" s="11" t="s">
        <v>735</v>
      </c>
      <c r="G28" s="77" t="s">
        <v>735</v>
      </c>
      <c r="H28" s="11" t="s">
        <v>735</v>
      </c>
      <c r="I28" s="11" t="s">
        <v>735</v>
      </c>
    </row>
    <row r="29" spans="1:13" x14ac:dyDescent="0.3">
      <c r="A29" s="10" t="s">
        <v>744</v>
      </c>
      <c r="B29" s="77">
        <v>0.95830000000000004</v>
      </c>
      <c r="C29" s="77">
        <v>0.85309999999999997</v>
      </c>
      <c r="D29" s="77">
        <v>0.95599999999999996</v>
      </c>
      <c r="E29" s="77">
        <v>0.96499999999999997</v>
      </c>
      <c r="F29" s="77">
        <v>0.90449999999999997</v>
      </c>
      <c r="G29" s="77">
        <v>0.8992</v>
      </c>
      <c r="H29" s="77">
        <v>1.0654999999999999</v>
      </c>
      <c r="I29" s="77">
        <v>1.1536999999999999</v>
      </c>
    </row>
    <row r="30" spans="1:13" x14ac:dyDescent="0.3">
      <c r="A30" s="10" t="s">
        <v>86</v>
      </c>
      <c r="B30" s="77" t="s">
        <v>735</v>
      </c>
      <c r="C30" s="77">
        <v>1.06E-2</v>
      </c>
      <c r="D30" s="77">
        <v>1.2500000000000001E-2</v>
      </c>
      <c r="E30" s="11" t="s">
        <v>735</v>
      </c>
      <c r="F30" s="77">
        <v>2.2200000000000001E-2</v>
      </c>
      <c r="G30" s="77">
        <v>1.89E-2</v>
      </c>
      <c r="H30" s="77" t="s">
        <v>735</v>
      </c>
      <c r="I30" s="11" t="s">
        <v>735</v>
      </c>
    </row>
    <row r="31" spans="1:13" x14ac:dyDescent="0.3">
      <c r="A31" s="10" t="s">
        <v>87</v>
      </c>
      <c r="B31" s="77">
        <v>1.9300999999999999</v>
      </c>
      <c r="C31" s="77">
        <v>2.0019</v>
      </c>
      <c r="D31" s="77">
        <v>1.9936</v>
      </c>
      <c r="E31" s="77">
        <v>1.9991000000000001</v>
      </c>
      <c r="F31" s="77">
        <v>1.9797</v>
      </c>
      <c r="G31" s="77">
        <v>1.9963</v>
      </c>
      <c r="H31" s="77">
        <v>1.9658</v>
      </c>
      <c r="I31" s="77">
        <v>1.9041999999999999</v>
      </c>
    </row>
    <row r="32" spans="1:13" x14ac:dyDescent="0.3">
      <c r="A32" s="10" t="s">
        <v>85</v>
      </c>
      <c r="B32" s="77">
        <v>1.6E-2</v>
      </c>
      <c r="C32" s="77">
        <v>7.1999999999999998E-3</v>
      </c>
      <c r="D32" s="77">
        <v>5.5999999999999999E-3</v>
      </c>
      <c r="E32" s="11" t="s">
        <v>735</v>
      </c>
      <c r="F32" s="77">
        <v>1.7000000000000001E-2</v>
      </c>
      <c r="G32" s="77">
        <v>1.2200000000000001E-2</v>
      </c>
      <c r="H32" s="77">
        <v>4.5999999999999999E-3</v>
      </c>
      <c r="I32" s="77">
        <v>1.06E-2</v>
      </c>
    </row>
    <row r="33" spans="1:9" x14ac:dyDescent="0.3">
      <c r="A33" s="10" t="s">
        <v>745</v>
      </c>
      <c r="B33" s="11">
        <v>0</v>
      </c>
      <c r="C33" s="11">
        <v>0</v>
      </c>
      <c r="D33" s="11">
        <v>0</v>
      </c>
      <c r="E33" s="11">
        <v>0</v>
      </c>
      <c r="F33" s="11">
        <v>0</v>
      </c>
      <c r="G33" s="11">
        <v>0</v>
      </c>
      <c r="H33" s="11">
        <v>0</v>
      </c>
      <c r="I33" s="11">
        <v>0</v>
      </c>
    </row>
    <row r="34" spans="1:9" x14ac:dyDescent="0.3">
      <c r="A34" s="10" t="s">
        <v>88</v>
      </c>
      <c r="B34" s="77" t="s">
        <v>735</v>
      </c>
      <c r="C34" s="77" t="s">
        <v>735</v>
      </c>
      <c r="D34" s="11" t="s">
        <v>735</v>
      </c>
      <c r="E34" s="77" t="s">
        <v>735</v>
      </c>
      <c r="F34" s="77" t="s">
        <v>735</v>
      </c>
      <c r="G34" s="77" t="s">
        <v>735</v>
      </c>
      <c r="H34" s="77" t="s">
        <v>735</v>
      </c>
      <c r="I34" s="11" t="s">
        <v>735</v>
      </c>
    </row>
    <row r="35" spans="1:9" x14ac:dyDescent="0.3">
      <c r="A35" s="10" t="s">
        <v>89</v>
      </c>
      <c r="B35" s="11" t="s">
        <v>735</v>
      </c>
      <c r="C35" s="11" t="s">
        <v>735</v>
      </c>
      <c r="D35" s="11" t="s">
        <v>735</v>
      </c>
      <c r="E35" s="77" t="s">
        <v>735</v>
      </c>
      <c r="F35" s="77" t="s">
        <v>735</v>
      </c>
      <c r="G35" s="11" t="s">
        <v>735</v>
      </c>
      <c r="H35" s="77" t="s">
        <v>735</v>
      </c>
      <c r="I35" s="77" t="s">
        <v>735</v>
      </c>
    </row>
    <row r="36" spans="1:9" x14ac:dyDescent="0.3">
      <c r="A36" s="10"/>
      <c r="B36" s="10"/>
      <c r="C36" s="10"/>
      <c r="D36" s="10"/>
      <c r="E36" s="10"/>
      <c r="F36" s="10"/>
      <c r="G36" s="10"/>
      <c r="H36" s="10"/>
      <c r="I36" s="10"/>
    </row>
    <row r="37" spans="1:9" x14ac:dyDescent="0.3">
      <c r="A37" s="79" t="s">
        <v>90</v>
      </c>
      <c r="B37" s="11"/>
      <c r="C37" s="11"/>
      <c r="D37" s="11"/>
      <c r="E37" s="11"/>
      <c r="F37" s="11"/>
      <c r="G37" s="11"/>
      <c r="H37" s="11"/>
      <c r="I37" s="11"/>
    </row>
    <row r="38" spans="1:9" x14ac:dyDescent="0.3">
      <c r="A38" s="10" t="s">
        <v>200</v>
      </c>
      <c r="B38" s="11">
        <v>1</v>
      </c>
      <c r="C38" s="11">
        <v>1</v>
      </c>
      <c r="D38" s="11">
        <v>1</v>
      </c>
      <c r="E38" s="11">
        <v>1</v>
      </c>
      <c r="F38" s="11">
        <v>1</v>
      </c>
      <c r="G38" s="11">
        <v>1</v>
      </c>
      <c r="H38" s="11">
        <v>1</v>
      </c>
      <c r="I38" s="11">
        <v>1</v>
      </c>
    </row>
    <row r="39" spans="1:9" x14ac:dyDescent="0.3">
      <c r="A39" s="10" t="s">
        <v>201</v>
      </c>
      <c r="B39" s="11">
        <v>0</v>
      </c>
      <c r="C39" s="77">
        <v>7.0000000000000001E-3</v>
      </c>
      <c r="D39" s="77">
        <v>2E-3</v>
      </c>
      <c r="E39" s="11">
        <v>0</v>
      </c>
      <c r="F39" s="77">
        <v>1.7000000000000001E-2</v>
      </c>
      <c r="G39" s="77">
        <v>1.2E-2</v>
      </c>
      <c r="H39" s="77">
        <v>-7.0000000000000001E-3</v>
      </c>
      <c r="I39" s="77">
        <v>-2.9000000000000001E-2</v>
      </c>
    </row>
    <row r="40" spans="1:9" x14ac:dyDescent="0.3">
      <c r="A40" s="10" t="s">
        <v>202</v>
      </c>
      <c r="B40" s="77">
        <v>5.0999999999999997E-2</v>
      </c>
      <c r="C40" s="77">
        <v>0.13300000000000001</v>
      </c>
      <c r="D40" s="77">
        <v>4.2000000000000003E-2</v>
      </c>
      <c r="E40" s="77">
        <v>3.5000000000000003E-2</v>
      </c>
      <c r="F40" s="77">
        <v>7.6999999999999999E-2</v>
      </c>
      <c r="G40" s="77">
        <v>7.4999999999999997E-2</v>
      </c>
      <c r="H40" s="77">
        <v>1.0999999999999999E-2</v>
      </c>
      <c r="I40" s="77">
        <v>3.0000000000000001E-3</v>
      </c>
    </row>
    <row r="41" spans="1:9" x14ac:dyDescent="0.3">
      <c r="A41" s="10"/>
      <c r="B41" s="11"/>
      <c r="C41" s="11"/>
      <c r="D41" s="11"/>
      <c r="E41" s="11"/>
      <c r="F41" s="11"/>
      <c r="G41" s="11"/>
      <c r="H41" s="11"/>
      <c r="I41" s="11"/>
    </row>
    <row r="42" spans="1:9" x14ac:dyDescent="0.3">
      <c r="A42" s="79" t="s">
        <v>99</v>
      </c>
      <c r="B42" s="11"/>
      <c r="C42" s="11"/>
      <c r="D42" s="11"/>
      <c r="E42" s="11"/>
      <c r="F42" s="11"/>
      <c r="G42" s="11"/>
      <c r="H42" s="11"/>
      <c r="I42" s="11"/>
    </row>
    <row r="43" spans="1:9" x14ac:dyDescent="0.3">
      <c r="A43" s="10" t="s">
        <v>100</v>
      </c>
      <c r="B43" s="11">
        <v>0</v>
      </c>
      <c r="C43" s="77">
        <v>1.6E-2</v>
      </c>
      <c r="D43" s="77">
        <v>2.8000000000000001E-2</v>
      </c>
      <c r="E43" s="77">
        <v>1.0999999999999999E-2</v>
      </c>
      <c r="F43" s="77">
        <v>6.0000000000000001E-3</v>
      </c>
      <c r="G43" s="77">
        <v>4.0000000000000001E-3</v>
      </c>
      <c r="H43" s="11">
        <v>0</v>
      </c>
      <c r="I43" s="11">
        <v>0</v>
      </c>
    </row>
    <row r="44" spans="1:9" x14ac:dyDescent="0.3">
      <c r="A44" s="10" t="s">
        <v>101</v>
      </c>
      <c r="B44" s="11">
        <v>2.0499999999999998</v>
      </c>
      <c r="C44" s="77">
        <v>2.129</v>
      </c>
      <c r="D44" s="77">
        <v>2.036</v>
      </c>
      <c r="E44" s="77">
        <v>2.0329999999999999</v>
      </c>
      <c r="F44" s="77">
        <v>2.0750000000000002</v>
      </c>
      <c r="G44" s="77">
        <v>2.0640000000000001</v>
      </c>
      <c r="H44" s="11">
        <v>1.93</v>
      </c>
      <c r="I44" s="77">
        <v>1.8720000000000001</v>
      </c>
    </row>
    <row r="45" spans="1:9" x14ac:dyDescent="0.3">
      <c r="A45" s="10" t="s">
        <v>203</v>
      </c>
      <c r="B45" s="77">
        <v>5.0999999999999997E-2</v>
      </c>
      <c r="C45" s="77">
        <v>0.13500000000000001</v>
      </c>
      <c r="D45" s="77">
        <v>4.2000000000000003E-2</v>
      </c>
      <c r="E45" s="77">
        <v>3.5000000000000003E-2</v>
      </c>
      <c r="F45" s="77">
        <v>7.8E-2</v>
      </c>
      <c r="G45" s="77">
        <v>7.6999999999999999E-2</v>
      </c>
      <c r="H45" s="77">
        <v>1.0999999999999999E-2</v>
      </c>
      <c r="I45" s="77">
        <v>3.0000000000000001E-3</v>
      </c>
    </row>
    <row r="46" spans="1:9" x14ac:dyDescent="0.3">
      <c r="A46" s="10" t="s">
        <v>204</v>
      </c>
      <c r="B46" s="77">
        <v>7.9749999999999996</v>
      </c>
      <c r="C46" s="77">
        <v>8.0109999999999992</v>
      </c>
      <c r="D46" s="11">
        <v>8.01</v>
      </c>
      <c r="E46" s="77">
        <v>8.0050000000000008</v>
      </c>
      <c r="F46" s="77">
        <v>8.0060000000000002</v>
      </c>
      <c r="G46" s="77">
        <v>8.0050000000000008</v>
      </c>
      <c r="H46" s="77">
        <v>7.9870000000000001</v>
      </c>
      <c r="I46" s="77">
        <v>7.9630000000000001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FEC57-3FE8-4164-91BB-5251777B64F7}">
  <dimension ref="A1:H64"/>
  <sheetViews>
    <sheetView workbookViewId="0">
      <selection activeCell="H6" sqref="H6:H22"/>
    </sheetView>
  </sheetViews>
  <sheetFormatPr defaultRowHeight="14.4" x14ac:dyDescent="0.3"/>
  <sheetData>
    <row r="1" spans="1:8" x14ac:dyDescent="0.3">
      <c r="A1" s="10" t="s">
        <v>205</v>
      </c>
      <c r="B1" s="10"/>
      <c r="C1" s="10"/>
      <c r="D1" s="10"/>
    </row>
    <row r="2" spans="1:8" x14ac:dyDescent="0.3">
      <c r="A2" s="10" t="s">
        <v>206</v>
      </c>
      <c r="B2" s="10"/>
      <c r="C2" s="10"/>
      <c r="D2" s="10"/>
    </row>
    <row r="3" spans="1:8" x14ac:dyDescent="0.3">
      <c r="A3" s="10"/>
      <c r="B3" s="10"/>
      <c r="C3" s="10"/>
      <c r="D3" s="10"/>
    </row>
    <row r="4" spans="1:8" x14ac:dyDescent="0.3">
      <c r="F4" s="79" t="s">
        <v>807</v>
      </c>
      <c r="G4" s="10"/>
      <c r="H4" s="10"/>
    </row>
    <row r="5" spans="1:8" x14ac:dyDescent="0.3">
      <c r="A5" s="81" t="s">
        <v>5</v>
      </c>
      <c r="B5" s="77" t="s">
        <v>207</v>
      </c>
      <c r="C5" s="77" t="s">
        <v>208</v>
      </c>
      <c r="D5" s="77" t="s">
        <v>209</v>
      </c>
      <c r="F5" s="89" t="s">
        <v>523</v>
      </c>
      <c r="G5" s="11" t="s">
        <v>805</v>
      </c>
      <c r="H5" s="11" t="s">
        <v>806</v>
      </c>
    </row>
    <row r="6" spans="1:8" x14ac:dyDescent="0.3">
      <c r="A6" s="81" t="s">
        <v>77</v>
      </c>
      <c r="B6" s="77" t="s">
        <v>520</v>
      </c>
      <c r="C6" s="77" t="s">
        <v>520</v>
      </c>
      <c r="D6" s="77" t="s">
        <v>520</v>
      </c>
      <c r="F6" s="10" t="s">
        <v>77</v>
      </c>
      <c r="G6" s="11">
        <v>2522</v>
      </c>
      <c r="H6" s="77">
        <v>0.252</v>
      </c>
    </row>
    <row r="7" spans="1:8" x14ac:dyDescent="0.3">
      <c r="A7" s="81" t="s">
        <v>63</v>
      </c>
      <c r="B7" s="77">
        <v>26.19</v>
      </c>
      <c r="C7" s="77">
        <v>27.72</v>
      </c>
      <c r="D7" s="77">
        <v>26.79</v>
      </c>
      <c r="F7" s="81" t="s">
        <v>63</v>
      </c>
      <c r="G7" s="77">
        <v>428</v>
      </c>
      <c r="H7" s="77">
        <v>4.2999999999999997E-2</v>
      </c>
    </row>
    <row r="8" spans="1:8" x14ac:dyDescent="0.3">
      <c r="A8" s="81" t="s">
        <v>64</v>
      </c>
      <c r="B8" s="77" t="s">
        <v>520</v>
      </c>
      <c r="C8" s="77" t="s">
        <v>520</v>
      </c>
      <c r="D8" s="77" t="s">
        <v>520</v>
      </c>
      <c r="F8" s="81" t="s">
        <v>64</v>
      </c>
      <c r="G8" s="77">
        <v>367</v>
      </c>
      <c r="H8" s="77">
        <v>3.6999999999999998E-2</v>
      </c>
    </row>
    <row r="9" spans="1:8" x14ac:dyDescent="0.3">
      <c r="A9" s="81" t="s">
        <v>74</v>
      </c>
      <c r="B9" s="77" t="s">
        <v>520</v>
      </c>
      <c r="C9" s="77" t="s">
        <v>520</v>
      </c>
      <c r="D9" s="77">
        <v>4.5699999999999998E-2</v>
      </c>
      <c r="F9" s="10" t="s">
        <v>74</v>
      </c>
      <c r="G9" s="11">
        <v>419</v>
      </c>
      <c r="H9" s="77">
        <v>4.2000000000000003E-2</v>
      </c>
    </row>
    <row r="10" spans="1:8" x14ac:dyDescent="0.3">
      <c r="A10" s="81" t="s">
        <v>65</v>
      </c>
      <c r="B10" s="77">
        <v>18.98</v>
      </c>
      <c r="C10" s="77">
        <v>18.61</v>
      </c>
      <c r="D10" s="77">
        <v>18.649999999999999</v>
      </c>
      <c r="F10" s="10" t="s">
        <v>65</v>
      </c>
      <c r="G10" s="11">
        <v>265</v>
      </c>
      <c r="H10" s="77">
        <v>2.5999999999999999E-2</v>
      </c>
    </row>
    <row r="11" spans="1:8" x14ac:dyDescent="0.3">
      <c r="A11" s="81" t="s">
        <v>75</v>
      </c>
      <c r="B11" s="77" t="s">
        <v>520</v>
      </c>
      <c r="C11" s="77" t="s">
        <v>520</v>
      </c>
      <c r="D11" s="77" t="s">
        <v>520</v>
      </c>
      <c r="F11" s="10" t="s">
        <v>75</v>
      </c>
      <c r="G11" s="11">
        <v>515</v>
      </c>
      <c r="H11" s="77">
        <v>5.0999999999999997E-2</v>
      </c>
    </row>
    <row r="12" spans="1:8" x14ac:dyDescent="0.3">
      <c r="A12" s="81" t="s">
        <v>66</v>
      </c>
      <c r="B12" s="77" t="s">
        <v>520</v>
      </c>
      <c r="C12" s="77" t="s">
        <v>520</v>
      </c>
      <c r="D12" s="77" t="s">
        <v>520</v>
      </c>
      <c r="F12" s="81" t="s">
        <v>66</v>
      </c>
      <c r="G12" s="77">
        <v>584</v>
      </c>
      <c r="H12" s="77">
        <v>5.8000000000000003E-2</v>
      </c>
    </row>
    <row r="13" spans="1:8" x14ac:dyDescent="0.3">
      <c r="A13" s="81" t="s">
        <v>67</v>
      </c>
      <c r="B13" s="77">
        <v>1.67</v>
      </c>
      <c r="C13" s="77">
        <v>0</v>
      </c>
      <c r="D13" s="77">
        <v>0</v>
      </c>
      <c r="F13" s="10" t="s">
        <v>67</v>
      </c>
      <c r="G13" s="11">
        <v>607</v>
      </c>
      <c r="H13" s="77">
        <v>6.0999999999999999E-2</v>
      </c>
    </row>
    <row r="14" spans="1:8" x14ac:dyDescent="0.3">
      <c r="A14" s="81" t="s">
        <v>70</v>
      </c>
      <c r="B14" s="77">
        <v>16.47</v>
      </c>
      <c r="C14" s="77">
        <v>17.23</v>
      </c>
      <c r="D14" s="77">
        <v>15.95</v>
      </c>
      <c r="F14" s="81" t="s">
        <v>70</v>
      </c>
      <c r="G14" s="77">
        <v>332</v>
      </c>
      <c r="H14" s="77">
        <v>3.3000000000000002E-2</v>
      </c>
    </row>
    <row r="15" spans="1:8" x14ac:dyDescent="0.3">
      <c r="A15" s="81" t="s">
        <v>71</v>
      </c>
      <c r="B15" s="77">
        <v>0.08</v>
      </c>
      <c r="C15" s="77">
        <v>0.09</v>
      </c>
      <c r="D15" s="77">
        <v>0.14000000000000001</v>
      </c>
      <c r="F15" s="81" t="s">
        <v>71</v>
      </c>
      <c r="G15" s="77">
        <v>196</v>
      </c>
      <c r="H15" s="77">
        <v>0.02</v>
      </c>
    </row>
    <row r="16" spans="1:8" x14ac:dyDescent="0.3">
      <c r="A16" s="81" t="s">
        <v>69</v>
      </c>
      <c r="B16" s="77">
        <v>1.17</v>
      </c>
      <c r="C16" s="77">
        <v>0.93</v>
      </c>
      <c r="D16" s="77">
        <v>1.03</v>
      </c>
      <c r="F16" s="81" t="s">
        <v>69</v>
      </c>
      <c r="G16" s="77">
        <v>452</v>
      </c>
      <c r="H16" s="77">
        <v>4.4999999999999998E-2</v>
      </c>
    </row>
    <row r="17" spans="1:8" x14ac:dyDescent="0.3">
      <c r="A17" s="81" t="s">
        <v>68</v>
      </c>
      <c r="B17" s="77">
        <v>23.4</v>
      </c>
      <c r="C17" s="77">
        <v>23.56</v>
      </c>
      <c r="D17" s="77">
        <v>24.24</v>
      </c>
      <c r="F17" s="81" t="s">
        <v>68</v>
      </c>
      <c r="G17" s="77">
        <v>425</v>
      </c>
      <c r="H17" s="77">
        <v>4.2000000000000003E-2</v>
      </c>
    </row>
    <row r="18" spans="1:8" x14ac:dyDescent="0.3">
      <c r="A18" s="81" t="s">
        <v>76</v>
      </c>
      <c r="B18" s="77" t="s">
        <v>520</v>
      </c>
      <c r="C18" s="77">
        <v>7.7700000000000005E-2</v>
      </c>
      <c r="D18" s="77">
        <v>8.3000000000000004E-2</v>
      </c>
      <c r="F18" s="10" t="s">
        <v>76</v>
      </c>
      <c r="G18" s="11">
        <v>445</v>
      </c>
      <c r="H18" s="77">
        <v>4.3999999999999997E-2</v>
      </c>
    </row>
    <row r="19" spans="1:8" x14ac:dyDescent="0.3">
      <c r="A19" s="81" t="s">
        <v>124</v>
      </c>
      <c r="B19" s="77" t="s">
        <v>520</v>
      </c>
      <c r="C19" s="77" t="s">
        <v>520</v>
      </c>
      <c r="D19" s="77" t="s">
        <v>520</v>
      </c>
      <c r="F19" s="81" t="s">
        <v>124</v>
      </c>
      <c r="G19" s="77">
        <f>H19*10000</f>
        <v>445.41301754983817</v>
      </c>
      <c r="H19" s="77">
        <v>4.4541301754983817E-2</v>
      </c>
    </row>
    <row r="20" spans="1:8" x14ac:dyDescent="0.3">
      <c r="A20" s="81" t="s">
        <v>78</v>
      </c>
      <c r="B20" s="77">
        <v>0.1013</v>
      </c>
      <c r="C20" s="77">
        <v>0.25169999999999998</v>
      </c>
      <c r="D20" s="77">
        <v>0.14649999999999999</v>
      </c>
      <c r="F20" s="81" t="s">
        <v>78</v>
      </c>
      <c r="G20" s="77">
        <v>809</v>
      </c>
      <c r="H20" s="77">
        <v>8.1000000000000003E-2</v>
      </c>
    </row>
    <row r="21" spans="1:8" x14ac:dyDescent="0.3">
      <c r="A21" s="81" t="s">
        <v>72</v>
      </c>
      <c r="B21" s="77" t="s">
        <v>520</v>
      </c>
      <c r="C21" s="77" t="s">
        <v>520</v>
      </c>
      <c r="D21" s="77" t="s">
        <v>520</v>
      </c>
      <c r="F21" s="81" t="s">
        <v>72</v>
      </c>
      <c r="G21" s="77">
        <v>323</v>
      </c>
      <c r="H21" s="77">
        <v>3.2000000000000001E-2</v>
      </c>
    </row>
    <row r="22" spans="1:8" x14ac:dyDescent="0.3">
      <c r="A22" s="81" t="s">
        <v>73</v>
      </c>
      <c r="B22" s="77" t="s">
        <v>520</v>
      </c>
      <c r="C22" s="77" t="s">
        <v>520</v>
      </c>
      <c r="D22" s="77" t="s">
        <v>520</v>
      </c>
      <c r="F22" s="81" t="s">
        <v>73</v>
      </c>
      <c r="G22" s="77">
        <v>205</v>
      </c>
      <c r="H22" s="77">
        <v>0.02</v>
      </c>
    </row>
    <row r="23" spans="1:8" x14ac:dyDescent="0.3">
      <c r="A23" s="81" t="s">
        <v>171</v>
      </c>
      <c r="B23" s="77">
        <v>11.4</v>
      </c>
      <c r="C23" s="77">
        <v>11.51</v>
      </c>
      <c r="D23" s="77">
        <v>11.26</v>
      </c>
    </row>
    <row r="24" spans="1:8" x14ac:dyDescent="0.3">
      <c r="A24" s="81" t="s">
        <v>79</v>
      </c>
      <c r="B24" s="77">
        <v>99.461300000000008</v>
      </c>
      <c r="C24" s="77">
        <v>99.979400000000012</v>
      </c>
      <c r="D24" s="77">
        <v>98.3352</v>
      </c>
    </row>
    <row r="25" spans="1:8" x14ac:dyDescent="0.3">
      <c r="A25" s="10"/>
      <c r="B25" s="10"/>
      <c r="C25" s="10"/>
      <c r="D25" s="10"/>
    </row>
    <row r="26" spans="1:8" x14ac:dyDescent="0.3">
      <c r="A26" s="79" t="s">
        <v>210</v>
      </c>
      <c r="B26" s="10"/>
      <c r="C26" s="10"/>
      <c r="D26" s="10"/>
    </row>
    <row r="27" spans="1:8" x14ac:dyDescent="0.3">
      <c r="A27" s="10" t="s">
        <v>81</v>
      </c>
      <c r="B27" s="80">
        <v>5.5106999999999999</v>
      </c>
      <c r="C27" s="80">
        <v>5.7789999999999999</v>
      </c>
      <c r="D27" s="80">
        <v>5.7057000000000002</v>
      </c>
    </row>
    <row r="28" spans="1:8" x14ac:dyDescent="0.3">
      <c r="A28" s="10" t="s">
        <v>82</v>
      </c>
      <c r="B28" s="80" t="s">
        <v>735</v>
      </c>
      <c r="C28" s="80" t="s">
        <v>735</v>
      </c>
      <c r="D28" s="80" t="s">
        <v>735</v>
      </c>
    </row>
    <row r="29" spans="1:8" x14ac:dyDescent="0.3">
      <c r="A29" s="10" t="s">
        <v>83</v>
      </c>
      <c r="B29" s="80">
        <v>4.7068000000000003</v>
      </c>
      <c r="C29" s="80">
        <v>4.5726000000000004</v>
      </c>
      <c r="D29" s="80">
        <v>4.6814</v>
      </c>
    </row>
    <row r="30" spans="1:8" x14ac:dyDescent="0.3">
      <c r="A30" s="10" t="s">
        <v>84</v>
      </c>
      <c r="B30" s="80" t="s">
        <v>735</v>
      </c>
      <c r="C30" s="11" t="s">
        <v>735</v>
      </c>
      <c r="D30" s="80" t="s">
        <v>735</v>
      </c>
    </row>
    <row r="31" spans="1:8" x14ac:dyDescent="0.3">
      <c r="A31" s="10" t="s">
        <v>744</v>
      </c>
      <c r="B31" s="80">
        <v>0.2641</v>
      </c>
      <c r="C31" s="11">
        <v>0</v>
      </c>
      <c r="D31" s="11">
        <v>0</v>
      </c>
    </row>
    <row r="32" spans="1:8" x14ac:dyDescent="0.3">
      <c r="A32" s="10" t="s">
        <v>86</v>
      </c>
      <c r="B32" s="80">
        <v>5.1654</v>
      </c>
      <c r="C32" s="80">
        <v>5.3540000000000001</v>
      </c>
      <c r="D32" s="80">
        <v>5.0632999999999999</v>
      </c>
    </row>
    <row r="33" spans="1:4" x14ac:dyDescent="0.3">
      <c r="A33" s="10" t="s">
        <v>87</v>
      </c>
      <c r="B33" s="80">
        <v>1.7500000000000002E-2</v>
      </c>
      <c r="C33" s="80">
        <v>1.9400000000000001E-2</v>
      </c>
      <c r="D33" s="80">
        <v>3.2099999999999997E-2</v>
      </c>
    </row>
    <row r="34" spans="1:4" x14ac:dyDescent="0.3">
      <c r="A34" s="10" t="s">
        <v>85</v>
      </c>
      <c r="B34" s="80">
        <v>0.2084</v>
      </c>
      <c r="C34" s="80">
        <v>0.16370000000000001</v>
      </c>
      <c r="D34" s="80">
        <v>0.18609999999999999</v>
      </c>
    </row>
    <row r="35" spans="1:4" x14ac:dyDescent="0.3">
      <c r="A35" s="10" t="s">
        <v>745</v>
      </c>
      <c r="B35" s="80">
        <v>4.1174999999999997</v>
      </c>
      <c r="C35" s="80">
        <v>4.1075999999999997</v>
      </c>
      <c r="D35" s="80">
        <v>4.3174000000000001</v>
      </c>
    </row>
    <row r="36" spans="1:4" x14ac:dyDescent="0.3">
      <c r="A36" s="10" t="s">
        <v>114</v>
      </c>
      <c r="B36" s="11" t="s">
        <v>735</v>
      </c>
      <c r="C36" s="11" t="s">
        <v>735</v>
      </c>
      <c r="D36" s="11" t="s">
        <v>735</v>
      </c>
    </row>
    <row r="37" spans="1:4" x14ac:dyDescent="0.3">
      <c r="A37" s="10" t="s">
        <v>110</v>
      </c>
      <c r="B37" s="11">
        <v>0</v>
      </c>
      <c r="C37" s="11">
        <v>0</v>
      </c>
      <c r="D37" s="11">
        <v>0</v>
      </c>
    </row>
    <row r="38" spans="1:4" x14ac:dyDescent="0.3">
      <c r="A38" s="10" t="s">
        <v>88</v>
      </c>
      <c r="B38" s="80" t="s">
        <v>735</v>
      </c>
      <c r="C38" s="11" t="s">
        <v>735</v>
      </c>
      <c r="D38" s="80" t="s">
        <v>735</v>
      </c>
    </row>
    <row r="39" spans="1:4" x14ac:dyDescent="0.3">
      <c r="A39" s="10" t="s">
        <v>89</v>
      </c>
      <c r="B39" s="11" t="s">
        <v>735</v>
      </c>
      <c r="C39" s="80" t="s">
        <v>735</v>
      </c>
      <c r="D39" s="80" t="s">
        <v>735</v>
      </c>
    </row>
    <row r="40" spans="1:4" x14ac:dyDescent="0.3">
      <c r="A40" s="10" t="s">
        <v>211</v>
      </c>
      <c r="B40" s="11">
        <v>16</v>
      </c>
      <c r="C40" s="11">
        <v>16</v>
      </c>
      <c r="D40" s="11">
        <v>16</v>
      </c>
    </row>
    <row r="41" spans="1:4" x14ac:dyDescent="0.3">
      <c r="A41" s="10"/>
      <c r="B41" s="10"/>
      <c r="C41" s="10"/>
      <c r="D41" s="10"/>
    </row>
    <row r="42" spans="1:4" x14ac:dyDescent="0.3">
      <c r="A42" s="79" t="s">
        <v>99</v>
      </c>
      <c r="B42" s="10"/>
      <c r="C42" s="10"/>
      <c r="D42" s="10"/>
    </row>
    <row r="43" spans="1:4" x14ac:dyDescent="0.3">
      <c r="A43" s="10" t="s">
        <v>212</v>
      </c>
      <c r="B43" s="77">
        <v>0.44355750896810264</v>
      </c>
      <c r="C43" s="77">
        <v>0.43413376173163093</v>
      </c>
      <c r="D43" s="77">
        <v>0.46024283902054214</v>
      </c>
    </row>
    <row r="44" spans="1:4" x14ac:dyDescent="0.3">
      <c r="A44" s="10" t="s">
        <v>213</v>
      </c>
      <c r="B44" s="77">
        <v>0.55600000000000005</v>
      </c>
      <c r="C44" s="77">
        <v>0.56599999999999995</v>
      </c>
      <c r="D44" s="11">
        <v>0.54</v>
      </c>
    </row>
    <row r="45" spans="1:4" x14ac:dyDescent="0.3">
      <c r="A45" s="10" t="s">
        <v>102</v>
      </c>
      <c r="B45" s="77">
        <v>0.54100000000000004</v>
      </c>
      <c r="C45" s="77">
        <v>0.56599999999999995</v>
      </c>
      <c r="D45" s="11">
        <v>0.54</v>
      </c>
    </row>
    <row r="46" spans="1:4" x14ac:dyDescent="0.3">
      <c r="A46" s="10" t="s">
        <v>100</v>
      </c>
      <c r="B46" s="77">
        <v>2.4889999999999999</v>
      </c>
      <c r="C46" s="77">
        <v>2.2210000000000001</v>
      </c>
      <c r="D46" s="77">
        <v>2.294</v>
      </c>
    </row>
    <row r="47" spans="1:4" x14ac:dyDescent="0.3">
      <c r="A47" s="10" t="s">
        <v>101</v>
      </c>
      <c r="B47" s="77">
        <v>2.218</v>
      </c>
      <c r="C47" s="77">
        <v>2.3519999999999999</v>
      </c>
      <c r="D47" s="77">
        <v>2.387</v>
      </c>
    </row>
    <row r="48" spans="1:4" x14ac:dyDescent="0.3">
      <c r="A48" s="10" t="s">
        <v>158</v>
      </c>
      <c r="B48" s="11">
        <v>0.06</v>
      </c>
      <c r="C48" s="11">
        <v>0</v>
      </c>
      <c r="D48" s="11">
        <v>0</v>
      </c>
    </row>
    <row r="49" spans="1:4" x14ac:dyDescent="0.3">
      <c r="A49" s="10" t="s">
        <v>214</v>
      </c>
      <c r="B49" s="11">
        <v>20</v>
      </c>
      <c r="C49" s="11">
        <v>20</v>
      </c>
      <c r="D49" s="11">
        <v>20</v>
      </c>
    </row>
    <row r="50" spans="1:4" x14ac:dyDescent="0.3">
      <c r="A50" s="10"/>
      <c r="B50" s="10"/>
      <c r="C50" s="10"/>
      <c r="D50" s="10"/>
    </row>
    <row r="51" spans="1:4" x14ac:dyDescent="0.3">
      <c r="A51" s="79" t="s">
        <v>215</v>
      </c>
      <c r="B51" s="10"/>
      <c r="C51" s="10"/>
      <c r="D51" s="10"/>
    </row>
    <row r="52" spans="1:4" x14ac:dyDescent="0.3">
      <c r="A52" s="10" t="s">
        <v>216</v>
      </c>
      <c r="B52" s="80">
        <v>2.7994902562776716</v>
      </c>
      <c r="C52" s="80">
        <v>2.5248936332121419</v>
      </c>
      <c r="D52" s="80">
        <v>2.6161699873143793</v>
      </c>
    </row>
    <row r="53" spans="1:4" x14ac:dyDescent="0.3">
      <c r="A53" s="79" t="s">
        <v>217</v>
      </c>
      <c r="B53" s="86">
        <v>314.74596716543317</v>
      </c>
      <c r="C53" s="86">
        <v>285.63872512048704</v>
      </c>
      <c r="D53" s="86">
        <v>295.31401865532422</v>
      </c>
    </row>
    <row r="54" spans="1:4" x14ac:dyDescent="0.3">
      <c r="A54" s="10"/>
    </row>
    <row r="55" spans="1:4" x14ac:dyDescent="0.3">
      <c r="A55" s="10"/>
    </row>
    <row r="56" spans="1:4" x14ac:dyDescent="0.3">
      <c r="A56" s="10"/>
    </row>
    <row r="57" spans="1:4" x14ac:dyDescent="0.3">
      <c r="A57" s="10"/>
    </row>
    <row r="58" spans="1:4" x14ac:dyDescent="0.3">
      <c r="A58" s="10"/>
    </row>
    <row r="59" spans="1:4" x14ac:dyDescent="0.3">
      <c r="A59" s="10"/>
      <c r="B59" s="10"/>
      <c r="C59" s="10"/>
      <c r="D59" s="10"/>
    </row>
    <row r="60" spans="1:4" x14ac:dyDescent="0.3">
      <c r="A60" s="10"/>
      <c r="B60" s="10"/>
      <c r="C60" s="10"/>
      <c r="D60" s="10"/>
    </row>
    <row r="61" spans="1:4" x14ac:dyDescent="0.3">
      <c r="A61" s="10"/>
    </row>
    <row r="62" spans="1:4" x14ac:dyDescent="0.3">
      <c r="A62" s="10"/>
    </row>
    <row r="63" spans="1:4" x14ac:dyDescent="0.3">
      <c r="A63" s="10"/>
      <c r="B63" s="10"/>
      <c r="C63" s="10"/>
      <c r="D63" s="10"/>
    </row>
    <row r="64" spans="1:4" x14ac:dyDescent="0.3">
      <c r="A64" s="10"/>
      <c r="B64" s="10"/>
      <c r="C64" s="10"/>
      <c r="D64" s="1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8F3B-604A-440B-9DC2-D98A0E4C3D47}">
  <dimension ref="A1:CE137"/>
  <sheetViews>
    <sheetView topLeftCell="BL1" zoomScale="85" zoomScaleNormal="85" workbookViewId="0">
      <selection activeCell="CB7" sqref="CB7:CB24"/>
    </sheetView>
  </sheetViews>
  <sheetFormatPr defaultRowHeight="14.4" x14ac:dyDescent="0.3"/>
  <cols>
    <col min="1" max="1" width="14.6640625" style="26" customWidth="1"/>
    <col min="2" max="11" width="12.44140625" style="23" bestFit="1" customWidth="1"/>
    <col min="12" max="14" width="12.21875" style="23" bestFit="1" customWidth="1"/>
    <col min="15" max="16" width="12.33203125" style="23" bestFit="1" customWidth="1"/>
    <col min="17" max="27" width="13.33203125" style="23" bestFit="1" customWidth="1"/>
    <col min="28" max="30" width="13.44140625" style="23" bestFit="1" customWidth="1"/>
    <col min="31" max="31" width="10" style="23" bestFit="1" customWidth="1"/>
    <col min="32" max="32" width="13.33203125" style="23" bestFit="1" customWidth="1"/>
    <col min="33" max="33" width="10" style="23" bestFit="1" customWidth="1"/>
    <col min="34" max="41" width="11.109375" style="23" bestFit="1" customWidth="1"/>
    <col min="42" max="42" width="11.21875" style="23" bestFit="1" customWidth="1"/>
    <col min="43" max="50" width="10.88671875" style="23" bestFit="1" customWidth="1"/>
    <col min="51" max="51" width="13.33203125" style="23" bestFit="1" customWidth="1"/>
    <col min="52" max="54" width="10.88671875" style="23" bestFit="1" customWidth="1"/>
    <col min="55" max="57" width="12.21875" style="23" bestFit="1" customWidth="1"/>
    <col min="58" max="59" width="12.33203125" style="23" bestFit="1" customWidth="1"/>
    <col min="60" max="70" width="13.33203125" style="23" bestFit="1" customWidth="1"/>
    <col min="71" max="73" width="13.44140625" style="23" bestFit="1" customWidth="1"/>
    <col min="74" max="76" width="12.21875" style="23" bestFit="1" customWidth="1"/>
    <col min="77" max="77" width="8.88671875" style="23"/>
    <col min="78" max="78" width="8.88671875" style="26"/>
    <col min="79" max="79" width="11.5546875" style="26" customWidth="1"/>
    <col min="80" max="80" width="12.21875" style="26" customWidth="1"/>
    <col min="81" max="16384" width="8.88671875" style="26"/>
  </cols>
  <sheetData>
    <row r="1" spans="1:83" x14ac:dyDescent="0.3">
      <c r="A1" s="26" t="s">
        <v>218</v>
      </c>
    </row>
    <row r="2" spans="1:83" x14ac:dyDescent="0.3">
      <c r="A2" s="26" t="s">
        <v>748</v>
      </c>
    </row>
    <row r="4" spans="1:83" x14ac:dyDescent="0.3">
      <c r="A4" s="36"/>
      <c r="B4" s="65" t="s">
        <v>617</v>
      </c>
      <c r="C4" s="65"/>
      <c r="D4" s="65"/>
      <c r="E4" s="65"/>
      <c r="F4" s="65"/>
      <c r="G4" s="65"/>
      <c r="H4" s="65"/>
      <c r="I4" s="65"/>
      <c r="J4" s="65"/>
      <c r="K4" s="65"/>
      <c r="L4" s="65" t="s">
        <v>617</v>
      </c>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t="s">
        <v>617</v>
      </c>
      <c r="BR4" s="65"/>
      <c r="BS4" s="65"/>
      <c r="BT4" s="65" t="s">
        <v>617</v>
      </c>
      <c r="BU4" s="65"/>
      <c r="BV4" s="65"/>
      <c r="BW4" s="65"/>
      <c r="BX4" s="65"/>
    </row>
    <row r="5" spans="1:83" x14ac:dyDescent="0.3">
      <c r="A5" s="61" t="s">
        <v>618</v>
      </c>
      <c r="B5" s="85" t="s">
        <v>750</v>
      </c>
      <c r="C5" s="85"/>
      <c r="D5" s="85"/>
      <c r="E5" s="85"/>
      <c r="F5" s="85"/>
      <c r="G5" s="85"/>
      <c r="H5" s="85"/>
      <c r="I5" s="85"/>
      <c r="J5" s="85"/>
      <c r="K5" s="85"/>
      <c r="L5" s="84" t="s">
        <v>753</v>
      </c>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110" t="s">
        <v>752</v>
      </c>
      <c r="BR5" s="110"/>
      <c r="BS5" s="110"/>
      <c r="BT5" s="104" t="s">
        <v>751</v>
      </c>
      <c r="BU5" s="104"/>
      <c r="BV5" s="104"/>
      <c r="BW5" s="104"/>
      <c r="BX5" s="104"/>
      <c r="BZ5" s="79" t="s">
        <v>807</v>
      </c>
    </row>
    <row r="6" spans="1:83" x14ac:dyDescent="0.3">
      <c r="A6" s="61" t="s">
        <v>5</v>
      </c>
      <c r="B6" s="106" t="s">
        <v>219</v>
      </c>
      <c r="C6" s="106" t="s">
        <v>220</v>
      </c>
      <c r="D6" s="106" t="s">
        <v>221</v>
      </c>
      <c r="E6" s="106" t="s">
        <v>222</v>
      </c>
      <c r="F6" s="106" t="s">
        <v>223</v>
      </c>
      <c r="G6" s="106" t="s">
        <v>224</v>
      </c>
      <c r="H6" s="106" t="s">
        <v>225</v>
      </c>
      <c r="I6" s="106" t="s">
        <v>226</v>
      </c>
      <c r="J6" s="106" t="s">
        <v>227</v>
      </c>
      <c r="K6" s="106" t="s">
        <v>228</v>
      </c>
      <c r="L6" s="24" t="s">
        <v>234</v>
      </c>
      <c r="M6" s="24" t="s">
        <v>235</v>
      </c>
      <c r="N6" s="24" t="s">
        <v>236</v>
      </c>
      <c r="O6" s="24" t="s">
        <v>237</v>
      </c>
      <c r="P6" s="24" t="s">
        <v>238</v>
      </c>
      <c r="Q6" s="24" t="s">
        <v>239</v>
      </c>
      <c r="R6" s="24" t="s">
        <v>240</v>
      </c>
      <c r="S6" s="24" t="s">
        <v>241</v>
      </c>
      <c r="T6" s="24" t="s">
        <v>242</v>
      </c>
      <c r="U6" s="24" t="s">
        <v>243</v>
      </c>
      <c r="V6" s="24" t="s">
        <v>244</v>
      </c>
      <c r="W6" s="24" t="s">
        <v>245</v>
      </c>
      <c r="X6" s="24" t="s">
        <v>246</v>
      </c>
      <c r="Y6" s="24" t="s">
        <v>247</v>
      </c>
      <c r="Z6" s="24" t="s">
        <v>248</v>
      </c>
      <c r="AA6" s="24" t="s">
        <v>249</v>
      </c>
      <c r="AB6" s="24" t="s">
        <v>250</v>
      </c>
      <c r="AC6" s="24" t="s">
        <v>251</v>
      </c>
      <c r="AD6" s="24" t="s">
        <v>252</v>
      </c>
      <c r="AE6" s="24" t="s">
        <v>253</v>
      </c>
      <c r="AF6" s="24" t="s">
        <v>254</v>
      </c>
      <c r="AG6" s="24" t="s">
        <v>255</v>
      </c>
      <c r="AH6" s="24" t="s">
        <v>256</v>
      </c>
      <c r="AI6" s="24" t="s">
        <v>257</v>
      </c>
      <c r="AJ6" s="24" t="s">
        <v>258</v>
      </c>
      <c r="AK6" s="24" t="s">
        <v>259</v>
      </c>
      <c r="AL6" s="24" t="s">
        <v>260</v>
      </c>
      <c r="AM6" s="24" t="s">
        <v>261</v>
      </c>
      <c r="AN6" s="24" t="s">
        <v>262</v>
      </c>
      <c r="AO6" s="24" t="s">
        <v>263</v>
      </c>
      <c r="AP6" s="24" t="s">
        <v>264</v>
      </c>
      <c r="AQ6" s="24" t="s">
        <v>265</v>
      </c>
      <c r="AR6" s="24" t="s">
        <v>266</v>
      </c>
      <c r="AS6" s="24" t="s">
        <v>267</v>
      </c>
      <c r="AT6" s="24" t="s">
        <v>268</v>
      </c>
      <c r="AU6" s="24" t="s">
        <v>269</v>
      </c>
      <c r="AV6" s="24" t="s">
        <v>270</v>
      </c>
      <c r="AW6" s="24" t="s">
        <v>271</v>
      </c>
      <c r="AX6" s="24" t="s">
        <v>229</v>
      </c>
      <c r="AY6" s="24" t="s">
        <v>230</v>
      </c>
      <c r="AZ6" s="24" t="s">
        <v>231</v>
      </c>
      <c r="BA6" s="24" t="s">
        <v>232</v>
      </c>
      <c r="BB6" s="24" t="s">
        <v>233</v>
      </c>
      <c r="BC6" s="24" t="s">
        <v>234</v>
      </c>
      <c r="BD6" s="24" t="s">
        <v>235</v>
      </c>
      <c r="BE6" s="24" t="s">
        <v>236</v>
      </c>
      <c r="BF6" s="24" t="s">
        <v>237</v>
      </c>
      <c r="BG6" s="24" t="s">
        <v>238</v>
      </c>
      <c r="BH6" s="24" t="s">
        <v>239</v>
      </c>
      <c r="BI6" s="24" t="s">
        <v>240</v>
      </c>
      <c r="BJ6" s="24" t="s">
        <v>241</v>
      </c>
      <c r="BK6" s="24" t="s">
        <v>242</v>
      </c>
      <c r="BL6" s="24" t="s">
        <v>243</v>
      </c>
      <c r="BM6" s="24" t="s">
        <v>244</v>
      </c>
      <c r="BN6" s="24" t="s">
        <v>245</v>
      </c>
      <c r="BO6" s="24" t="s">
        <v>246</v>
      </c>
      <c r="BP6" s="24" t="s">
        <v>247</v>
      </c>
      <c r="BQ6" s="24" t="s">
        <v>272</v>
      </c>
      <c r="BR6" s="24" t="s">
        <v>273</v>
      </c>
      <c r="BS6" s="24" t="s">
        <v>274</v>
      </c>
      <c r="BT6" s="24" t="s">
        <v>229</v>
      </c>
      <c r="BU6" s="24" t="s">
        <v>230</v>
      </c>
      <c r="BV6" s="24" t="s">
        <v>231</v>
      </c>
      <c r="BW6" s="24" t="s">
        <v>232</v>
      </c>
      <c r="BX6" s="24" t="s">
        <v>233</v>
      </c>
      <c r="CA6" s="26" t="s">
        <v>805</v>
      </c>
      <c r="CB6" s="26" t="s">
        <v>806</v>
      </c>
    </row>
    <row r="7" spans="1:83" x14ac:dyDescent="0.3">
      <c r="A7" s="36" t="s">
        <v>85</v>
      </c>
      <c r="B7" s="24">
        <v>0.15629999999999999</v>
      </c>
      <c r="C7" s="24">
        <v>0.1326</v>
      </c>
      <c r="D7" s="24">
        <v>7.5399999999999995E-2</v>
      </c>
      <c r="E7" s="24">
        <v>0.1113</v>
      </c>
      <c r="F7" s="24">
        <v>0.13289999999999999</v>
      </c>
      <c r="G7" s="24">
        <v>0.1211</v>
      </c>
      <c r="H7" s="24">
        <v>9.2499999999999999E-2</v>
      </c>
      <c r="I7" s="24">
        <v>0.1129</v>
      </c>
      <c r="J7" s="24">
        <v>0.13900000000000001</v>
      </c>
      <c r="K7" s="24">
        <v>0.16869999999999999</v>
      </c>
      <c r="L7" s="24">
        <v>0.14710000000000001</v>
      </c>
      <c r="M7" s="24">
        <v>0.1207</v>
      </c>
      <c r="N7" s="24">
        <v>7.4099999999999999E-2</v>
      </c>
      <c r="O7" s="24">
        <v>0.14979999999999999</v>
      </c>
      <c r="P7" s="24">
        <v>0.1552</v>
      </c>
      <c r="Q7" s="24">
        <v>0.17549999999999999</v>
      </c>
      <c r="R7" s="24">
        <v>0.10829999999999999</v>
      </c>
      <c r="S7" s="24">
        <v>0.15229999999999999</v>
      </c>
      <c r="T7" s="24">
        <v>9.2499999999999999E-2</v>
      </c>
      <c r="U7" s="24">
        <v>8.2600000000000007E-2</v>
      </c>
      <c r="V7" s="24">
        <v>6.5699999999999995E-2</v>
      </c>
      <c r="W7" s="24">
        <v>0.13739999999999999</v>
      </c>
      <c r="X7" s="24">
        <v>8.1100000000000005E-2</v>
      </c>
      <c r="Y7" s="24">
        <v>0.1641</v>
      </c>
      <c r="Z7" s="24">
        <v>0.21249999999999999</v>
      </c>
      <c r="AA7" s="24">
        <v>0.1283</v>
      </c>
      <c r="AB7" s="24">
        <v>0.20749999999999999</v>
      </c>
      <c r="AC7" s="24">
        <v>0.1764</v>
      </c>
      <c r="AD7" s="24">
        <v>0.19839999999999999</v>
      </c>
      <c r="AE7" s="24">
        <v>0.14630000000000001</v>
      </c>
      <c r="AF7" s="24">
        <v>0.15110000000000001</v>
      </c>
      <c r="AG7" s="24">
        <v>0.13650000000000001</v>
      </c>
      <c r="AH7" s="24">
        <v>0.15379999999999999</v>
      </c>
      <c r="AI7" s="24">
        <v>0.19189999999999999</v>
      </c>
      <c r="AJ7" s="24">
        <v>0.2336</v>
      </c>
      <c r="AK7" s="24">
        <v>0.1925</v>
      </c>
      <c r="AL7" s="24">
        <v>0.1971</v>
      </c>
      <c r="AM7" s="24">
        <v>0.17199999999999999</v>
      </c>
      <c r="AN7" s="24">
        <v>0.2767</v>
      </c>
      <c r="AO7" s="24">
        <v>0.1862</v>
      </c>
      <c r="AP7" s="24">
        <v>0.20569999999999999</v>
      </c>
      <c r="AQ7" s="24">
        <v>0.1862</v>
      </c>
      <c r="AR7" s="24">
        <v>0.19170000000000001</v>
      </c>
      <c r="AS7" s="24">
        <v>0.21790000000000001</v>
      </c>
      <c r="AT7" s="24">
        <v>0.22919999999999999</v>
      </c>
      <c r="AU7" s="24">
        <v>0.18859999999999999</v>
      </c>
      <c r="AV7" s="24">
        <v>0.1651</v>
      </c>
      <c r="AW7" s="24">
        <v>0.17610000000000001</v>
      </c>
      <c r="AX7" s="24" t="s">
        <v>520</v>
      </c>
      <c r="AY7" s="24" t="s">
        <v>520</v>
      </c>
      <c r="AZ7" s="24" t="s">
        <v>520</v>
      </c>
      <c r="BA7" s="24">
        <v>4.8599999999999997E-2</v>
      </c>
      <c r="BB7" s="24">
        <v>8.7300000000000003E-2</v>
      </c>
      <c r="BC7" s="24">
        <v>0.14710000000000001</v>
      </c>
      <c r="BD7" s="24">
        <v>0.1207</v>
      </c>
      <c r="BE7" s="24">
        <v>7.4099999999999999E-2</v>
      </c>
      <c r="BF7" s="24">
        <v>0.14979999999999999</v>
      </c>
      <c r="BG7" s="24">
        <v>0.1552</v>
      </c>
      <c r="BH7" s="24">
        <v>0.17549999999999999</v>
      </c>
      <c r="BI7" s="24">
        <v>0.10829999999999999</v>
      </c>
      <c r="BJ7" s="24">
        <v>0.15229999999999999</v>
      </c>
      <c r="BK7" s="24">
        <v>9.2499999999999999E-2</v>
      </c>
      <c r="BL7" s="24">
        <v>8.2600000000000007E-2</v>
      </c>
      <c r="BM7" s="24">
        <v>6.5699999999999995E-2</v>
      </c>
      <c r="BN7" s="24">
        <v>0.13739999999999999</v>
      </c>
      <c r="BO7" s="24">
        <v>8.1100000000000005E-2</v>
      </c>
      <c r="BP7" s="24">
        <v>0.1641</v>
      </c>
      <c r="BQ7" s="24">
        <v>0.26829999999999998</v>
      </c>
      <c r="BR7" s="24">
        <v>0.29899999999999999</v>
      </c>
      <c r="BS7" s="24">
        <v>0.28499999999999998</v>
      </c>
      <c r="BT7" s="24" t="s">
        <v>520</v>
      </c>
      <c r="BU7" s="24" t="s">
        <v>520</v>
      </c>
      <c r="BV7" s="24" t="s">
        <v>520</v>
      </c>
      <c r="BW7" s="24">
        <v>4.8599999999999997E-2</v>
      </c>
      <c r="BX7" s="24">
        <v>8.7300000000000003E-2</v>
      </c>
      <c r="BZ7" s="26" t="s">
        <v>85</v>
      </c>
      <c r="CA7" s="29">
        <v>350</v>
      </c>
      <c r="CB7" s="24">
        <v>3.5000000000000003E-2</v>
      </c>
    </row>
    <row r="8" spans="1:83" x14ac:dyDescent="0.3">
      <c r="A8" s="36" t="s">
        <v>114</v>
      </c>
      <c r="B8" s="24" t="s">
        <v>520</v>
      </c>
      <c r="C8" s="24" t="s">
        <v>520</v>
      </c>
      <c r="D8" s="24" t="s">
        <v>520</v>
      </c>
      <c r="E8" s="24" t="s">
        <v>520</v>
      </c>
      <c r="F8" s="24" t="s">
        <v>520</v>
      </c>
      <c r="G8" s="24" t="s">
        <v>520</v>
      </c>
      <c r="H8" s="24">
        <v>5.2299999999999999E-2</v>
      </c>
      <c r="I8" s="24" t="s">
        <v>520</v>
      </c>
      <c r="J8" s="24" t="s">
        <v>520</v>
      </c>
      <c r="K8" s="24">
        <v>6.9900000000000004E-2</v>
      </c>
      <c r="L8" s="24" t="s">
        <v>755</v>
      </c>
      <c r="M8" s="24">
        <v>4.3499999999999997E-2</v>
      </c>
      <c r="N8" s="24">
        <v>6.7900000000000002E-2</v>
      </c>
      <c r="O8" s="24" t="s">
        <v>520</v>
      </c>
      <c r="P8" s="24" t="s">
        <v>520</v>
      </c>
      <c r="Q8" s="24" t="s">
        <v>520</v>
      </c>
      <c r="R8" s="24" t="s">
        <v>520</v>
      </c>
      <c r="S8" s="24" t="s">
        <v>520</v>
      </c>
      <c r="T8" s="24" t="s">
        <v>520</v>
      </c>
      <c r="U8" s="24" t="s">
        <v>520</v>
      </c>
      <c r="V8" s="24">
        <v>5.16E-2</v>
      </c>
      <c r="W8" s="24" t="s">
        <v>520</v>
      </c>
      <c r="X8" s="24" t="s">
        <v>520</v>
      </c>
      <c r="Y8" s="24" t="s">
        <v>520</v>
      </c>
      <c r="Z8" s="24" t="s">
        <v>520</v>
      </c>
      <c r="AA8" s="24" t="s">
        <v>520</v>
      </c>
      <c r="AB8" s="24" t="s">
        <v>520</v>
      </c>
      <c r="AC8" s="24" t="s">
        <v>520</v>
      </c>
      <c r="AD8" s="24" t="s">
        <v>520</v>
      </c>
      <c r="AE8" s="24" t="s">
        <v>520</v>
      </c>
      <c r="AF8" s="24">
        <v>3.6299999999999999E-2</v>
      </c>
      <c r="AG8" s="24">
        <v>5.1799999999999999E-2</v>
      </c>
      <c r="AH8" s="24" t="s">
        <v>520</v>
      </c>
      <c r="AI8" s="24">
        <v>7.6899999999999996E-2</v>
      </c>
      <c r="AJ8" s="24" t="s">
        <v>520</v>
      </c>
      <c r="AK8" s="24">
        <v>4.8599999999999997E-2</v>
      </c>
      <c r="AL8" s="24" t="s">
        <v>520</v>
      </c>
      <c r="AM8" s="24" t="s">
        <v>520</v>
      </c>
      <c r="AN8" s="24" t="s">
        <v>520</v>
      </c>
      <c r="AO8" s="24">
        <v>4.3099999999999999E-2</v>
      </c>
      <c r="AP8" s="24" t="s">
        <v>520</v>
      </c>
      <c r="AQ8" s="24" t="s">
        <v>520</v>
      </c>
      <c r="AR8" s="24" t="s">
        <v>520</v>
      </c>
      <c r="AS8" s="24" t="s">
        <v>520</v>
      </c>
      <c r="AT8" s="24" t="s">
        <v>520</v>
      </c>
      <c r="AU8" s="24" t="s">
        <v>520</v>
      </c>
      <c r="AV8" s="24" t="s">
        <v>520</v>
      </c>
      <c r="AW8" s="24" t="s">
        <v>520</v>
      </c>
      <c r="AX8" s="24" t="s">
        <v>520</v>
      </c>
      <c r="AY8" s="24" t="s">
        <v>520</v>
      </c>
      <c r="AZ8" s="24" t="s">
        <v>520</v>
      </c>
      <c r="BA8" s="24" t="s">
        <v>520</v>
      </c>
      <c r="BB8" s="24">
        <v>6.0199999999999997E-2</v>
      </c>
      <c r="BC8" s="24" t="s">
        <v>520</v>
      </c>
      <c r="BD8" s="24">
        <v>4.3499999999999997E-2</v>
      </c>
      <c r="BE8" s="24">
        <v>6.7900000000000002E-2</v>
      </c>
      <c r="BF8" s="24" t="s">
        <v>520</v>
      </c>
      <c r="BG8" s="24" t="s">
        <v>520</v>
      </c>
      <c r="BH8" s="24" t="s">
        <v>520</v>
      </c>
      <c r="BI8" s="24" t="s">
        <v>520</v>
      </c>
      <c r="BJ8" s="24" t="s">
        <v>520</v>
      </c>
      <c r="BK8" s="24" t="s">
        <v>520</v>
      </c>
      <c r="BL8" s="24" t="s">
        <v>520</v>
      </c>
      <c r="BM8" s="24">
        <v>5.16E-2</v>
      </c>
      <c r="BN8" s="24" t="s">
        <v>520</v>
      </c>
      <c r="BO8" s="24" t="s">
        <v>520</v>
      </c>
      <c r="BP8" s="24" t="s">
        <v>520</v>
      </c>
      <c r="BQ8" s="24" t="s">
        <v>520</v>
      </c>
      <c r="BR8" s="24" t="s">
        <v>520</v>
      </c>
      <c r="BS8" s="24" t="s">
        <v>520</v>
      </c>
      <c r="BT8" s="24" t="s">
        <v>520</v>
      </c>
      <c r="BU8" s="24" t="s">
        <v>520</v>
      </c>
      <c r="BV8" s="24" t="s">
        <v>520</v>
      </c>
      <c r="BW8" s="24" t="s">
        <v>520</v>
      </c>
      <c r="BX8" s="24">
        <v>6.0199999999999997E-2</v>
      </c>
      <c r="BZ8" s="26" t="s">
        <v>114</v>
      </c>
      <c r="CA8" s="29">
        <v>350</v>
      </c>
      <c r="CB8" s="24">
        <v>3.5000000000000003E-2</v>
      </c>
    </row>
    <row r="9" spans="1:83" s="74" customFormat="1" x14ac:dyDescent="0.3">
      <c r="A9" s="36" t="s">
        <v>109</v>
      </c>
      <c r="B9" s="24">
        <v>6.4000000000000001E-2</v>
      </c>
      <c r="C9" s="24">
        <v>8.8900000000000007E-2</v>
      </c>
      <c r="D9" s="24">
        <v>0.13320000000000001</v>
      </c>
      <c r="E9" s="24">
        <v>9.3299999999999994E-2</v>
      </c>
      <c r="F9" s="24">
        <v>0.15359999999999999</v>
      </c>
      <c r="G9" s="24">
        <v>0.1535</v>
      </c>
      <c r="H9" s="24">
        <v>0.31430000000000002</v>
      </c>
      <c r="I9" s="24">
        <v>8.8300000000000003E-2</v>
      </c>
      <c r="J9" s="24">
        <v>9.5399999999999999E-2</v>
      </c>
      <c r="K9" s="24">
        <v>5.2900000000000003E-2</v>
      </c>
      <c r="L9" s="24" t="s">
        <v>520</v>
      </c>
      <c r="M9" s="24" t="s">
        <v>520</v>
      </c>
      <c r="N9" s="24" t="s">
        <v>520</v>
      </c>
      <c r="O9" s="24">
        <v>4.0500000000000001E-2</v>
      </c>
      <c r="P9" s="24" t="s">
        <v>520</v>
      </c>
      <c r="Q9" s="24" t="s">
        <v>520</v>
      </c>
      <c r="R9" s="24" t="s">
        <v>520</v>
      </c>
      <c r="S9" s="24" t="s">
        <v>520</v>
      </c>
      <c r="T9" s="24" t="s">
        <v>520</v>
      </c>
      <c r="U9" s="24" t="s">
        <v>520</v>
      </c>
      <c r="V9" s="24">
        <v>6.1699999999999998E-2</v>
      </c>
      <c r="W9" s="24" t="s">
        <v>520</v>
      </c>
      <c r="X9" s="24" t="s">
        <v>520</v>
      </c>
      <c r="Y9" s="24">
        <v>3.7199999999999997E-2</v>
      </c>
      <c r="Z9" s="24">
        <v>6.6199999999999995E-2</v>
      </c>
      <c r="AA9" s="24">
        <v>4.02E-2</v>
      </c>
      <c r="AB9" s="24">
        <v>5.2400000000000002E-2</v>
      </c>
      <c r="AC9" s="24">
        <v>5.7500000000000002E-2</v>
      </c>
      <c r="AD9" s="24">
        <v>0.1047</v>
      </c>
      <c r="AE9" s="24">
        <v>7.2400000000000006E-2</v>
      </c>
      <c r="AF9" s="24">
        <v>6.8500000000000005E-2</v>
      </c>
      <c r="AG9" s="24">
        <v>3.8800000000000001E-2</v>
      </c>
      <c r="AH9" s="24">
        <v>5.4100000000000002E-2</v>
      </c>
      <c r="AI9" s="24" t="s">
        <v>520</v>
      </c>
      <c r="AJ9" s="24" t="s">
        <v>520</v>
      </c>
      <c r="AK9" s="24">
        <v>7.9600000000000004E-2</v>
      </c>
      <c r="AL9" s="24">
        <v>8.6400000000000005E-2</v>
      </c>
      <c r="AM9" s="24">
        <v>8.6199999999999999E-2</v>
      </c>
      <c r="AN9" s="24">
        <v>9.7500000000000003E-2</v>
      </c>
      <c r="AO9" s="24">
        <v>5.7799999999999997E-2</v>
      </c>
      <c r="AP9" s="24">
        <v>6.9000000000000006E-2</v>
      </c>
      <c r="AQ9" s="24">
        <v>0.1066</v>
      </c>
      <c r="AR9" s="24" t="s">
        <v>520</v>
      </c>
      <c r="AS9" s="24" t="s">
        <v>520</v>
      </c>
      <c r="AT9" s="24">
        <v>0.1187</v>
      </c>
      <c r="AU9" s="24" t="s">
        <v>520</v>
      </c>
      <c r="AV9" s="24">
        <v>7.7600000000000002E-2</v>
      </c>
      <c r="AW9" s="24">
        <v>5.5800000000000002E-2</v>
      </c>
      <c r="AX9" s="24" t="s">
        <v>520</v>
      </c>
      <c r="AY9" s="24" t="s">
        <v>520</v>
      </c>
      <c r="AZ9" s="24" t="s">
        <v>520</v>
      </c>
      <c r="BA9" s="24">
        <v>8.1199999999999994E-2</v>
      </c>
      <c r="BB9" s="24" t="s">
        <v>520</v>
      </c>
      <c r="BC9" s="24" t="s">
        <v>520</v>
      </c>
      <c r="BD9" s="24" t="s">
        <v>520</v>
      </c>
      <c r="BE9" s="24" t="s">
        <v>520</v>
      </c>
      <c r="BF9" s="24">
        <v>4.0500000000000001E-2</v>
      </c>
      <c r="BG9" s="24" t="s">
        <v>520</v>
      </c>
      <c r="BH9" s="24" t="s">
        <v>520</v>
      </c>
      <c r="BI9" s="24" t="s">
        <v>520</v>
      </c>
      <c r="BJ9" s="24" t="s">
        <v>520</v>
      </c>
      <c r="BK9" s="24" t="s">
        <v>520</v>
      </c>
      <c r="BL9" s="24" t="s">
        <v>520</v>
      </c>
      <c r="BM9" s="24">
        <v>6.1699999999999998E-2</v>
      </c>
      <c r="BN9" s="24" t="s">
        <v>520</v>
      </c>
      <c r="BO9" s="24" t="s">
        <v>520</v>
      </c>
      <c r="BP9" s="24">
        <v>3.7199999999999997E-2</v>
      </c>
      <c r="BQ9" s="24">
        <v>4.0300000000000002E-2</v>
      </c>
      <c r="BR9" s="24">
        <v>6.1600000000000002E-2</v>
      </c>
      <c r="BS9" s="24">
        <v>4.2500000000000003E-2</v>
      </c>
      <c r="BT9" s="24" t="s">
        <v>520</v>
      </c>
      <c r="BU9" s="24" t="s">
        <v>520</v>
      </c>
      <c r="BV9" s="24" t="s">
        <v>520</v>
      </c>
      <c r="BW9" s="24">
        <v>8.1199999999999994E-2</v>
      </c>
      <c r="BX9" s="24" t="s">
        <v>520</v>
      </c>
      <c r="BZ9" s="26" t="s">
        <v>109</v>
      </c>
      <c r="CA9" s="29">
        <v>350</v>
      </c>
      <c r="CB9" s="24">
        <v>3.5000000000000003E-2</v>
      </c>
      <c r="CC9" s="26"/>
    </row>
    <row r="10" spans="1:83" s="74" customFormat="1" x14ac:dyDescent="0.3">
      <c r="A10" s="36" t="s">
        <v>113</v>
      </c>
      <c r="B10" s="24">
        <v>3.2000000000000001E-2</v>
      </c>
      <c r="C10" s="24">
        <v>0.1391</v>
      </c>
      <c r="D10" s="24" t="s">
        <v>520</v>
      </c>
      <c r="E10" s="24" t="s">
        <v>520</v>
      </c>
      <c r="F10" s="24" t="s">
        <v>520</v>
      </c>
      <c r="G10" s="24">
        <v>8.2799999999999999E-2</v>
      </c>
      <c r="H10" s="24">
        <v>9.5100000000000004E-2</v>
      </c>
      <c r="I10" s="24" t="s">
        <v>520</v>
      </c>
      <c r="J10" s="24">
        <v>9.7900000000000001E-2</v>
      </c>
      <c r="K10" s="24">
        <v>4.1399999999999999E-2</v>
      </c>
      <c r="L10" s="24">
        <v>3.5999999999999997E-2</v>
      </c>
      <c r="M10" s="24" t="s">
        <v>520</v>
      </c>
      <c r="N10" s="24" t="s">
        <v>520</v>
      </c>
      <c r="O10" s="24">
        <v>3.6999999999999998E-2</v>
      </c>
      <c r="P10" s="24" t="s">
        <v>520</v>
      </c>
      <c r="Q10" s="24" t="s">
        <v>520</v>
      </c>
      <c r="R10" s="24" t="s">
        <v>520</v>
      </c>
      <c r="S10" s="24" t="s">
        <v>520</v>
      </c>
      <c r="T10" s="24" t="s">
        <v>520</v>
      </c>
      <c r="U10" s="24" t="s">
        <v>520</v>
      </c>
      <c r="V10" s="24">
        <v>6.4000000000000001E-2</v>
      </c>
      <c r="W10" s="24" t="s">
        <v>520</v>
      </c>
      <c r="X10" s="24" t="s">
        <v>520</v>
      </c>
      <c r="Y10" s="24" t="s">
        <v>520</v>
      </c>
      <c r="Z10" s="24" t="s">
        <v>520</v>
      </c>
      <c r="AA10" s="24">
        <v>3.2500000000000001E-2</v>
      </c>
      <c r="AB10" s="24" t="s">
        <v>520</v>
      </c>
      <c r="AC10" s="24">
        <v>4.3999999999999997E-2</v>
      </c>
      <c r="AD10" s="24" t="s">
        <v>520</v>
      </c>
      <c r="AE10" s="24" t="s">
        <v>520</v>
      </c>
      <c r="AF10" s="24" t="s">
        <v>520</v>
      </c>
      <c r="AG10" s="24" t="s">
        <v>520</v>
      </c>
      <c r="AH10" s="24" t="s">
        <v>520</v>
      </c>
      <c r="AI10" s="24" t="s">
        <v>520</v>
      </c>
      <c r="AJ10" s="24" t="s">
        <v>520</v>
      </c>
      <c r="AK10" s="24" t="s">
        <v>520</v>
      </c>
      <c r="AL10" s="24">
        <v>5.3600000000000002E-2</v>
      </c>
      <c r="AM10" s="24" t="s">
        <v>520</v>
      </c>
      <c r="AN10" s="24" t="s">
        <v>520</v>
      </c>
      <c r="AO10" s="24" t="s">
        <v>520</v>
      </c>
      <c r="AP10" s="24" t="s">
        <v>520</v>
      </c>
      <c r="AQ10" s="24">
        <v>6.1100000000000002E-2</v>
      </c>
      <c r="AR10" s="24" t="s">
        <v>520</v>
      </c>
      <c r="AS10" s="24" t="s">
        <v>520</v>
      </c>
      <c r="AT10" s="24" t="s">
        <v>520</v>
      </c>
      <c r="AU10" s="24" t="s">
        <v>520</v>
      </c>
      <c r="AV10" s="24">
        <v>5.3999999999999999E-2</v>
      </c>
      <c r="AW10" s="24" t="s">
        <v>520</v>
      </c>
      <c r="AX10" s="24">
        <v>5.9799999999999999E-2</v>
      </c>
      <c r="AY10" s="24" t="s">
        <v>520</v>
      </c>
      <c r="AZ10" s="24">
        <v>3.5700000000000003E-2</v>
      </c>
      <c r="BA10" s="24">
        <v>3.9E-2</v>
      </c>
      <c r="BB10" s="24" t="s">
        <v>520</v>
      </c>
      <c r="BC10" s="24">
        <v>3.5999999999999997E-2</v>
      </c>
      <c r="BD10" s="24" t="s">
        <v>520</v>
      </c>
      <c r="BE10" s="24" t="s">
        <v>520</v>
      </c>
      <c r="BF10" s="24">
        <v>3.6999999999999998E-2</v>
      </c>
      <c r="BG10" s="24" t="s">
        <v>520</v>
      </c>
      <c r="BH10" s="24" t="s">
        <v>520</v>
      </c>
      <c r="BI10" s="24" t="s">
        <v>520</v>
      </c>
      <c r="BJ10" s="24" t="s">
        <v>520</v>
      </c>
      <c r="BK10" s="24" t="s">
        <v>520</v>
      </c>
      <c r="BL10" s="24" t="s">
        <v>520</v>
      </c>
      <c r="BM10" s="24">
        <v>6.4000000000000001E-2</v>
      </c>
      <c r="BN10" s="24" t="s">
        <v>520</v>
      </c>
      <c r="BO10" s="24" t="s">
        <v>520</v>
      </c>
      <c r="BP10" s="24" t="s">
        <v>520</v>
      </c>
      <c r="BQ10" s="24" t="s">
        <v>520</v>
      </c>
      <c r="BR10" s="24" t="s">
        <v>520</v>
      </c>
      <c r="BS10" s="24" t="s">
        <v>520</v>
      </c>
      <c r="BT10" s="24">
        <v>5.9799999999999999E-2</v>
      </c>
      <c r="BU10" s="24" t="s">
        <v>520</v>
      </c>
      <c r="BV10" s="24">
        <v>3.5700000000000003E-2</v>
      </c>
      <c r="BW10" s="24">
        <v>3.9E-2</v>
      </c>
      <c r="BX10" s="24" t="s">
        <v>520</v>
      </c>
      <c r="BZ10" s="74" t="s">
        <v>113</v>
      </c>
      <c r="CA10" s="29">
        <v>260</v>
      </c>
      <c r="CB10" s="24">
        <v>2.5999999999999999E-2</v>
      </c>
    </row>
    <row r="11" spans="1:83" x14ac:dyDescent="0.3">
      <c r="A11" s="36" t="s">
        <v>117</v>
      </c>
      <c r="B11" s="24" t="s">
        <v>520</v>
      </c>
      <c r="C11" s="24" t="s">
        <v>520</v>
      </c>
      <c r="D11" s="24" t="s">
        <v>520</v>
      </c>
      <c r="E11" s="24" t="s">
        <v>520</v>
      </c>
      <c r="F11" s="24">
        <v>0.1638</v>
      </c>
      <c r="G11" s="24">
        <v>6.8500000000000005E-2</v>
      </c>
      <c r="H11" s="24" t="s">
        <v>520</v>
      </c>
      <c r="I11" s="24" t="s">
        <v>520</v>
      </c>
      <c r="J11" s="24" t="s">
        <v>520</v>
      </c>
      <c r="K11" s="24" t="s">
        <v>520</v>
      </c>
      <c r="L11" s="24">
        <v>0.08</v>
      </c>
      <c r="M11" s="24">
        <v>5.7200000000000001E-2</v>
      </c>
      <c r="N11" s="24">
        <v>0.1318</v>
      </c>
      <c r="O11" s="24">
        <v>0.13719999999999999</v>
      </c>
      <c r="P11" s="24">
        <v>0.2031</v>
      </c>
      <c r="Q11" s="24" t="s">
        <v>520</v>
      </c>
      <c r="R11" s="24" t="s">
        <v>520</v>
      </c>
      <c r="S11" s="24">
        <v>0.1232</v>
      </c>
      <c r="T11" s="24">
        <v>0.1973</v>
      </c>
      <c r="U11" s="24">
        <v>9.7299999999999998E-2</v>
      </c>
      <c r="V11" s="24" t="s">
        <v>520</v>
      </c>
      <c r="W11" s="24">
        <v>8.8700000000000001E-2</v>
      </c>
      <c r="X11" s="24">
        <v>8.3000000000000004E-2</v>
      </c>
      <c r="Y11" s="24">
        <v>9.1499999999999998E-2</v>
      </c>
      <c r="Z11" s="24">
        <v>5.4399999999999997E-2</v>
      </c>
      <c r="AA11" s="24" t="s">
        <v>520</v>
      </c>
      <c r="AB11" s="24">
        <v>7.1599999999999997E-2</v>
      </c>
      <c r="AC11" s="24" t="s">
        <v>520</v>
      </c>
      <c r="AD11" s="24">
        <v>0.19719999999999999</v>
      </c>
      <c r="AE11" s="24" t="s">
        <v>520</v>
      </c>
      <c r="AF11" s="24">
        <v>6.0100000000000001E-2</v>
      </c>
      <c r="AG11" s="24">
        <v>4.87E-2</v>
      </c>
      <c r="AH11" s="24">
        <v>5.1499999999999997E-2</v>
      </c>
      <c r="AI11" s="24">
        <v>0.1573</v>
      </c>
      <c r="AJ11" s="24">
        <v>0.123</v>
      </c>
      <c r="AK11" s="24">
        <v>0.10009999999999999</v>
      </c>
      <c r="AL11" s="24">
        <v>0.1115</v>
      </c>
      <c r="AM11" s="24">
        <v>7.1499999999999994E-2</v>
      </c>
      <c r="AN11" s="24">
        <v>6.3E-2</v>
      </c>
      <c r="AO11" s="24" t="s">
        <v>520</v>
      </c>
      <c r="AP11" s="24">
        <v>9.1499999999999998E-2</v>
      </c>
      <c r="AQ11" s="24" t="s">
        <v>520</v>
      </c>
      <c r="AR11" s="24">
        <v>0.1142</v>
      </c>
      <c r="AS11" s="24">
        <v>0.17419999999999999</v>
      </c>
      <c r="AT11" s="24" t="s">
        <v>520</v>
      </c>
      <c r="AU11" s="24">
        <v>7.4200000000000002E-2</v>
      </c>
      <c r="AV11" s="24">
        <v>9.4399999999999998E-2</v>
      </c>
      <c r="AW11" s="24" t="s">
        <v>520</v>
      </c>
      <c r="AX11" s="24">
        <v>5.7599999999999998E-2</v>
      </c>
      <c r="AY11" s="24">
        <v>0.121</v>
      </c>
      <c r="AZ11" s="24" t="s">
        <v>520</v>
      </c>
      <c r="BA11" s="24">
        <v>0.11990000000000001</v>
      </c>
      <c r="BB11" s="24">
        <v>0.13689999999999999</v>
      </c>
      <c r="BC11" s="24">
        <v>0.08</v>
      </c>
      <c r="BD11" s="24">
        <v>5.7200000000000001E-2</v>
      </c>
      <c r="BE11" s="24">
        <v>0.1318</v>
      </c>
      <c r="BF11" s="24">
        <v>0.13719999999999999</v>
      </c>
      <c r="BG11" s="24">
        <v>0.2031</v>
      </c>
      <c r="BH11" s="24" t="s">
        <v>520</v>
      </c>
      <c r="BI11" s="24" t="s">
        <v>520</v>
      </c>
      <c r="BJ11" s="24">
        <v>0.1232</v>
      </c>
      <c r="BK11" s="24">
        <v>0.1973</v>
      </c>
      <c r="BL11" s="24">
        <v>9.7299999999999998E-2</v>
      </c>
      <c r="BM11" s="24" t="s">
        <v>520</v>
      </c>
      <c r="BN11" s="24">
        <v>8.8700000000000001E-2</v>
      </c>
      <c r="BO11" s="24">
        <v>8.3000000000000004E-2</v>
      </c>
      <c r="BP11" s="24">
        <v>9.1499999999999998E-2</v>
      </c>
      <c r="BQ11" s="24">
        <v>0.19239999999999999</v>
      </c>
      <c r="BR11" s="24">
        <v>0.1358</v>
      </c>
      <c r="BS11" s="24" t="s">
        <v>520</v>
      </c>
      <c r="BT11" s="24">
        <v>5.7599999999999998E-2</v>
      </c>
      <c r="BU11" s="24">
        <v>0.121</v>
      </c>
      <c r="BV11" s="24" t="s">
        <v>520</v>
      </c>
      <c r="BW11" s="24">
        <v>0.11990000000000001</v>
      </c>
      <c r="BX11" s="24">
        <v>0.13689999999999999</v>
      </c>
      <c r="BZ11" s="74" t="s">
        <v>117</v>
      </c>
      <c r="CA11" s="29">
        <v>450</v>
      </c>
      <c r="CB11" s="24">
        <v>4.4999999999999998E-2</v>
      </c>
    </row>
    <row r="12" spans="1:83" x14ac:dyDescent="0.3">
      <c r="A12" s="111" t="s">
        <v>106</v>
      </c>
      <c r="B12" s="24">
        <v>6.71</v>
      </c>
      <c r="C12" s="24">
        <v>6.27</v>
      </c>
      <c r="D12" s="24">
        <v>6.18</v>
      </c>
      <c r="E12" s="24">
        <v>6.26</v>
      </c>
      <c r="F12" s="24">
        <v>6.74</v>
      </c>
      <c r="G12" s="24">
        <v>6.23</v>
      </c>
      <c r="H12" s="24">
        <v>6.75</v>
      </c>
      <c r="I12" s="24">
        <v>6.51</v>
      </c>
      <c r="J12" s="24">
        <v>6.4</v>
      </c>
      <c r="K12" s="24">
        <v>6.08</v>
      </c>
      <c r="L12" s="24">
        <v>4.9000000000000004</v>
      </c>
      <c r="M12" s="24">
        <v>4.97</v>
      </c>
      <c r="N12" s="24">
        <v>4.7699999999999996</v>
      </c>
      <c r="O12" s="24">
        <v>5.99</v>
      </c>
      <c r="P12" s="24">
        <v>5.03</v>
      </c>
      <c r="Q12" s="24">
        <v>4.6500000000000004</v>
      </c>
      <c r="R12" s="24">
        <v>4.6399999999999997</v>
      </c>
      <c r="S12" s="24">
        <v>4.6900000000000004</v>
      </c>
      <c r="T12" s="24">
        <v>4.9000000000000004</v>
      </c>
      <c r="U12" s="24">
        <v>4.8899999999999997</v>
      </c>
      <c r="V12" s="24">
        <v>5.09</v>
      </c>
      <c r="W12" s="24">
        <v>4.75</v>
      </c>
      <c r="X12" s="24">
        <v>4.6100000000000003</v>
      </c>
      <c r="Y12" s="24">
        <v>4.6399999999999997</v>
      </c>
      <c r="Z12" s="24">
        <v>5.24</v>
      </c>
      <c r="AA12" s="24">
        <v>5.13</v>
      </c>
      <c r="AB12" s="24">
        <v>5.25</v>
      </c>
      <c r="AC12" s="24">
        <v>5.21</v>
      </c>
      <c r="AD12" s="24">
        <v>5.26</v>
      </c>
      <c r="AE12" s="24">
        <v>5.36</v>
      </c>
      <c r="AF12" s="24">
        <v>5.24</v>
      </c>
      <c r="AG12" s="24">
        <v>5.17</v>
      </c>
      <c r="AH12" s="24">
        <v>5.23</v>
      </c>
      <c r="AI12" s="24">
        <v>5.35</v>
      </c>
      <c r="AJ12" s="24">
        <v>5.16</v>
      </c>
      <c r="AK12" s="24">
        <v>5.86</v>
      </c>
      <c r="AL12" s="24">
        <v>5.14</v>
      </c>
      <c r="AM12" s="24">
        <v>5.15</v>
      </c>
      <c r="AN12" s="24">
        <v>5.19</v>
      </c>
      <c r="AO12" s="24">
        <v>5.08</v>
      </c>
      <c r="AP12" s="24">
        <v>5.07</v>
      </c>
      <c r="AQ12" s="24">
        <v>5.12</v>
      </c>
      <c r="AR12" s="24">
        <v>5.16</v>
      </c>
      <c r="AS12" s="24">
        <v>5.25</v>
      </c>
      <c r="AT12" s="24">
        <v>5.15</v>
      </c>
      <c r="AU12" s="24">
        <v>5.1100000000000003</v>
      </c>
      <c r="AV12" s="24">
        <v>5.21</v>
      </c>
      <c r="AW12" s="24">
        <v>5.43</v>
      </c>
      <c r="AX12" s="24">
        <v>0.47260000000000002</v>
      </c>
      <c r="AY12" s="24">
        <v>0.58050000000000002</v>
      </c>
      <c r="AZ12" s="24">
        <v>0.90429999999999999</v>
      </c>
      <c r="BA12" s="24">
        <v>7.91</v>
      </c>
      <c r="BB12" s="24">
        <v>7.78</v>
      </c>
      <c r="BC12" s="24">
        <v>4.9000000000000004</v>
      </c>
      <c r="BD12" s="24">
        <v>4.97</v>
      </c>
      <c r="BE12" s="24">
        <v>4.7699999999999996</v>
      </c>
      <c r="BF12" s="24">
        <v>5.99</v>
      </c>
      <c r="BG12" s="24">
        <v>5.03</v>
      </c>
      <c r="BH12" s="24">
        <v>4.6500000000000004</v>
      </c>
      <c r="BI12" s="24">
        <v>4.6399999999999997</v>
      </c>
      <c r="BJ12" s="24">
        <v>4.6900000000000004</v>
      </c>
      <c r="BK12" s="24">
        <v>4.9000000000000004</v>
      </c>
      <c r="BL12" s="24">
        <v>4.8899999999999997</v>
      </c>
      <c r="BM12" s="24">
        <v>5.09</v>
      </c>
      <c r="BN12" s="24">
        <v>4.75</v>
      </c>
      <c r="BO12" s="24">
        <v>4.6100000000000003</v>
      </c>
      <c r="BP12" s="24">
        <v>4.6399999999999997</v>
      </c>
      <c r="BQ12" s="24">
        <v>11.22</v>
      </c>
      <c r="BR12" s="24">
        <v>11.64</v>
      </c>
      <c r="BS12" s="24">
        <v>12.01</v>
      </c>
      <c r="BT12" s="24">
        <v>0.47260000000000002</v>
      </c>
      <c r="BU12" s="24">
        <v>0.58050000000000002</v>
      </c>
      <c r="BV12" s="24">
        <v>0.90429999999999999</v>
      </c>
      <c r="BW12" s="24">
        <v>7.91</v>
      </c>
      <c r="BX12" s="24">
        <v>7.78</v>
      </c>
      <c r="BZ12" s="26" t="s">
        <v>106</v>
      </c>
      <c r="CA12" s="29">
        <v>330</v>
      </c>
      <c r="CB12" s="24">
        <v>3.3000000000000002E-2</v>
      </c>
      <c r="CE12" s="90"/>
    </row>
    <row r="13" spans="1:83" x14ac:dyDescent="0.3">
      <c r="A13" s="111" t="s">
        <v>112</v>
      </c>
      <c r="B13" s="24">
        <v>0.13</v>
      </c>
      <c r="C13" s="24">
        <v>0.36099999999999999</v>
      </c>
      <c r="D13" s="24">
        <v>0.27200000000000002</v>
      </c>
      <c r="E13" s="24">
        <v>0.14879999999999999</v>
      </c>
      <c r="F13" s="24">
        <v>0.1371</v>
      </c>
      <c r="G13" s="24">
        <v>0.24610000000000001</v>
      </c>
      <c r="H13" s="24">
        <v>0.1956</v>
      </c>
      <c r="I13" s="24">
        <v>0.217</v>
      </c>
      <c r="J13" s="24">
        <v>9.5000000000000001E-2</v>
      </c>
      <c r="K13" s="24">
        <v>0.125</v>
      </c>
      <c r="L13" s="24" t="s">
        <v>520</v>
      </c>
      <c r="M13" s="24">
        <v>0.27350000000000002</v>
      </c>
      <c r="N13" s="24" t="s">
        <v>520</v>
      </c>
      <c r="O13" s="24" t="s">
        <v>520</v>
      </c>
      <c r="P13" s="24">
        <v>0.37109999999999999</v>
      </c>
      <c r="Q13" s="24" t="s">
        <v>520</v>
      </c>
      <c r="R13" s="24" t="s">
        <v>520</v>
      </c>
      <c r="S13" s="24">
        <v>5.8999999999999997E-2</v>
      </c>
      <c r="T13" s="24">
        <v>0.3352</v>
      </c>
      <c r="U13" s="24">
        <v>0.2477</v>
      </c>
      <c r="V13" s="24">
        <v>0.38009999999999999</v>
      </c>
      <c r="W13" s="24" t="s">
        <v>520</v>
      </c>
      <c r="X13" s="24" t="s">
        <v>520</v>
      </c>
      <c r="Y13" s="24">
        <v>0.12330000000000001</v>
      </c>
      <c r="Z13" s="24">
        <v>0.1487</v>
      </c>
      <c r="AA13" s="24">
        <v>0.1178</v>
      </c>
      <c r="AB13" s="24" t="s">
        <v>520</v>
      </c>
      <c r="AC13" s="24">
        <v>0.14080000000000001</v>
      </c>
      <c r="AD13" s="24">
        <v>0.15959999999999999</v>
      </c>
      <c r="AE13" s="24">
        <v>0.40289999999999998</v>
      </c>
      <c r="AF13" s="24">
        <v>0.2369</v>
      </c>
      <c r="AG13" s="24" t="s">
        <v>520</v>
      </c>
      <c r="AH13" s="24" t="s">
        <v>520</v>
      </c>
      <c r="AI13" s="24">
        <v>0.34920000000000001</v>
      </c>
      <c r="AJ13" s="24">
        <v>0.2848</v>
      </c>
      <c r="AK13" s="24" t="s">
        <v>520</v>
      </c>
      <c r="AL13" s="24" t="s">
        <v>520</v>
      </c>
      <c r="AM13" s="24" t="s">
        <v>520</v>
      </c>
      <c r="AN13" s="24" t="s">
        <v>520</v>
      </c>
      <c r="AO13" s="24" t="s">
        <v>520</v>
      </c>
      <c r="AP13" s="24" t="s">
        <v>520</v>
      </c>
      <c r="AQ13" s="24" t="s">
        <v>520</v>
      </c>
      <c r="AR13" s="24" t="s">
        <v>520</v>
      </c>
      <c r="AS13" s="24" t="s">
        <v>520</v>
      </c>
      <c r="AT13" s="24" t="s">
        <v>520</v>
      </c>
      <c r="AU13" s="24">
        <v>8.7300000000000003E-2</v>
      </c>
      <c r="AV13" s="24">
        <v>0.31819999999999998</v>
      </c>
      <c r="AW13" s="24">
        <v>0.71619999999999995</v>
      </c>
      <c r="AX13" s="24">
        <v>0.44900000000000001</v>
      </c>
      <c r="AY13" s="24">
        <v>0.38700000000000001</v>
      </c>
      <c r="AZ13" s="24">
        <v>0.80359999999999998</v>
      </c>
      <c r="BA13" s="24">
        <v>0.45910000000000001</v>
      </c>
      <c r="BB13" s="24">
        <v>0.3241</v>
      </c>
      <c r="BC13" s="24" t="s">
        <v>520</v>
      </c>
      <c r="BD13" s="24">
        <v>0.27350000000000002</v>
      </c>
      <c r="BE13" s="24" t="s">
        <v>520</v>
      </c>
      <c r="BF13" s="24" t="s">
        <v>520</v>
      </c>
      <c r="BG13" s="24">
        <v>0.37109999999999999</v>
      </c>
      <c r="BH13" s="24" t="s">
        <v>520</v>
      </c>
      <c r="BI13" s="24" t="s">
        <v>520</v>
      </c>
      <c r="BJ13" s="24">
        <v>5.8999999999999997E-2</v>
      </c>
      <c r="BK13" s="24">
        <v>0.3352</v>
      </c>
      <c r="BL13" s="24">
        <v>0.2477</v>
      </c>
      <c r="BM13" s="24">
        <v>0.38009999999999999</v>
      </c>
      <c r="BN13" s="24" t="s">
        <v>520</v>
      </c>
      <c r="BO13" s="24" t="s">
        <v>520</v>
      </c>
      <c r="BP13" s="24">
        <v>0.12330000000000001</v>
      </c>
      <c r="BQ13" s="24" t="s">
        <v>520</v>
      </c>
      <c r="BR13" s="24" t="s">
        <v>520</v>
      </c>
      <c r="BS13" s="24" t="s">
        <v>520</v>
      </c>
      <c r="BT13" s="24">
        <v>0.44900000000000001</v>
      </c>
      <c r="BU13" s="24">
        <v>0.38700000000000001</v>
      </c>
      <c r="BV13" s="24">
        <v>0.80359999999999998</v>
      </c>
      <c r="BW13" s="24">
        <v>0.45910000000000001</v>
      </c>
      <c r="BX13" s="24">
        <v>0.3241</v>
      </c>
      <c r="BZ13" s="26" t="s">
        <v>112</v>
      </c>
      <c r="CA13" s="29">
        <v>550</v>
      </c>
      <c r="CB13" s="24">
        <v>5.5E-2</v>
      </c>
      <c r="CE13" s="90"/>
    </row>
    <row r="14" spans="1:83" x14ac:dyDescent="0.3">
      <c r="A14" s="36" t="s">
        <v>110</v>
      </c>
      <c r="B14" s="24">
        <v>58.74</v>
      </c>
      <c r="C14" s="24">
        <v>58.02</v>
      </c>
      <c r="D14" s="24">
        <v>58.5</v>
      </c>
      <c r="E14" s="24">
        <v>58.94</v>
      </c>
      <c r="F14" s="24">
        <v>58.13</v>
      </c>
      <c r="G14" s="24">
        <v>58.15</v>
      </c>
      <c r="H14" s="24">
        <v>57.91</v>
      </c>
      <c r="I14" s="24">
        <v>58.39</v>
      </c>
      <c r="J14" s="24">
        <v>58.95</v>
      </c>
      <c r="K14" s="24">
        <v>58.75</v>
      </c>
      <c r="L14" s="24">
        <v>60.99</v>
      </c>
      <c r="M14" s="24">
        <v>60.78</v>
      </c>
      <c r="N14" s="24">
        <v>61.23</v>
      </c>
      <c r="O14" s="24">
        <v>59.56</v>
      </c>
      <c r="P14" s="24">
        <v>60.31</v>
      </c>
      <c r="Q14" s="24">
        <v>60.91</v>
      </c>
      <c r="R14" s="24">
        <v>61.06</v>
      </c>
      <c r="S14" s="24">
        <v>60.982999999999997</v>
      </c>
      <c r="T14" s="24">
        <v>60.37</v>
      </c>
      <c r="U14" s="24">
        <v>60.8</v>
      </c>
      <c r="V14" s="24">
        <v>60.18</v>
      </c>
      <c r="W14" s="24">
        <v>60.841000000000001</v>
      </c>
      <c r="X14" s="24">
        <v>60.91</v>
      </c>
      <c r="Y14" s="24">
        <v>61.08</v>
      </c>
      <c r="Z14" s="24">
        <v>60.2</v>
      </c>
      <c r="AA14" s="24">
        <v>60.32</v>
      </c>
      <c r="AB14" s="24">
        <v>60.36</v>
      </c>
      <c r="AC14" s="24">
        <v>60.32</v>
      </c>
      <c r="AD14" s="24">
        <v>60.15</v>
      </c>
      <c r="AE14" s="24">
        <v>60.13</v>
      </c>
      <c r="AF14" s="24">
        <v>60.17</v>
      </c>
      <c r="AG14" s="24">
        <v>60.24</v>
      </c>
      <c r="AH14" s="24">
        <v>60.03</v>
      </c>
      <c r="AI14" s="24">
        <v>60.06</v>
      </c>
      <c r="AJ14" s="24">
        <v>60.14</v>
      </c>
      <c r="AK14" s="24">
        <v>59.88</v>
      </c>
      <c r="AL14" s="24">
        <v>60.2</v>
      </c>
      <c r="AM14" s="24">
        <v>60.15</v>
      </c>
      <c r="AN14" s="24">
        <v>60.04</v>
      </c>
      <c r="AO14" s="24">
        <v>60.45</v>
      </c>
      <c r="AP14" s="24">
        <v>60.19</v>
      </c>
      <c r="AQ14" s="24">
        <v>60.4</v>
      </c>
      <c r="AR14" s="24">
        <v>60.38</v>
      </c>
      <c r="AS14" s="24">
        <v>60.22</v>
      </c>
      <c r="AT14" s="24">
        <v>60.31</v>
      </c>
      <c r="AU14" s="24">
        <v>61</v>
      </c>
      <c r="AV14" s="24">
        <v>60.22</v>
      </c>
      <c r="AW14" s="24">
        <v>60.08</v>
      </c>
      <c r="AX14" s="24">
        <v>65.3</v>
      </c>
      <c r="AY14" s="24">
        <v>65.92</v>
      </c>
      <c r="AZ14" s="24">
        <v>65.09</v>
      </c>
      <c r="BA14" s="24">
        <v>57.38</v>
      </c>
      <c r="BB14" s="24">
        <v>57.8</v>
      </c>
      <c r="BC14" s="24">
        <v>60.99</v>
      </c>
      <c r="BD14" s="24">
        <v>60.78</v>
      </c>
      <c r="BE14" s="24">
        <v>61.23</v>
      </c>
      <c r="BF14" s="24">
        <v>59.56</v>
      </c>
      <c r="BG14" s="24">
        <v>60.31</v>
      </c>
      <c r="BH14" s="24">
        <v>60.91</v>
      </c>
      <c r="BI14" s="24">
        <v>61.06</v>
      </c>
      <c r="BJ14" s="24">
        <v>60.982999999999997</v>
      </c>
      <c r="BK14" s="24">
        <v>60.37</v>
      </c>
      <c r="BL14" s="24">
        <v>60.8</v>
      </c>
      <c r="BM14" s="24">
        <v>60.18</v>
      </c>
      <c r="BN14" s="24">
        <v>60.841000000000001</v>
      </c>
      <c r="BO14" s="24">
        <v>60.91</v>
      </c>
      <c r="BP14" s="24">
        <v>61.08</v>
      </c>
      <c r="BQ14" s="24">
        <v>53.18</v>
      </c>
      <c r="BR14" s="24">
        <v>53.3</v>
      </c>
      <c r="BS14" s="24">
        <v>53.23</v>
      </c>
      <c r="BT14" s="24">
        <v>65.3</v>
      </c>
      <c r="BU14" s="24">
        <v>65.92</v>
      </c>
      <c r="BV14" s="24">
        <v>65.09</v>
      </c>
      <c r="BW14" s="24">
        <v>57.38</v>
      </c>
      <c r="BX14" s="24">
        <v>57.8</v>
      </c>
      <c r="BZ14" s="26" t="s">
        <v>110</v>
      </c>
      <c r="CA14" s="29">
        <v>650</v>
      </c>
      <c r="CB14" s="24">
        <v>6.5000000000000002E-2</v>
      </c>
    </row>
    <row r="15" spans="1:83" x14ac:dyDescent="0.3">
      <c r="A15" s="36" t="s">
        <v>111</v>
      </c>
      <c r="B15" s="24">
        <v>1.07</v>
      </c>
      <c r="C15" s="24">
        <v>1.07</v>
      </c>
      <c r="D15" s="24">
        <v>1.05</v>
      </c>
      <c r="E15" s="24">
        <v>1.08</v>
      </c>
      <c r="F15" s="24">
        <v>1.06</v>
      </c>
      <c r="G15" s="24">
        <v>1.02</v>
      </c>
      <c r="H15" s="24">
        <v>1.06</v>
      </c>
      <c r="I15" s="24">
        <v>1.07</v>
      </c>
      <c r="J15" s="24">
        <v>0.92669999999999997</v>
      </c>
      <c r="K15" s="24">
        <v>1.02</v>
      </c>
      <c r="L15" s="24">
        <v>0.95469999999999999</v>
      </c>
      <c r="M15" s="24">
        <v>0.95320000000000005</v>
      </c>
      <c r="N15" s="24">
        <v>0.93300000000000005</v>
      </c>
      <c r="O15" s="24">
        <v>1.08</v>
      </c>
      <c r="P15" s="24">
        <v>0.93620000000000003</v>
      </c>
      <c r="Q15" s="24">
        <v>1.05</v>
      </c>
      <c r="R15" s="24">
        <v>1.0900000000000001</v>
      </c>
      <c r="S15" s="24">
        <v>0.95320000000000005</v>
      </c>
      <c r="T15" s="24">
        <v>1.01</v>
      </c>
      <c r="U15" s="24">
        <v>1.03</v>
      </c>
      <c r="V15" s="24">
        <v>1.05</v>
      </c>
      <c r="W15" s="24">
        <v>1.06</v>
      </c>
      <c r="X15" s="24">
        <v>1.1399999999999999</v>
      </c>
      <c r="Y15" s="24">
        <v>1.1200000000000001</v>
      </c>
      <c r="Z15" s="24">
        <v>0.91200000000000003</v>
      </c>
      <c r="AA15" s="24">
        <v>0.94640000000000002</v>
      </c>
      <c r="AB15" s="24">
        <v>1.02</v>
      </c>
      <c r="AC15" s="24">
        <v>1.04</v>
      </c>
      <c r="AD15" s="24">
        <v>0.95550000000000002</v>
      </c>
      <c r="AE15" s="24">
        <v>0.91679999999999995</v>
      </c>
      <c r="AF15" s="24">
        <v>0.95630000000000004</v>
      </c>
      <c r="AG15" s="24">
        <v>0.9415</v>
      </c>
      <c r="AH15" s="24">
        <v>0.97989999999999999</v>
      </c>
      <c r="AI15" s="24">
        <v>0.9304</v>
      </c>
      <c r="AJ15" s="24">
        <v>0.98619999999999997</v>
      </c>
      <c r="AK15" s="24">
        <v>0.93830000000000002</v>
      </c>
      <c r="AL15" s="24">
        <v>1.01</v>
      </c>
      <c r="AM15" s="24">
        <v>0.94650000000000001</v>
      </c>
      <c r="AN15" s="24">
        <v>0.91220000000000001</v>
      </c>
      <c r="AO15" s="24">
        <v>0.93520000000000003</v>
      </c>
      <c r="AP15" s="24">
        <v>1.02</v>
      </c>
      <c r="AQ15" s="24">
        <v>0.99170000000000003</v>
      </c>
      <c r="AR15" s="24">
        <v>0.98929999999999996</v>
      </c>
      <c r="AS15" s="24">
        <v>0.95289999999999997</v>
      </c>
      <c r="AT15" s="24">
        <v>0.86109999999999998</v>
      </c>
      <c r="AU15" s="24">
        <v>0.91969999999999996</v>
      </c>
      <c r="AV15" s="24">
        <v>0.95379999999999998</v>
      </c>
      <c r="AW15" s="24">
        <v>0.95299999999999996</v>
      </c>
      <c r="AX15" s="24">
        <v>0.40560000000000002</v>
      </c>
      <c r="AY15" s="24">
        <v>0.34820000000000001</v>
      </c>
      <c r="AZ15" s="24">
        <v>0.2399</v>
      </c>
      <c r="BA15" s="24">
        <v>0.84599999999999997</v>
      </c>
      <c r="BB15" s="24">
        <v>0.89449999999999996</v>
      </c>
      <c r="BC15" s="24">
        <v>0.95469999999999999</v>
      </c>
      <c r="BD15" s="24">
        <v>0.95320000000000005</v>
      </c>
      <c r="BE15" s="24">
        <v>0.93300000000000005</v>
      </c>
      <c r="BF15" s="24">
        <v>1.08</v>
      </c>
      <c r="BG15" s="24">
        <v>0.93620000000000003</v>
      </c>
      <c r="BH15" s="24">
        <v>1.05</v>
      </c>
      <c r="BI15" s="24">
        <v>1.0900000000000001</v>
      </c>
      <c r="BJ15" s="24">
        <v>0.95320000000000005</v>
      </c>
      <c r="BK15" s="24">
        <v>1.01</v>
      </c>
      <c r="BL15" s="24">
        <v>1.03</v>
      </c>
      <c r="BM15" s="24">
        <v>1.05</v>
      </c>
      <c r="BN15" s="24">
        <v>1.06</v>
      </c>
      <c r="BO15" s="24">
        <v>1.1399999999999999</v>
      </c>
      <c r="BP15" s="24">
        <v>1.1200000000000001</v>
      </c>
      <c r="BQ15" s="24">
        <v>1.6</v>
      </c>
      <c r="BR15" s="24">
        <v>1.66</v>
      </c>
      <c r="BS15" s="24">
        <v>1.56</v>
      </c>
      <c r="BT15" s="24">
        <v>0.40560000000000002</v>
      </c>
      <c r="BU15" s="24">
        <v>0.34820000000000001</v>
      </c>
      <c r="BV15" s="24">
        <v>0.2399</v>
      </c>
      <c r="BW15" s="24">
        <v>0.84599999999999997</v>
      </c>
      <c r="BX15" s="24">
        <v>0.89449999999999996</v>
      </c>
      <c r="BZ15" s="26" t="s">
        <v>111</v>
      </c>
      <c r="CA15" s="29">
        <v>280</v>
      </c>
      <c r="CB15" s="24">
        <v>2.8000000000000001E-2</v>
      </c>
    </row>
    <row r="16" spans="1:83" s="18" customFormat="1" x14ac:dyDescent="0.3">
      <c r="A16" s="19" t="s">
        <v>115</v>
      </c>
      <c r="B16" s="14" t="s">
        <v>520</v>
      </c>
      <c r="C16" s="14" t="s">
        <v>520</v>
      </c>
      <c r="D16" s="14">
        <v>5.1999999999999998E-2</v>
      </c>
      <c r="E16" s="14">
        <v>2.6200000000000001E-2</v>
      </c>
      <c r="F16" s="14">
        <v>5.3999999999999999E-2</v>
      </c>
      <c r="G16" s="14">
        <v>2.7900000000000001E-2</v>
      </c>
      <c r="H16" s="14">
        <v>3.27E-2</v>
      </c>
      <c r="I16" s="14" t="s">
        <v>520</v>
      </c>
      <c r="J16" s="14" t="s">
        <v>520</v>
      </c>
      <c r="K16" s="14">
        <v>3.85E-2</v>
      </c>
      <c r="L16" s="14" t="s">
        <v>520</v>
      </c>
      <c r="M16" s="14">
        <v>2.5999999999999999E-2</v>
      </c>
      <c r="N16" s="14" t="s">
        <v>520</v>
      </c>
      <c r="O16" s="14" t="s">
        <v>520</v>
      </c>
      <c r="P16" s="14" t="s">
        <v>520</v>
      </c>
      <c r="Q16" s="14">
        <v>4.87E-2</v>
      </c>
      <c r="R16" s="14" t="s">
        <v>520</v>
      </c>
      <c r="S16" s="14" t="s">
        <v>520</v>
      </c>
      <c r="T16" s="14">
        <v>2.4199999999999999E-2</v>
      </c>
      <c r="U16" s="14" t="s">
        <v>520</v>
      </c>
      <c r="V16" s="14" t="s">
        <v>520</v>
      </c>
      <c r="W16" s="14" t="s">
        <v>520</v>
      </c>
      <c r="X16" s="14" t="s">
        <v>520</v>
      </c>
      <c r="Y16" s="14" t="s">
        <v>520</v>
      </c>
      <c r="Z16" s="14" t="s">
        <v>520</v>
      </c>
      <c r="AA16" s="14" t="s">
        <v>520</v>
      </c>
      <c r="AB16" s="14" t="s">
        <v>520</v>
      </c>
      <c r="AC16" s="14" t="s">
        <v>520</v>
      </c>
      <c r="AD16" s="14">
        <v>3.09E-2</v>
      </c>
      <c r="AE16" s="14" t="s">
        <v>520</v>
      </c>
      <c r="AF16" s="14" t="s">
        <v>520</v>
      </c>
      <c r="AG16" s="14" t="s">
        <v>520</v>
      </c>
      <c r="AH16" s="14" t="s">
        <v>520</v>
      </c>
      <c r="AI16" s="14" t="s">
        <v>520</v>
      </c>
      <c r="AJ16" s="14">
        <v>8.4099999999999994E-2</v>
      </c>
      <c r="AK16" s="14" t="s">
        <v>520</v>
      </c>
      <c r="AL16" s="14" t="s">
        <v>520</v>
      </c>
      <c r="AM16" s="14" t="s">
        <v>520</v>
      </c>
      <c r="AN16" s="14" t="s">
        <v>520</v>
      </c>
      <c r="AO16" s="14">
        <v>2.4299999999999999E-2</v>
      </c>
      <c r="AP16" s="14" t="s">
        <v>520</v>
      </c>
      <c r="AQ16" s="14">
        <v>3.5799999999999998E-2</v>
      </c>
      <c r="AR16" s="14">
        <v>3.8899999999999997E-2</v>
      </c>
      <c r="AS16" s="14" t="s">
        <v>520</v>
      </c>
      <c r="AT16" s="14" t="s">
        <v>520</v>
      </c>
      <c r="AU16" s="14" t="s">
        <v>520</v>
      </c>
      <c r="AV16" s="14">
        <v>3.1E-2</v>
      </c>
      <c r="AW16" s="14" t="s">
        <v>520</v>
      </c>
      <c r="AX16" s="14">
        <v>7.0999999999999994E-2</v>
      </c>
      <c r="AY16" s="14" t="s">
        <v>520</v>
      </c>
      <c r="AZ16" s="14">
        <v>7.7499999999999999E-2</v>
      </c>
      <c r="BA16" s="14" t="s">
        <v>520</v>
      </c>
      <c r="BB16" s="14">
        <v>6.5699999999999995E-2</v>
      </c>
      <c r="BC16" s="14" t="s">
        <v>520</v>
      </c>
      <c r="BD16" s="14">
        <v>2.5999999999999999E-2</v>
      </c>
      <c r="BE16" s="14" t="s">
        <v>520</v>
      </c>
      <c r="BF16" s="14" t="s">
        <v>520</v>
      </c>
      <c r="BG16" s="14" t="s">
        <v>520</v>
      </c>
      <c r="BH16" s="14">
        <v>4.87E-2</v>
      </c>
      <c r="BI16" s="14" t="s">
        <v>520</v>
      </c>
      <c r="BJ16" s="14" t="s">
        <v>520</v>
      </c>
      <c r="BK16" s="14">
        <v>2.4199999999999999E-2</v>
      </c>
      <c r="BL16" s="14" t="s">
        <v>520</v>
      </c>
      <c r="BM16" s="14" t="s">
        <v>520</v>
      </c>
      <c r="BN16" s="14" t="s">
        <v>520</v>
      </c>
      <c r="BO16" s="14" t="s">
        <v>520</v>
      </c>
      <c r="BP16" s="14" t="s">
        <v>520</v>
      </c>
      <c r="BQ16" s="14" t="s">
        <v>520</v>
      </c>
      <c r="BR16" s="14" t="s">
        <v>520</v>
      </c>
      <c r="BS16" s="14" t="s">
        <v>520</v>
      </c>
      <c r="BT16" s="14">
        <v>7.0999999999999994E-2</v>
      </c>
      <c r="BU16" s="14" t="s">
        <v>520</v>
      </c>
      <c r="BV16" s="14">
        <v>7.7499999999999999E-2</v>
      </c>
      <c r="BW16" s="14" t="s">
        <v>520</v>
      </c>
      <c r="BX16" s="14">
        <v>6.5699999999999995E-2</v>
      </c>
      <c r="BZ16" s="26" t="s">
        <v>115</v>
      </c>
      <c r="CA16" s="29">
        <v>230</v>
      </c>
      <c r="CB16" s="24">
        <v>2.3E-2</v>
      </c>
    </row>
    <row r="17" spans="1:83" s="18" customFormat="1" x14ac:dyDescent="0.3">
      <c r="A17" s="19" t="s">
        <v>116</v>
      </c>
      <c r="B17" s="14" t="s">
        <v>520</v>
      </c>
      <c r="C17" s="14" t="s">
        <v>520</v>
      </c>
      <c r="D17" s="14" t="s">
        <v>520</v>
      </c>
      <c r="E17" s="14" t="s">
        <v>520</v>
      </c>
      <c r="F17" s="14" t="s">
        <v>520</v>
      </c>
      <c r="G17" s="14" t="s">
        <v>520</v>
      </c>
      <c r="H17" s="14" t="s">
        <v>520</v>
      </c>
      <c r="I17" s="14" t="s">
        <v>520</v>
      </c>
      <c r="J17" s="14" t="s">
        <v>520</v>
      </c>
      <c r="K17" s="14">
        <v>6.2399999999999997E-2</v>
      </c>
      <c r="L17" s="14" t="s">
        <v>520</v>
      </c>
      <c r="M17" s="14" t="s">
        <v>520</v>
      </c>
      <c r="N17" s="14" t="s">
        <v>520</v>
      </c>
      <c r="O17" s="14" t="s">
        <v>520</v>
      </c>
      <c r="P17" s="14" t="s">
        <v>520</v>
      </c>
      <c r="Q17" s="14" t="s">
        <v>520</v>
      </c>
      <c r="R17" s="14" t="s">
        <v>520</v>
      </c>
      <c r="S17" s="14" t="s">
        <v>520</v>
      </c>
      <c r="T17" s="14" t="s">
        <v>520</v>
      </c>
      <c r="U17" s="14" t="s">
        <v>520</v>
      </c>
      <c r="V17" s="14" t="s">
        <v>520</v>
      </c>
      <c r="W17" s="14" t="s">
        <v>520</v>
      </c>
      <c r="X17" s="14" t="s">
        <v>520</v>
      </c>
      <c r="Y17" s="14" t="s">
        <v>520</v>
      </c>
      <c r="Z17" s="14" t="s">
        <v>520</v>
      </c>
      <c r="AA17" s="14" t="s">
        <v>520</v>
      </c>
      <c r="AB17" s="14" t="s">
        <v>520</v>
      </c>
      <c r="AC17" s="14" t="s">
        <v>520</v>
      </c>
      <c r="AD17" s="14" t="s">
        <v>520</v>
      </c>
      <c r="AE17" s="14" t="s">
        <v>520</v>
      </c>
      <c r="AF17" s="14" t="s">
        <v>520</v>
      </c>
      <c r="AG17" s="14" t="s">
        <v>520</v>
      </c>
      <c r="AH17" s="14" t="s">
        <v>520</v>
      </c>
      <c r="AI17" s="14" t="s">
        <v>520</v>
      </c>
      <c r="AJ17" s="14" t="s">
        <v>520</v>
      </c>
      <c r="AK17" s="14" t="s">
        <v>520</v>
      </c>
      <c r="AL17" s="14" t="s">
        <v>520</v>
      </c>
      <c r="AM17" s="14" t="s">
        <v>520</v>
      </c>
      <c r="AN17" s="14" t="s">
        <v>520</v>
      </c>
      <c r="AO17" s="14" t="s">
        <v>520</v>
      </c>
      <c r="AP17" s="14" t="s">
        <v>520</v>
      </c>
      <c r="AQ17" s="14" t="s">
        <v>520</v>
      </c>
      <c r="AR17" s="14" t="s">
        <v>520</v>
      </c>
      <c r="AS17" s="14" t="s">
        <v>520</v>
      </c>
      <c r="AT17" s="14" t="s">
        <v>520</v>
      </c>
      <c r="AU17" s="14" t="s">
        <v>520</v>
      </c>
      <c r="AV17" s="14" t="s">
        <v>520</v>
      </c>
      <c r="AW17" s="14" t="s">
        <v>520</v>
      </c>
      <c r="AX17" s="14" t="s">
        <v>520</v>
      </c>
      <c r="AY17" s="14" t="s">
        <v>520</v>
      </c>
      <c r="AZ17" s="14" t="s">
        <v>520</v>
      </c>
      <c r="BA17" s="14" t="s">
        <v>520</v>
      </c>
      <c r="BB17" s="14" t="s">
        <v>520</v>
      </c>
      <c r="BC17" s="14" t="s">
        <v>520</v>
      </c>
      <c r="BD17" s="14" t="s">
        <v>520</v>
      </c>
      <c r="BE17" s="14" t="s">
        <v>520</v>
      </c>
      <c r="BF17" s="14" t="s">
        <v>520</v>
      </c>
      <c r="BG17" s="14" t="s">
        <v>520</v>
      </c>
      <c r="BH17" s="14" t="s">
        <v>520</v>
      </c>
      <c r="BI17" s="14" t="s">
        <v>520</v>
      </c>
      <c r="BJ17" s="14" t="s">
        <v>520</v>
      </c>
      <c r="BK17" s="14" t="s">
        <v>520</v>
      </c>
      <c r="BL17" s="14" t="s">
        <v>520</v>
      </c>
      <c r="BM17" s="14" t="s">
        <v>520</v>
      </c>
      <c r="BN17" s="14" t="s">
        <v>520</v>
      </c>
      <c r="BO17" s="14" t="s">
        <v>520</v>
      </c>
      <c r="BP17" s="14" t="s">
        <v>520</v>
      </c>
      <c r="BQ17" s="14" t="s">
        <v>520</v>
      </c>
      <c r="BR17" s="14" t="s">
        <v>520</v>
      </c>
      <c r="BS17" s="14" t="s">
        <v>520</v>
      </c>
      <c r="BT17" s="14" t="s">
        <v>520</v>
      </c>
      <c r="BU17" s="14" t="s">
        <v>520</v>
      </c>
      <c r="BV17" s="14" t="s">
        <v>520</v>
      </c>
      <c r="BW17" s="14" t="s">
        <v>520</v>
      </c>
      <c r="BX17" s="14" t="s">
        <v>520</v>
      </c>
      <c r="BZ17" s="18" t="s">
        <v>116</v>
      </c>
      <c r="CA17" s="91">
        <v>600</v>
      </c>
      <c r="CB17" s="14">
        <v>0.06</v>
      </c>
    </row>
    <row r="18" spans="1:83" s="74" customFormat="1" x14ac:dyDescent="0.3">
      <c r="A18" s="36" t="s">
        <v>118</v>
      </c>
      <c r="B18" s="24">
        <v>0.1188</v>
      </c>
      <c r="C18" s="24">
        <v>0.1449</v>
      </c>
      <c r="D18" s="24">
        <v>0.23780000000000001</v>
      </c>
      <c r="E18" s="24">
        <v>0.2331</v>
      </c>
      <c r="F18" s="24">
        <v>8.5400000000000004E-2</v>
      </c>
      <c r="G18" s="24">
        <v>0.18629999999999999</v>
      </c>
      <c r="H18" s="24">
        <v>0.16109999999999999</v>
      </c>
      <c r="I18" s="24">
        <v>0.26400000000000001</v>
      </c>
      <c r="J18" s="24">
        <v>0.17860000000000001</v>
      </c>
      <c r="K18" s="24">
        <v>0.2021</v>
      </c>
      <c r="L18" s="24">
        <v>0.2147</v>
      </c>
      <c r="M18" s="24">
        <v>8.6900000000000005E-2</v>
      </c>
      <c r="N18" s="24" t="s">
        <v>520</v>
      </c>
      <c r="O18" s="24">
        <v>0.1759</v>
      </c>
      <c r="P18" s="24">
        <v>0.20760000000000001</v>
      </c>
      <c r="Q18" s="24">
        <v>0.22209999999999999</v>
      </c>
      <c r="R18" s="24">
        <v>6.2899999999999998E-2</v>
      </c>
      <c r="S18" s="24">
        <v>0.1449</v>
      </c>
      <c r="T18" s="24">
        <v>0.17599999999999999</v>
      </c>
      <c r="U18" s="24">
        <v>0.1666</v>
      </c>
      <c r="V18" s="24">
        <v>0.21229999999999999</v>
      </c>
      <c r="W18" s="24">
        <v>0.1182</v>
      </c>
      <c r="X18" s="24">
        <v>0.20030000000000001</v>
      </c>
      <c r="Y18" s="24">
        <v>0.1641</v>
      </c>
      <c r="Z18" s="24">
        <v>0.23680000000000001</v>
      </c>
      <c r="AA18" s="24">
        <v>0.14979999999999999</v>
      </c>
      <c r="AB18" s="24">
        <v>0.27510000000000001</v>
      </c>
      <c r="AC18" s="24">
        <v>6.7599999999999993E-2</v>
      </c>
      <c r="AD18" s="24">
        <v>0.246</v>
      </c>
      <c r="AE18" s="24">
        <v>0.1857</v>
      </c>
      <c r="AF18" s="24">
        <v>0.15679999999999999</v>
      </c>
      <c r="AG18" s="24">
        <v>5.0599999999999999E-2</v>
      </c>
      <c r="AH18" s="24">
        <v>0.31119999999999998</v>
      </c>
      <c r="AI18" s="24">
        <v>6.2799999999999995E-2</v>
      </c>
      <c r="AJ18" s="24">
        <v>0.14949999999999999</v>
      </c>
      <c r="AK18" s="24">
        <v>0.15190000000000001</v>
      </c>
      <c r="AL18" s="24">
        <v>0.12790000000000001</v>
      </c>
      <c r="AM18" s="24">
        <v>0.2364</v>
      </c>
      <c r="AN18" s="24">
        <v>0.19550000000000001</v>
      </c>
      <c r="AO18" s="24">
        <v>7.4800000000000005E-2</v>
      </c>
      <c r="AP18" s="24">
        <v>9.1600000000000001E-2</v>
      </c>
      <c r="AQ18" s="24">
        <v>0.1832</v>
      </c>
      <c r="AR18" s="24">
        <v>0.17349999999999999</v>
      </c>
      <c r="AS18" s="24">
        <v>7.9399999999999998E-2</v>
      </c>
      <c r="AT18" s="24">
        <v>8.4400000000000003E-2</v>
      </c>
      <c r="AU18" s="24">
        <v>0.22889999999999999</v>
      </c>
      <c r="AV18" s="24">
        <v>7.4700000000000003E-2</v>
      </c>
      <c r="AW18" s="24">
        <v>0.1181</v>
      </c>
      <c r="AX18" s="24">
        <v>0.20630000000000001</v>
      </c>
      <c r="AY18" s="24">
        <v>0.2089</v>
      </c>
      <c r="AZ18" s="24">
        <v>0.14080000000000001</v>
      </c>
      <c r="BA18" s="24">
        <v>6.9900000000000004E-2</v>
      </c>
      <c r="BB18" s="24">
        <v>0.25019999999999998</v>
      </c>
      <c r="BC18" s="24">
        <v>0.2147</v>
      </c>
      <c r="BD18" s="24">
        <v>8.6900000000000005E-2</v>
      </c>
      <c r="BE18" s="24" t="s">
        <v>520</v>
      </c>
      <c r="BF18" s="24">
        <v>0.1759</v>
      </c>
      <c r="BG18" s="24">
        <v>0.20760000000000001</v>
      </c>
      <c r="BH18" s="24">
        <v>0.22209999999999999</v>
      </c>
      <c r="BI18" s="24">
        <v>6.2899999999999998E-2</v>
      </c>
      <c r="BJ18" s="24">
        <v>0.1449</v>
      </c>
      <c r="BK18" s="24">
        <v>0.17599999999999999</v>
      </c>
      <c r="BL18" s="24">
        <v>0.1666</v>
      </c>
      <c r="BM18" s="24">
        <v>0.21229999999999999</v>
      </c>
      <c r="BN18" s="24">
        <v>0.1182</v>
      </c>
      <c r="BO18" s="24">
        <v>0.20030000000000001</v>
      </c>
      <c r="BP18" s="24">
        <v>0.1641</v>
      </c>
      <c r="BQ18" s="24">
        <v>0.18160000000000001</v>
      </c>
      <c r="BR18" s="24">
        <v>0.1361</v>
      </c>
      <c r="BS18" s="24" t="s">
        <v>520</v>
      </c>
      <c r="BT18" s="24">
        <v>0.20630000000000001</v>
      </c>
      <c r="BU18" s="24">
        <v>0.2089</v>
      </c>
      <c r="BV18" s="24">
        <v>0.14080000000000001</v>
      </c>
      <c r="BW18" s="24">
        <v>6.9900000000000004E-2</v>
      </c>
      <c r="BX18" s="24">
        <v>0.25019999999999998</v>
      </c>
      <c r="BZ18" s="18" t="s">
        <v>118</v>
      </c>
      <c r="CA18" s="91">
        <v>200</v>
      </c>
      <c r="CB18" s="14">
        <v>0.02</v>
      </c>
    </row>
    <row r="19" spans="1:83" s="18" customFormat="1" x14ac:dyDescent="0.3">
      <c r="A19" s="19" t="s">
        <v>119</v>
      </c>
      <c r="B19" s="14" t="s">
        <v>520</v>
      </c>
      <c r="C19" s="14" t="s">
        <v>520</v>
      </c>
      <c r="D19" s="14" t="s">
        <v>520</v>
      </c>
      <c r="E19" s="14" t="s">
        <v>520</v>
      </c>
      <c r="F19" s="14" t="s">
        <v>520</v>
      </c>
      <c r="G19" s="14" t="s">
        <v>520</v>
      </c>
      <c r="H19" s="14" t="s">
        <v>520</v>
      </c>
      <c r="I19" s="14" t="s">
        <v>520</v>
      </c>
      <c r="J19" s="14" t="s">
        <v>520</v>
      </c>
      <c r="K19" s="14" t="s">
        <v>520</v>
      </c>
      <c r="L19" s="14" t="s">
        <v>520</v>
      </c>
      <c r="M19" s="14" t="s">
        <v>520</v>
      </c>
      <c r="N19" s="14" t="s">
        <v>520</v>
      </c>
      <c r="O19" s="14" t="s">
        <v>520</v>
      </c>
      <c r="P19" s="14" t="s">
        <v>520</v>
      </c>
      <c r="Q19" s="14" t="s">
        <v>520</v>
      </c>
      <c r="R19" s="14" t="s">
        <v>520</v>
      </c>
      <c r="S19" s="14" t="s">
        <v>520</v>
      </c>
      <c r="T19" s="14" t="s">
        <v>520</v>
      </c>
      <c r="U19" s="14" t="s">
        <v>520</v>
      </c>
      <c r="V19" s="14" t="s">
        <v>520</v>
      </c>
      <c r="W19" s="14" t="s">
        <v>520</v>
      </c>
      <c r="X19" s="14" t="s">
        <v>520</v>
      </c>
      <c r="Y19" s="14" t="s">
        <v>520</v>
      </c>
      <c r="Z19" s="14" t="s">
        <v>520</v>
      </c>
      <c r="AA19" s="14" t="s">
        <v>520</v>
      </c>
      <c r="AB19" s="14" t="s">
        <v>520</v>
      </c>
      <c r="AC19" s="14" t="s">
        <v>520</v>
      </c>
      <c r="AD19" s="14" t="s">
        <v>520</v>
      </c>
      <c r="AE19" s="14" t="s">
        <v>520</v>
      </c>
      <c r="AF19" s="14" t="s">
        <v>520</v>
      </c>
      <c r="AG19" s="14" t="s">
        <v>520</v>
      </c>
      <c r="AH19" s="14" t="s">
        <v>520</v>
      </c>
      <c r="AI19" s="14" t="s">
        <v>520</v>
      </c>
      <c r="AJ19" s="14" t="s">
        <v>520</v>
      </c>
      <c r="AK19" s="14" t="s">
        <v>520</v>
      </c>
      <c r="AL19" s="14" t="s">
        <v>520</v>
      </c>
      <c r="AM19" s="14" t="s">
        <v>520</v>
      </c>
      <c r="AN19" s="14" t="s">
        <v>520</v>
      </c>
      <c r="AO19" s="14" t="s">
        <v>520</v>
      </c>
      <c r="AP19" s="14" t="s">
        <v>520</v>
      </c>
      <c r="AQ19" s="14" t="s">
        <v>520</v>
      </c>
      <c r="AR19" s="14" t="s">
        <v>520</v>
      </c>
      <c r="AS19" s="14" t="s">
        <v>520</v>
      </c>
      <c r="AT19" s="14" t="s">
        <v>520</v>
      </c>
      <c r="AU19" s="14" t="s">
        <v>520</v>
      </c>
      <c r="AV19" s="14" t="s">
        <v>520</v>
      </c>
      <c r="AW19" s="14" t="s">
        <v>520</v>
      </c>
      <c r="AX19" s="14">
        <v>6.0400000000000002E-2</v>
      </c>
      <c r="AY19" s="14" t="s">
        <v>520</v>
      </c>
      <c r="AZ19" s="14">
        <v>0.14169999999999999</v>
      </c>
      <c r="BA19" s="14" t="s">
        <v>520</v>
      </c>
      <c r="BB19" s="14" t="s">
        <v>520</v>
      </c>
      <c r="BC19" s="14" t="s">
        <v>520</v>
      </c>
      <c r="BD19" s="14" t="s">
        <v>520</v>
      </c>
      <c r="BE19" s="14" t="s">
        <v>520</v>
      </c>
      <c r="BF19" s="14" t="s">
        <v>520</v>
      </c>
      <c r="BG19" s="14" t="s">
        <v>520</v>
      </c>
      <c r="BH19" s="14" t="s">
        <v>520</v>
      </c>
      <c r="BI19" s="14" t="s">
        <v>520</v>
      </c>
      <c r="BJ19" s="14" t="s">
        <v>520</v>
      </c>
      <c r="BK19" s="14" t="s">
        <v>520</v>
      </c>
      <c r="BL19" s="14" t="s">
        <v>520</v>
      </c>
      <c r="BM19" s="14" t="s">
        <v>520</v>
      </c>
      <c r="BN19" s="14" t="s">
        <v>520</v>
      </c>
      <c r="BO19" s="14" t="s">
        <v>520</v>
      </c>
      <c r="BP19" s="14" t="s">
        <v>520</v>
      </c>
      <c r="BQ19" s="14" t="s">
        <v>520</v>
      </c>
      <c r="BR19" s="14" t="s">
        <v>520</v>
      </c>
      <c r="BS19" s="14" t="s">
        <v>520</v>
      </c>
      <c r="BT19" s="14">
        <v>6.0400000000000002E-2</v>
      </c>
      <c r="BU19" s="14" t="s">
        <v>520</v>
      </c>
      <c r="BV19" s="14">
        <v>0.14169999999999999</v>
      </c>
      <c r="BW19" s="14" t="s">
        <v>520</v>
      </c>
      <c r="BX19" s="14" t="s">
        <v>520</v>
      </c>
      <c r="BZ19" s="74" t="s">
        <v>119</v>
      </c>
      <c r="CA19" s="29">
        <v>450</v>
      </c>
      <c r="CB19" s="24">
        <v>4.4999999999999998E-2</v>
      </c>
    </row>
    <row r="20" spans="1:83" s="18" customFormat="1" x14ac:dyDescent="0.3">
      <c r="A20" s="19" t="s">
        <v>120</v>
      </c>
      <c r="B20" s="14" t="s">
        <v>520</v>
      </c>
      <c r="C20" s="14" t="s">
        <v>520</v>
      </c>
      <c r="D20" s="14" t="s">
        <v>520</v>
      </c>
      <c r="E20" s="14" t="s">
        <v>520</v>
      </c>
      <c r="F20" s="14" t="s">
        <v>520</v>
      </c>
      <c r="G20" s="14" t="s">
        <v>520</v>
      </c>
      <c r="H20" s="14" t="s">
        <v>520</v>
      </c>
      <c r="I20" s="14" t="s">
        <v>520</v>
      </c>
      <c r="J20" s="14" t="s">
        <v>520</v>
      </c>
      <c r="K20" s="14">
        <v>5.1499999999999997E-2</v>
      </c>
      <c r="L20" s="14" t="s">
        <v>520</v>
      </c>
      <c r="M20" s="14" t="s">
        <v>520</v>
      </c>
      <c r="N20" s="14" t="s">
        <v>520</v>
      </c>
      <c r="O20" s="14" t="s">
        <v>520</v>
      </c>
      <c r="P20" s="14">
        <v>4.6100000000000002E-2</v>
      </c>
      <c r="Q20" s="14" t="s">
        <v>520</v>
      </c>
      <c r="R20" s="14" t="s">
        <v>520</v>
      </c>
      <c r="S20" s="14" t="s">
        <v>520</v>
      </c>
      <c r="T20" s="14">
        <v>3.8899999999999997E-2</v>
      </c>
      <c r="U20" s="14" t="s">
        <v>520</v>
      </c>
      <c r="V20" s="14" t="s">
        <v>520</v>
      </c>
      <c r="W20" s="14" t="s">
        <v>520</v>
      </c>
      <c r="X20" s="14" t="s">
        <v>520</v>
      </c>
      <c r="Y20" s="14" t="s">
        <v>520</v>
      </c>
      <c r="Z20" s="14">
        <v>2.3300000000000001E-2</v>
      </c>
      <c r="AA20" s="14">
        <v>3.7699999999999997E-2</v>
      </c>
      <c r="AB20" s="14">
        <v>4.0500000000000001E-2</v>
      </c>
      <c r="AC20" s="14">
        <v>7.1800000000000003E-2</v>
      </c>
      <c r="AD20" s="14" t="s">
        <v>520</v>
      </c>
      <c r="AE20" s="14" t="s">
        <v>520</v>
      </c>
      <c r="AF20" s="14">
        <v>4.7600000000000003E-2</v>
      </c>
      <c r="AG20" s="14" t="s">
        <v>520</v>
      </c>
      <c r="AH20" s="14" t="s">
        <v>520</v>
      </c>
      <c r="AI20" s="14">
        <v>3.9199999999999999E-2</v>
      </c>
      <c r="AJ20" s="14">
        <v>0.10249999999999999</v>
      </c>
      <c r="AK20" s="14" t="s">
        <v>520</v>
      </c>
      <c r="AL20" s="14">
        <v>6.8900000000000003E-2</v>
      </c>
      <c r="AM20" s="14" t="s">
        <v>520</v>
      </c>
      <c r="AN20" s="14" t="s">
        <v>520</v>
      </c>
      <c r="AO20" s="14">
        <v>2.75E-2</v>
      </c>
      <c r="AP20" s="14">
        <v>2.3300000000000001E-2</v>
      </c>
      <c r="AQ20" s="14" t="s">
        <v>520</v>
      </c>
      <c r="AR20" s="14">
        <v>4.0300000000000002E-2</v>
      </c>
      <c r="AS20" s="14" t="s">
        <v>520</v>
      </c>
      <c r="AT20" s="14" t="s">
        <v>520</v>
      </c>
      <c r="AU20" s="14" t="s">
        <v>520</v>
      </c>
      <c r="AV20" s="14" t="s">
        <v>520</v>
      </c>
      <c r="AW20" s="14">
        <v>2.0500000000000001E-2</v>
      </c>
      <c r="AX20" s="14" t="s">
        <v>520</v>
      </c>
      <c r="AY20" s="14" t="s">
        <v>520</v>
      </c>
      <c r="AZ20" s="14">
        <v>6.1699999999999998E-2</v>
      </c>
      <c r="BA20" s="14">
        <v>0.1149</v>
      </c>
      <c r="BB20" s="14" t="s">
        <v>520</v>
      </c>
      <c r="BC20" s="14" t="s">
        <v>520</v>
      </c>
      <c r="BD20" s="14" t="s">
        <v>520</v>
      </c>
      <c r="BE20" s="14" t="s">
        <v>520</v>
      </c>
      <c r="BF20" s="14" t="s">
        <v>520</v>
      </c>
      <c r="BG20" s="14">
        <v>4.6100000000000002E-2</v>
      </c>
      <c r="BH20" s="14" t="s">
        <v>520</v>
      </c>
      <c r="BI20" s="14" t="s">
        <v>520</v>
      </c>
      <c r="BJ20" s="14" t="s">
        <v>520</v>
      </c>
      <c r="BK20" s="14">
        <v>3.8899999999999997E-2</v>
      </c>
      <c r="BL20" s="14" t="s">
        <v>520</v>
      </c>
      <c r="BM20" s="14" t="s">
        <v>520</v>
      </c>
      <c r="BN20" s="14" t="s">
        <v>520</v>
      </c>
      <c r="BO20" s="14" t="s">
        <v>520</v>
      </c>
      <c r="BP20" s="14" t="s">
        <v>520</v>
      </c>
      <c r="BQ20" s="14" t="s">
        <v>520</v>
      </c>
      <c r="BR20" s="14" t="s">
        <v>520</v>
      </c>
      <c r="BS20" s="14" t="s">
        <v>520</v>
      </c>
      <c r="BT20" s="14" t="s">
        <v>520</v>
      </c>
      <c r="BU20" s="14" t="s">
        <v>520</v>
      </c>
      <c r="BV20" s="14">
        <v>6.1699999999999998E-2</v>
      </c>
      <c r="BW20" s="14">
        <v>0.1149</v>
      </c>
      <c r="BX20" s="14" t="s">
        <v>520</v>
      </c>
      <c r="BZ20" s="18" t="s">
        <v>120</v>
      </c>
      <c r="CA20" s="91">
        <v>200</v>
      </c>
      <c r="CB20" s="14">
        <v>0.02</v>
      </c>
    </row>
    <row r="21" spans="1:83" s="18" customFormat="1" x14ac:dyDescent="0.3">
      <c r="A21" s="19" t="s">
        <v>121</v>
      </c>
      <c r="B21" s="14" t="s">
        <v>520</v>
      </c>
      <c r="C21" s="14" t="s">
        <v>520</v>
      </c>
      <c r="D21" s="14" t="s">
        <v>520</v>
      </c>
      <c r="E21" s="14" t="s">
        <v>520</v>
      </c>
      <c r="F21" s="14" t="s">
        <v>520</v>
      </c>
      <c r="G21" s="14" t="s">
        <v>520</v>
      </c>
      <c r="H21" s="14" t="s">
        <v>520</v>
      </c>
      <c r="I21" s="14" t="s">
        <v>520</v>
      </c>
      <c r="J21" s="14" t="s">
        <v>520</v>
      </c>
      <c r="K21" s="14" t="s">
        <v>520</v>
      </c>
      <c r="L21" s="14">
        <v>7.3300000000000004E-2</v>
      </c>
      <c r="M21" s="14" t="s">
        <v>520</v>
      </c>
      <c r="N21" s="14" t="s">
        <v>520</v>
      </c>
      <c r="O21" s="14">
        <v>7.0099999999999996E-2</v>
      </c>
      <c r="P21" s="14">
        <v>5.11E-2</v>
      </c>
      <c r="Q21" s="14" t="s">
        <v>520</v>
      </c>
      <c r="R21" s="14" t="s">
        <v>520</v>
      </c>
      <c r="S21" s="14" t="s">
        <v>520</v>
      </c>
      <c r="T21" s="14" t="s">
        <v>520</v>
      </c>
      <c r="U21" s="14" t="s">
        <v>520</v>
      </c>
      <c r="V21" s="14" t="s">
        <v>520</v>
      </c>
      <c r="W21" s="14" t="s">
        <v>520</v>
      </c>
      <c r="X21" s="14" t="s">
        <v>520</v>
      </c>
      <c r="Y21" s="14" t="s">
        <v>520</v>
      </c>
      <c r="Z21" s="14" t="s">
        <v>520</v>
      </c>
      <c r="AA21" s="14">
        <v>0.1045</v>
      </c>
      <c r="AB21" s="14" t="s">
        <v>520</v>
      </c>
      <c r="AC21" s="14" t="s">
        <v>520</v>
      </c>
      <c r="AD21" s="14" t="s">
        <v>520</v>
      </c>
      <c r="AE21" s="14">
        <v>7.3999999999999996E-2</v>
      </c>
      <c r="AF21" s="14" t="s">
        <v>520</v>
      </c>
      <c r="AG21" s="14" t="s">
        <v>520</v>
      </c>
      <c r="AH21" s="14" t="s">
        <v>520</v>
      </c>
      <c r="AI21" s="14" t="s">
        <v>520</v>
      </c>
      <c r="AJ21" s="14" t="s">
        <v>520</v>
      </c>
      <c r="AK21" s="14" t="s">
        <v>520</v>
      </c>
      <c r="AL21" s="14" t="s">
        <v>520</v>
      </c>
      <c r="AM21" s="14" t="s">
        <v>520</v>
      </c>
      <c r="AN21" s="14" t="s">
        <v>520</v>
      </c>
      <c r="AO21" s="14" t="s">
        <v>520</v>
      </c>
      <c r="AP21" s="14" t="s">
        <v>520</v>
      </c>
      <c r="AQ21" s="14" t="s">
        <v>520</v>
      </c>
      <c r="AR21" s="14" t="s">
        <v>520</v>
      </c>
      <c r="AS21" s="14" t="s">
        <v>520</v>
      </c>
      <c r="AT21" s="14">
        <v>7.9500000000000001E-2</v>
      </c>
      <c r="AU21" s="14" t="s">
        <v>520</v>
      </c>
      <c r="AV21" s="14">
        <v>9.1300000000000006E-2</v>
      </c>
      <c r="AW21" s="14">
        <v>8.8499999999999995E-2</v>
      </c>
      <c r="AX21" s="14" t="s">
        <v>520</v>
      </c>
      <c r="AY21" s="14">
        <v>0.12659999999999999</v>
      </c>
      <c r="AZ21" s="14" t="s">
        <v>520</v>
      </c>
      <c r="BA21" s="14">
        <v>0.1148</v>
      </c>
      <c r="BB21" s="14" t="s">
        <v>520</v>
      </c>
      <c r="BC21" s="14">
        <v>7.3300000000000004E-2</v>
      </c>
      <c r="BD21" s="14" t="s">
        <v>520</v>
      </c>
      <c r="BE21" s="14" t="s">
        <v>520</v>
      </c>
      <c r="BF21" s="14">
        <v>7.0099999999999996E-2</v>
      </c>
      <c r="BG21" s="14">
        <v>5.11E-2</v>
      </c>
      <c r="BH21" s="14" t="s">
        <v>520</v>
      </c>
      <c r="BI21" s="14" t="s">
        <v>520</v>
      </c>
      <c r="BJ21" s="14" t="s">
        <v>520</v>
      </c>
      <c r="BK21" s="14" t="s">
        <v>520</v>
      </c>
      <c r="BL21" s="14" t="s">
        <v>520</v>
      </c>
      <c r="BM21" s="14" t="s">
        <v>520</v>
      </c>
      <c r="BN21" s="14" t="s">
        <v>520</v>
      </c>
      <c r="BO21" s="14" t="s">
        <v>520</v>
      </c>
      <c r="BP21" s="14" t="s">
        <v>520</v>
      </c>
      <c r="BQ21" s="14">
        <v>7.1800000000000003E-2</v>
      </c>
      <c r="BR21" s="14" t="s">
        <v>520</v>
      </c>
      <c r="BS21" s="14" t="s">
        <v>520</v>
      </c>
      <c r="BT21" s="14" t="s">
        <v>520</v>
      </c>
      <c r="BU21" s="14">
        <v>0.12659999999999999</v>
      </c>
      <c r="BV21" s="14" t="s">
        <v>520</v>
      </c>
      <c r="BW21" s="14">
        <v>0.1148</v>
      </c>
      <c r="BX21" s="14" t="s">
        <v>520</v>
      </c>
      <c r="BZ21" s="18" t="s">
        <v>121</v>
      </c>
      <c r="CA21" s="91">
        <v>500</v>
      </c>
      <c r="CB21" s="14">
        <v>0.05</v>
      </c>
    </row>
    <row r="22" spans="1:83" x14ac:dyDescent="0.3">
      <c r="A22" s="36" t="s">
        <v>275</v>
      </c>
      <c r="B22" s="24" t="s">
        <v>520</v>
      </c>
      <c r="C22" s="24" t="s">
        <v>520</v>
      </c>
      <c r="D22" s="24" t="s">
        <v>520</v>
      </c>
      <c r="E22" s="24" t="s">
        <v>520</v>
      </c>
      <c r="F22" s="24" t="s">
        <v>520</v>
      </c>
      <c r="G22" s="24" t="s">
        <v>520</v>
      </c>
      <c r="H22" s="24" t="s">
        <v>520</v>
      </c>
      <c r="I22" s="24" t="s">
        <v>520</v>
      </c>
      <c r="J22" s="24" t="s">
        <v>520</v>
      </c>
      <c r="K22" s="24" t="s">
        <v>520</v>
      </c>
      <c r="L22" s="24" t="s">
        <v>520</v>
      </c>
      <c r="M22" s="24" t="s">
        <v>520</v>
      </c>
      <c r="N22" s="24" t="s">
        <v>520</v>
      </c>
      <c r="O22" s="24" t="s">
        <v>520</v>
      </c>
      <c r="P22" s="24" t="s">
        <v>520</v>
      </c>
      <c r="Q22" s="24" t="s">
        <v>520</v>
      </c>
      <c r="R22" s="24" t="s">
        <v>520</v>
      </c>
      <c r="S22" s="24" t="s">
        <v>520</v>
      </c>
      <c r="T22" s="24" t="s">
        <v>520</v>
      </c>
      <c r="U22" s="24" t="s">
        <v>520</v>
      </c>
      <c r="V22" s="24" t="s">
        <v>520</v>
      </c>
      <c r="W22" s="24">
        <v>0.1479</v>
      </c>
      <c r="X22" s="24" t="s">
        <v>520</v>
      </c>
      <c r="Y22" s="24" t="s">
        <v>520</v>
      </c>
      <c r="Z22" s="24" t="s">
        <v>520</v>
      </c>
      <c r="AA22" s="24">
        <v>4.5699999999999998E-2</v>
      </c>
      <c r="AB22" s="24" t="s">
        <v>520</v>
      </c>
      <c r="AC22" s="24" t="s">
        <v>520</v>
      </c>
      <c r="AD22" s="24" t="s">
        <v>520</v>
      </c>
      <c r="AE22" s="24">
        <v>0.26800000000000002</v>
      </c>
      <c r="AF22" s="24">
        <v>0.13689999999999999</v>
      </c>
      <c r="AG22" s="24">
        <v>4.2500000000000003E-2</v>
      </c>
      <c r="AH22" s="24" t="s">
        <v>520</v>
      </c>
      <c r="AI22" s="24" t="s">
        <v>520</v>
      </c>
      <c r="AJ22" s="24">
        <v>6.5799999999999997E-2</v>
      </c>
      <c r="AK22" s="24" t="s">
        <v>520</v>
      </c>
      <c r="AL22" s="24" t="s">
        <v>520</v>
      </c>
      <c r="AM22" s="24" t="s">
        <v>520</v>
      </c>
      <c r="AN22" s="24" t="s">
        <v>520</v>
      </c>
      <c r="AO22" s="24" t="s">
        <v>520</v>
      </c>
      <c r="AP22" s="24">
        <v>8.4599999999999995E-2</v>
      </c>
      <c r="AQ22" s="24" t="s">
        <v>520</v>
      </c>
      <c r="AR22" s="24">
        <v>9.0800000000000006E-2</v>
      </c>
      <c r="AS22" s="24" t="s">
        <v>520</v>
      </c>
      <c r="AT22" s="24" t="s">
        <v>520</v>
      </c>
      <c r="AU22" s="24" t="s">
        <v>520</v>
      </c>
      <c r="AV22" s="24" t="s">
        <v>520</v>
      </c>
      <c r="AW22" s="24">
        <v>0.1731</v>
      </c>
      <c r="AX22" s="24" t="s">
        <v>520</v>
      </c>
      <c r="AY22" s="24" t="s">
        <v>520</v>
      </c>
      <c r="AZ22" s="24">
        <v>4.3900000000000002E-2</v>
      </c>
      <c r="BA22" s="24">
        <v>4.2900000000000001E-2</v>
      </c>
      <c r="BB22" s="24" t="s">
        <v>520</v>
      </c>
      <c r="BC22" s="24" t="s">
        <v>520</v>
      </c>
      <c r="BD22" s="24" t="s">
        <v>520</v>
      </c>
      <c r="BE22" s="24" t="s">
        <v>520</v>
      </c>
      <c r="BF22" s="24" t="s">
        <v>520</v>
      </c>
      <c r="BG22" s="24" t="s">
        <v>520</v>
      </c>
      <c r="BH22" s="24" t="s">
        <v>520</v>
      </c>
      <c r="BI22" s="24" t="s">
        <v>520</v>
      </c>
      <c r="BJ22" s="24" t="s">
        <v>520</v>
      </c>
      <c r="BK22" s="24" t="s">
        <v>520</v>
      </c>
      <c r="BL22" s="24" t="s">
        <v>520</v>
      </c>
      <c r="BM22" s="24" t="s">
        <v>520</v>
      </c>
      <c r="BN22" s="24">
        <v>0.1479</v>
      </c>
      <c r="BO22" s="24" t="s">
        <v>520</v>
      </c>
      <c r="BP22" s="24" t="s">
        <v>520</v>
      </c>
      <c r="BQ22" s="24" t="s">
        <v>520</v>
      </c>
      <c r="BR22" s="24" t="s">
        <v>520</v>
      </c>
      <c r="BS22" s="24" t="s">
        <v>520</v>
      </c>
      <c r="BT22" s="24" t="s">
        <v>520</v>
      </c>
      <c r="BU22" s="24" t="s">
        <v>520</v>
      </c>
      <c r="BV22" s="24">
        <v>4.3900000000000002E-2</v>
      </c>
      <c r="BW22" s="24">
        <v>4.2900000000000001E-2</v>
      </c>
      <c r="BX22" s="24" t="s">
        <v>520</v>
      </c>
      <c r="BZ22" s="18" t="s">
        <v>275</v>
      </c>
      <c r="CA22" s="91">
        <v>330</v>
      </c>
      <c r="CB22" s="14">
        <v>3.3000000000000002E-2</v>
      </c>
    </row>
    <row r="23" spans="1:83" x14ac:dyDescent="0.3">
      <c r="A23" s="111" t="s">
        <v>122</v>
      </c>
      <c r="B23" s="24">
        <v>33.409999999999997</v>
      </c>
      <c r="C23" s="24">
        <v>33.270000000000003</v>
      </c>
      <c r="D23" s="24">
        <v>32.880000000000003</v>
      </c>
      <c r="E23" s="24">
        <v>32.979999999999997</v>
      </c>
      <c r="F23" s="24">
        <v>33.090000000000003</v>
      </c>
      <c r="G23" s="24">
        <v>32.9</v>
      </c>
      <c r="H23" s="24">
        <v>32.840000000000003</v>
      </c>
      <c r="I23" s="24">
        <v>32.76</v>
      </c>
      <c r="J23" s="24">
        <v>33.24</v>
      </c>
      <c r="K23" s="24">
        <v>32.85</v>
      </c>
      <c r="L23" s="24">
        <v>33.020000000000003</v>
      </c>
      <c r="M23" s="24">
        <v>32.96</v>
      </c>
      <c r="N23" s="24">
        <v>32.979999999999997</v>
      </c>
      <c r="O23" s="24">
        <v>33.1</v>
      </c>
      <c r="P23" s="24">
        <v>33.049999999999997</v>
      </c>
      <c r="Q23" s="24">
        <v>33.17</v>
      </c>
      <c r="R23" s="24">
        <v>32.950000000000003</v>
      </c>
      <c r="S23" s="24">
        <v>33.07</v>
      </c>
      <c r="T23" s="24">
        <v>32.950000000000003</v>
      </c>
      <c r="U23" s="24">
        <v>32.93</v>
      </c>
      <c r="V23" s="24">
        <v>32.985999999999997</v>
      </c>
      <c r="W23" s="24">
        <v>33.073</v>
      </c>
      <c r="X23" s="24">
        <v>33.090000000000003</v>
      </c>
      <c r="Y23" s="24">
        <v>33.15</v>
      </c>
      <c r="Z23" s="24">
        <v>32.79</v>
      </c>
      <c r="AA23" s="24">
        <v>33.04</v>
      </c>
      <c r="AB23" s="24">
        <v>33.090000000000003</v>
      </c>
      <c r="AC23" s="24">
        <v>33.07</v>
      </c>
      <c r="AD23" s="24">
        <v>33.119999999999997</v>
      </c>
      <c r="AE23" s="24">
        <v>32.78</v>
      </c>
      <c r="AF23" s="24">
        <v>33.08</v>
      </c>
      <c r="AG23" s="24">
        <v>33.28</v>
      </c>
      <c r="AH23" s="24">
        <v>33.130000000000003</v>
      </c>
      <c r="AI23" s="24">
        <v>33.049999999999997</v>
      </c>
      <c r="AJ23" s="24">
        <v>33.15</v>
      </c>
      <c r="AK23" s="24">
        <v>33.01</v>
      </c>
      <c r="AL23" s="24">
        <v>33.11</v>
      </c>
      <c r="AM23" s="24">
        <v>32.840000000000003</v>
      </c>
      <c r="AN23" s="24">
        <v>32.97</v>
      </c>
      <c r="AO23" s="24">
        <v>32.96</v>
      </c>
      <c r="AP23" s="24">
        <v>33.36</v>
      </c>
      <c r="AQ23" s="24">
        <v>33.046999999999997</v>
      </c>
      <c r="AR23" s="24">
        <v>33.229999999999997</v>
      </c>
      <c r="AS23" s="24">
        <v>33.19</v>
      </c>
      <c r="AT23" s="24">
        <v>33.29</v>
      </c>
      <c r="AU23" s="24">
        <v>32.96</v>
      </c>
      <c r="AV23" s="24">
        <v>33.054000000000002</v>
      </c>
      <c r="AW23" s="24">
        <v>32.86</v>
      </c>
      <c r="AX23" s="24">
        <v>33.03</v>
      </c>
      <c r="AY23" s="24">
        <v>32.92</v>
      </c>
      <c r="AZ23" s="24">
        <v>33.1</v>
      </c>
      <c r="BA23" s="24">
        <v>32.93</v>
      </c>
      <c r="BB23" s="24">
        <v>33.090000000000003</v>
      </c>
      <c r="BC23" s="24">
        <v>33.020000000000003</v>
      </c>
      <c r="BD23" s="24">
        <v>32.96</v>
      </c>
      <c r="BE23" s="24">
        <v>32.979999999999997</v>
      </c>
      <c r="BF23" s="24">
        <v>33.1</v>
      </c>
      <c r="BG23" s="24">
        <v>33.049999999999997</v>
      </c>
      <c r="BH23" s="24">
        <v>33.17</v>
      </c>
      <c r="BI23" s="24">
        <v>32.950000000000003</v>
      </c>
      <c r="BJ23" s="24">
        <v>33.07</v>
      </c>
      <c r="BK23" s="24">
        <v>32.950000000000003</v>
      </c>
      <c r="BL23" s="24">
        <v>32.93</v>
      </c>
      <c r="BM23" s="24">
        <v>32.985999999999997</v>
      </c>
      <c r="BN23" s="24">
        <v>33.073</v>
      </c>
      <c r="BO23" s="24">
        <v>33.090000000000003</v>
      </c>
      <c r="BP23" s="24">
        <v>33.15</v>
      </c>
      <c r="BQ23" s="24">
        <v>33</v>
      </c>
      <c r="BR23" s="24">
        <v>33.04</v>
      </c>
      <c r="BS23" s="24">
        <v>32.972999999999999</v>
      </c>
      <c r="BT23" s="24">
        <v>33.03</v>
      </c>
      <c r="BU23" s="24">
        <v>32.92</v>
      </c>
      <c r="BV23" s="24">
        <v>33.1</v>
      </c>
      <c r="BW23" s="24">
        <v>32.93</v>
      </c>
      <c r="BX23" s="24">
        <v>33.090000000000003</v>
      </c>
      <c r="BZ23" s="26" t="s">
        <v>122</v>
      </c>
      <c r="CA23" s="29">
        <v>100</v>
      </c>
      <c r="CB23" s="24">
        <v>0.01</v>
      </c>
      <c r="CE23" s="90"/>
    </row>
    <row r="24" spans="1:83" s="18" customFormat="1" x14ac:dyDescent="0.3">
      <c r="A24" s="19" t="s">
        <v>123</v>
      </c>
      <c r="B24" s="14">
        <v>8.1500000000000003E-2</v>
      </c>
      <c r="C24" s="14">
        <v>2.4500000000000001E-2</v>
      </c>
      <c r="D24" s="14">
        <v>3.7499999999999999E-2</v>
      </c>
      <c r="E24" s="14" t="s">
        <v>520</v>
      </c>
      <c r="F24" s="14" t="s">
        <v>520</v>
      </c>
      <c r="G24" s="14" t="s">
        <v>520</v>
      </c>
      <c r="H24" s="14" t="s">
        <v>520</v>
      </c>
      <c r="I24" s="14" t="s">
        <v>520</v>
      </c>
      <c r="J24" s="14" t="s">
        <v>520</v>
      </c>
      <c r="K24" s="14" t="s">
        <v>520</v>
      </c>
      <c r="L24" s="14" t="s">
        <v>520</v>
      </c>
      <c r="M24" s="14" t="s">
        <v>520</v>
      </c>
      <c r="N24" s="14" t="s">
        <v>520</v>
      </c>
      <c r="O24" s="14" t="s">
        <v>520</v>
      </c>
      <c r="P24" s="14" t="s">
        <v>520</v>
      </c>
      <c r="Q24" s="14" t="s">
        <v>520</v>
      </c>
      <c r="R24" s="14" t="s">
        <v>520</v>
      </c>
      <c r="S24" s="14" t="s">
        <v>520</v>
      </c>
      <c r="T24" s="14" t="s">
        <v>520</v>
      </c>
      <c r="U24" s="14">
        <v>2.69E-2</v>
      </c>
      <c r="V24" s="14" t="s">
        <v>520</v>
      </c>
      <c r="W24" s="14" t="s">
        <v>520</v>
      </c>
      <c r="X24" s="14">
        <v>5.3800000000000001E-2</v>
      </c>
      <c r="Y24" s="14" t="s">
        <v>520</v>
      </c>
      <c r="Z24" s="14">
        <v>2.2800000000000001E-2</v>
      </c>
      <c r="AA24" s="14" t="s">
        <v>520</v>
      </c>
      <c r="AB24" s="14" t="s">
        <v>520</v>
      </c>
      <c r="AC24" s="14">
        <v>2.69E-2</v>
      </c>
      <c r="AD24" s="14" t="s">
        <v>520</v>
      </c>
      <c r="AE24" s="14" t="s">
        <v>520</v>
      </c>
      <c r="AF24" s="14" t="s">
        <v>520</v>
      </c>
      <c r="AG24" s="14" t="s">
        <v>520</v>
      </c>
      <c r="AH24" s="14" t="s">
        <v>520</v>
      </c>
      <c r="AI24" s="14" t="s">
        <v>520</v>
      </c>
      <c r="AJ24" s="14" t="s">
        <v>520</v>
      </c>
      <c r="AK24" s="14" t="s">
        <v>520</v>
      </c>
      <c r="AL24" s="14">
        <v>4.1200000000000001E-2</v>
      </c>
      <c r="AM24" s="14">
        <v>6.4199999999999993E-2</v>
      </c>
      <c r="AN24" s="14">
        <v>2.0799999999999999E-2</v>
      </c>
      <c r="AO24" s="14" t="s">
        <v>520</v>
      </c>
      <c r="AP24" s="14" t="s">
        <v>520</v>
      </c>
      <c r="AQ24" s="14" t="s">
        <v>520</v>
      </c>
      <c r="AR24" s="14">
        <v>7.0099999999999996E-2</v>
      </c>
      <c r="AS24" s="14" t="s">
        <v>520</v>
      </c>
      <c r="AT24" s="14" t="s">
        <v>520</v>
      </c>
      <c r="AU24" s="14" t="s">
        <v>520</v>
      </c>
      <c r="AV24" s="14" t="s">
        <v>520</v>
      </c>
      <c r="AW24" s="14" t="s">
        <v>520</v>
      </c>
      <c r="AX24" s="14" t="s">
        <v>520</v>
      </c>
      <c r="AY24" s="14" t="s">
        <v>520</v>
      </c>
      <c r="AZ24" s="14" t="s">
        <v>520</v>
      </c>
      <c r="BA24" s="14" t="s">
        <v>520</v>
      </c>
      <c r="BB24" s="14">
        <v>3.6700000000000003E-2</v>
      </c>
      <c r="BC24" s="14" t="s">
        <v>520</v>
      </c>
      <c r="BD24" s="14" t="s">
        <v>520</v>
      </c>
      <c r="BE24" s="14" t="s">
        <v>520</v>
      </c>
      <c r="BF24" s="14" t="s">
        <v>520</v>
      </c>
      <c r="BG24" s="14" t="s">
        <v>520</v>
      </c>
      <c r="BH24" s="14" t="s">
        <v>520</v>
      </c>
      <c r="BI24" s="14" t="s">
        <v>520</v>
      </c>
      <c r="BJ24" s="14" t="s">
        <v>520</v>
      </c>
      <c r="BK24" s="14" t="s">
        <v>520</v>
      </c>
      <c r="BL24" s="14">
        <v>2.69E-2</v>
      </c>
      <c r="BM24" s="14" t="s">
        <v>520</v>
      </c>
      <c r="BN24" s="14" t="s">
        <v>520</v>
      </c>
      <c r="BO24" s="14">
        <v>5.3800000000000001E-2</v>
      </c>
      <c r="BP24" s="14" t="s">
        <v>520</v>
      </c>
      <c r="BQ24" s="14">
        <v>5.8000000000000003E-2</v>
      </c>
      <c r="BR24" s="14" t="s">
        <v>520</v>
      </c>
      <c r="BS24" s="14" t="s">
        <v>520</v>
      </c>
      <c r="BT24" s="14" t="s">
        <v>520</v>
      </c>
      <c r="BU24" s="14" t="s">
        <v>520</v>
      </c>
      <c r="BV24" s="14" t="s">
        <v>520</v>
      </c>
      <c r="BW24" s="14" t="s">
        <v>520</v>
      </c>
      <c r="BX24" s="14">
        <v>3.6700000000000003E-2</v>
      </c>
      <c r="BZ24" s="26" t="s">
        <v>123</v>
      </c>
      <c r="CA24" s="29">
        <v>200</v>
      </c>
      <c r="CB24" s="24">
        <v>0.02</v>
      </c>
    </row>
    <row r="25" spans="1:83" x14ac:dyDescent="0.3">
      <c r="A25" s="19" t="s">
        <v>79</v>
      </c>
      <c r="B25" s="24">
        <v>100.53519999999999</v>
      </c>
      <c r="C25" s="24">
        <v>99.556700000000021</v>
      </c>
      <c r="D25" s="24">
        <v>99.460699999999974</v>
      </c>
      <c r="E25" s="24">
        <v>99.902799999999985</v>
      </c>
      <c r="F25" s="24">
        <v>99.783300000000011</v>
      </c>
      <c r="G25" s="24">
        <v>99.229500000000002</v>
      </c>
      <c r="H25" s="24">
        <v>99.503600000000006</v>
      </c>
      <c r="I25" s="24">
        <v>99.449799999999982</v>
      </c>
      <c r="J25" s="24">
        <v>100.1576</v>
      </c>
      <c r="K25" s="24">
        <v>99.5428</v>
      </c>
      <c r="L25" s="24">
        <v>100.41579999999999</v>
      </c>
      <c r="M25" s="24">
        <v>100.2915</v>
      </c>
      <c r="N25" s="24">
        <v>100.23160000000001</v>
      </c>
      <c r="O25" s="24">
        <v>100.39249999999998</v>
      </c>
      <c r="P25" s="24">
        <v>100.398</v>
      </c>
      <c r="Q25" s="24">
        <v>100.29209999999998</v>
      </c>
      <c r="R25" s="24">
        <v>99.985600000000005</v>
      </c>
      <c r="S25" s="24">
        <v>100.21360000000001</v>
      </c>
      <c r="T25" s="24">
        <v>100.11960000000001</v>
      </c>
      <c r="U25" s="24">
        <v>100.33739999999999</v>
      </c>
      <c r="V25" s="24">
        <v>100.1763</v>
      </c>
      <c r="W25" s="24">
        <v>100.31370000000001</v>
      </c>
      <c r="X25" s="24">
        <v>100.27349999999998</v>
      </c>
      <c r="Y25" s="24">
        <v>100.614</v>
      </c>
      <c r="Z25" s="24">
        <v>99.950200000000009</v>
      </c>
      <c r="AA25" s="24">
        <v>100.12009999999998</v>
      </c>
      <c r="AB25" s="24">
        <v>100.40759999999999</v>
      </c>
      <c r="AC25" s="24">
        <v>100.30629999999998</v>
      </c>
      <c r="AD25" s="24">
        <v>100.4238</v>
      </c>
      <c r="AE25" s="24">
        <v>100.3938</v>
      </c>
      <c r="AF25" s="24">
        <v>100.3886</v>
      </c>
      <c r="AG25" s="24">
        <v>100.07070000000002</v>
      </c>
      <c r="AH25" s="24">
        <v>99.984400000000008</v>
      </c>
      <c r="AI25" s="24">
        <v>100.3028</v>
      </c>
      <c r="AJ25" s="24">
        <v>100.5586</v>
      </c>
      <c r="AK25" s="24">
        <v>100.30539999999999</v>
      </c>
      <c r="AL25" s="24">
        <v>100.1499</v>
      </c>
      <c r="AM25" s="24">
        <v>99.721700000000013</v>
      </c>
      <c r="AN25" s="24">
        <v>99.855099999999979</v>
      </c>
      <c r="AO25" s="24">
        <v>99.881599999999992</v>
      </c>
      <c r="AP25" s="24">
        <v>100.2199</v>
      </c>
      <c r="AQ25" s="24">
        <v>100.19219999999999</v>
      </c>
      <c r="AR25" s="24">
        <v>100.50900000000001</v>
      </c>
      <c r="AS25" s="24">
        <v>100.1374</v>
      </c>
      <c r="AT25" s="24">
        <v>100.1473</v>
      </c>
      <c r="AU25" s="24">
        <v>100.62270000000001</v>
      </c>
      <c r="AV25" s="24">
        <v>100.37190000000002</v>
      </c>
      <c r="AW25" s="24">
        <v>100.7157</v>
      </c>
      <c r="AX25" s="24">
        <v>100.1246</v>
      </c>
      <c r="AY25" s="24">
        <v>100.6384</v>
      </c>
      <c r="AZ25" s="24">
        <v>100.72740000000002</v>
      </c>
      <c r="BA25" s="24">
        <v>100.18250000000002</v>
      </c>
      <c r="BB25" s="24">
        <v>100.5818</v>
      </c>
      <c r="BC25" s="24">
        <v>100.41579999999999</v>
      </c>
      <c r="BD25" s="24">
        <v>100.2915</v>
      </c>
      <c r="BE25" s="24">
        <v>100.23160000000001</v>
      </c>
      <c r="BF25" s="24">
        <v>100.39249999999998</v>
      </c>
      <c r="BG25" s="24">
        <v>100.398</v>
      </c>
      <c r="BH25" s="24">
        <v>100.29209999999998</v>
      </c>
      <c r="BI25" s="24">
        <v>99.985600000000005</v>
      </c>
      <c r="BJ25" s="24">
        <v>100.21360000000001</v>
      </c>
      <c r="BK25" s="24">
        <v>100.11960000000001</v>
      </c>
      <c r="BL25" s="24">
        <v>100.33739999999999</v>
      </c>
      <c r="BM25" s="24">
        <v>100.1763</v>
      </c>
      <c r="BN25" s="24">
        <v>100.31370000000001</v>
      </c>
      <c r="BO25" s="24">
        <v>100.27349999999998</v>
      </c>
      <c r="BP25" s="24">
        <v>100.614</v>
      </c>
      <c r="BQ25" s="24">
        <v>99.883200000000002</v>
      </c>
      <c r="BR25" s="24">
        <v>100.31279999999998</v>
      </c>
      <c r="BS25" s="24">
        <v>100.20679999999999</v>
      </c>
      <c r="BT25" s="24">
        <v>100.1246</v>
      </c>
      <c r="BU25" s="24">
        <v>100.6384</v>
      </c>
      <c r="BV25" s="24">
        <v>100.72740000000002</v>
      </c>
      <c r="BW25" s="24">
        <v>100.18250000000002</v>
      </c>
      <c r="BX25" s="24">
        <v>100.5818</v>
      </c>
    </row>
    <row r="27" spans="1:83" x14ac:dyDescent="0.3">
      <c r="A27" s="28" t="s">
        <v>276</v>
      </c>
    </row>
    <row r="28" spans="1:83" x14ac:dyDescent="0.3">
      <c r="A28" s="26" t="s">
        <v>277</v>
      </c>
      <c r="B28" s="24">
        <v>0.99157602017197988</v>
      </c>
      <c r="C28" s="24">
        <v>0.98275051614530684</v>
      </c>
      <c r="D28" s="24">
        <v>0.99753106220948395</v>
      </c>
      <c r="E28" s="24">
        <v>1.0010842306582401</v>
      </c>
      <c r="F28" s="24">
        <v>0.99630151615347318</v>
      </c>
      <c r="G28" s="24">
        <v>0.9944765880244667</v>
      </c>
      <c r="H28" s="24">
        <v>1.0038009930264027</v>
      </c>
      <c r="I28" s="24">
        <v>1.0044434481162456</v>
      </c>
      <c r="J28" s="24">
        <v>0.99453920643192451</v>
      </c>
      <c r="K28" s="24">
        <v>1.000475493510619</v>
      </c>
      <c r="L28" s="24">
        <v>1.0023279193742294</v>
      </c>
      <c r="M28" s="24">
        <v>1.0064528323106592</v>
      </c>
      <c r="N28" s="24">
        <v>1.005062625149874</v>
      </c>
      <c r="O28" s="24">
        <v>1.0004943087596687</v>
      </c>
      <c r="P28" s="24">
        <v>1.0000561128270169</v>
      </c>
      <c r="Q28" s="24">
        <v>0.99416643265408611</v>
      </c>
      <c r="R28" s="24">
        <v>1.0013160371509773</v>
      </c>
      <c r="S28" s="24">
        <v>0.99779335093996391</v>
      </c>
      <c r="T28" s="24">
        <v>1.0004848099428407</v>
      </c>
      <c r="U28" s="24">
        <v>1.0051605817603557</v>
      </c>
      <c r="V28" s="24">
        <v>1.0017940794213647</v>
      </c>
      <c r="W28" s="24">
        <v>0.99756748055841049</v>
      </c>
      <c r="X28" s="24">
        <v>0.99481253639425182</v>
      </c>
      <c r="Y28" s="24">
        <v>0.99956719710842257</v>
      </c>
      <c r="Z28" s="24">
        <v>1.0070893123976816</v>
      </c>
      <c r="AA28" s="24">
        <v>0.99769573513376231</v>
      </c>
      <c r="AB28" s="24">
        <v>0.99952152874914524</v>
      </c>
      <c r="AC28" s="24">
        <v>1.0001353620440954</v>
      </c>
      <c r="AD28" s="24">
        <v>0.99881798203376315</v>
      </c>
      <c r="AE28" s="24">
        <v>1.011334482409072</v>
      </c>
      <c r="AF28" s="24">
        <v>0.99926355821240576</v>
      </c>
      <c r="AG28" s="24">
        <v>0.98972764718371009</v>
      </c>
      <c r="AH28" s="24">
        <v>0.99152711775445568</v>
      </c>
      <c r="AI28" s="24">
        <v>1.0028524533661254</v>
      </c>
      <c r="AJ28" s="24">
        <v>0.99775131762443059</v>
      </c>
      <c r="AK28" s="24">
        <v>1.0058070882808221</v>
      </c>
      <c r="AL28" s="24">
        <v>0.99469012321408923</v>
      </c>
      <c r="AM28" s="24">
        <v>1.0003562498142835</v>
      </c>
      <c r="AN28" s="24">
        <v>0.99819709239484355</v>
      </c>
      <c r="AO28" s="24">
        <v>1.0013283173478458</v>
      </c>
      <c r="AP28" s="24">
        <v>0.98589839369110521</v>
      </c>
      <c r="AQ28" s="24">
        <v>1.000224842932274</v>
      </c>
      <c r="AR28" s="24">
        <v>0.99252263738384794</v>
      </c>
      <c r="AS28" s="24">
        <v>0.99385500148576933</v>
      </c>
      <c r="AT28" s="24">
        <v>0.99056686545798489</v>
      </c>
      <c r="AU28" s="24">
        <v>1.0095967213595272</v>
      </c>
      <c r="AV28" s="24">
        <v>1.0028060467787472</v>
      </c>
      <c r="AW28" s="24">
        <v>1.0148299431600953</v>
      </c>
      <c r="AX28" s="24">
        <v>0.9898327648355012</v>
      </c>
      <c r="AY28" s="24">
        <v>1.0016772629223067</v>
      </c>
      <c r="AZ28" s="24">
        <v>0.99618216884281852</v>
      </c>
      <c r="BA28" s="24">
        <v>1.0095728780578808</v>
      </c>
      <c r="BB28" s="24">
        <v>1.0082643715999662</v>
      </c>
      <c r="BC28" s="24">
        <v>1.0023279193742294</v>
      </c>
      <c r="BD28" s="24">
        <v>1.0064528323106592</v>
      </c>
      <c r="BE28" s="24">
        <v>1.005062625149874</v>
      </c>
      <c r="BF28" s="24">
        <v>1.0004943087596687</v>
      </c>
      <c r="BG28" s="24">
        <v>1.0000561128270169</v>
      </c>
      <c r="BH28" s="24">
        <v>0.99416643265408611</v>
      </c>
      <c r="BI28" s="24">
        <v>1.0013160371509773</v>
      </c>
      <c r="BJ28" s="24">
        <v>0.99779335093996391</v>
      </c>
      <c r="BK28" s="24">
        <v>1.0004848099428407</v>
      </c>
      <c r="BL28" s="24">
        <v>1.0051605817603557</v>
      </c>
      <c r="BM28" s="24">
        <v>1.0017940794213647</v>
      </c>
      <c r="BN28" s="24">
        <v>0.99756748055841049</v>
      </c>
      <c r="BO28" s="24">
        <v>0.99481253639425182</v>
      </c>
      <c r="BP28" s="24">
        <v>0.99956719710842257</v>
      </c>
      <c r="BQ28" s="24">
        <v>1.0057421660443313</v>
      </c>
      <c r="BR28" s="24">
        <v>1.0147461308934176</v>
      </c>
      <c r="BS28" s="24">
        <v>1.0202925309716102</v>
      </c>
      <c r="BT28" s="24">
        <v>0.9898327648355012</v>
      </c>
      <c r="BU28" s="24">
        <v>1.0016772629223067</v>
      </c>
      <c r="BV28" s="24">
        <v>0.99618216884281852</v>
      </c>
      <c r="BW28" s="24">
        <v>1.0095728780578808</v>
      </c>
      <c r="BX28" s="24">
        <v>1.0082643715999662</v>
      </c>
    </row>
    <row r="29" spans="1:83" x14ac:dyDescent="0.3">
      <c r="A29" s="26" t="s">
        <v>278</v>
      </c>
      <c r="B29" s="24">
        <v>5.4496526135565469E-4</v>
      </c>
      <c r="C29" s="24">
        <v>6.6795090651578415E-4</v>
      </c>
      <c r="D29" s="24">
        <v>1.1090158883842998E-3</v>
      </c>
      <c r="E29" s="24">
        <v>1.0843023908729697E-3</v>
      </c>
      <c r="F29" s="24">
        <v>3.9593135545525987E-4</v>
      </c>
      <c r="G29" s="24">
        <v>8.6871185881576794E-4</v>
      </c>
      <c r="H29" s="24">
        <v>7.5257742233636623E-4</v>
      </c>
      <c r="I29" s="24">
        <v>1.2362856462770331E-3</v>
      </c>
      <c r="J29" s="24">
        <v>8.2428848435683075E-4</v>
      </c>
      <c r="K29" s="24">
        <v>1.6146721166721335E-3</v>
      </c>
      <c r="L29" s="24">
        <v>1.5552522040409682E-3</v>
      </c>
      <c r="M29" s="24">
        <v>4.0439250764349435E-4</v>
      </c>
      <c r="N29" s="24">
        <v>1.069882238956598E-5</v>
      </c>
      <c r="O29" s="24">
        <v>1.3473727196446079E-3</v>
      </c>
      <c r="P29" s="24">
        <v>1.9489892910528059E-3</v>
      </c>
      <c r="Q29" s="24">
        <v>1.1393223074330054E-3</v>
      </c>
      <c r="R29" s="24">
        <v>5.5146288255857566E-4</v>
      </c>
      <c r="S29" s="24">
        <v>7.1868214567746087E-4</v>
      </c>
      <c r="T29" s="24">
        <v>1.4176492033138807E-3</v>
      </c>
      <c r="U29" s="24">
        <v>1.1114922568225688E-3</v>
      </c>
      <c r="V29" s="24">
        <v>9.8736819281953852E-4</v>
      </c>
      <c r="W29" s="24">
        <v>5.482103524457058E-4</v>
      </c>
      <c r="X29" s="24">
        <v>1.1826053992570471E-3</v>
      </c>
      <c r="Y29" s="24">
        <v>1.0098450937689942E-3</v>
      </c>
      <c r="Z29" s="24">
        <v>1.678910593672741E-3</v>
      </c>
      <c r="AA29" s="24">
        <v>1.9784925689242793E-3</v>
      </c>
      <c r="AB29" s="24">
        <v>1.7990195448062817E-3</v>
      </c>
      <c r="AC29" s="24">
        <v>1.5984592734152891E-3</v>
      </c>
      <c r="AD29" s="24">
        <v>1.1394717752617617E-3</v>
      </c>
      <c r="AE29" s="24">
        <v>1.5758424395495394E-3</v>
      </c>
      <c r="AF29" s="24">
        <v>1.7163510574309847E-3</v>
      </c>
      <c r="AG29" s="24">
        <v>2.3325233091867463E-4</v>
      </c>
      <c r="AH29" s="24">
        <v>1.6087931233902636E-3</v>
      </c>
      <c r="AI29" s="24">
        <v>7.9896240718597966E-4</v>
      </c>
      <c r="AJ29" s="24">
        <v>2.2213743693128432E-3</v>
      </c>
      <c r="AK29" s="24">
        <v>7.6912030970632242E-4</v>
      </c>
      <c r="AL29" s="24">
        <v>1.4823222412167992E-3</v>
      </c>
      <c r="AM29" s="24">
        <v>1.1034649141213942E-3</v>
      </c>
      <c r="AN29" s="24">
        <v>1.3573679964835987E-3</v>
      </c>
      <c r="AO29" s="24">
        <v>7.0518127962830319E-4</v>
      </c>
      <c r="AP29" s="24">
        <v>7.2312247689865032E-4</v>
      </c>
      <c r="AQ29" s="24">
        <v>1.0915516218006963E-3</v>
      </c>
      <c r="AR29" s="24">
        <v>1.3188159306834479E-3</v>
      </c>
      <c r="AS29" s="24">
        <v>3.6700505253266631E-4</v>
      </c>
      <c r="AT29" s="24">
        <v>1.0150682089329881E-3</v>
      </c>
      <c r="AU29" s="24">
        <v>1.0653314522403499E-3</v>
      </c>
      <c r="AV29" s="24">
        <v>1.0407014263444623E-3</v>
      </c>
      <c r="AW29" s="24">
        <v>1.4950120590818778E-3</v>
      </c>
      <c r="AX29" s="24">
        <v>1.4397146917273518E-3</v>
      </c>
      <c r="AY29" s="24">
        <v>1.9397470576161997E-3</v>
      </c>
      <c r="AZ29" s="24">
        <v>2.9426347828409448E-3</v>
      </c>
      <c r="BA29" s="24">
        <v>2.6940319332854133E-3</v>
      </c>
      <c r="BB29" s="24">
        <v>1.1594547441179013E-3</v>
      </c>
      <c r="BC29" s="24">
        <v>1.5552522040409682E-3</v>
      </c>
      <c r="BD29" s="24">
        <v>4.0439250764349435E-4</v>
      </c>
      <c r="BE29" s="24">
        <v>1.069882238956598E-5</v>
      </c>
      <c r="BF29" s="24">
        <v>1.3473727196446079E-3</v>
      </c>
      <c r="BG29" s="24">
        <v>1.9489892910528059E-3</v>
      </c>
      <c r="BH29" s="24">
        <v>1.1393223074330054E-3</v>
      </c>
      <c r="BI29" s="24">
        <v>5.5146288255857566E-4</v>
      </c>
      <c r="BJ29" s="24">
        <v>7.1868214567746087E-4</v>
      </c>
      <c r="BK29" s="24">
        <v>1.4176492033138807E-3</v>
      </c>
      <c r="BL29" s="24">
        <v>1.1114922568225688E-3</v>
      </c>
      <c r="BM29" s="24">
        <v>9.8736819281953852E-4</v>
      </c>
      <c r="BN29" s="24">
        <v>5.482103524457058E-4</v>
      </c>
      <c r="BO29" s="24">
        <v>1.1826053992570471E-3</v>
      </c>
      <c r="BP29" s="24">
        <v>1.0098450937689942E-3</v>
      </c>
      <c r="BQ29" s="24">
        <v>1.3899055822310274E-3</v>
      </c>
      <c r="BR29" s="24">
        <v>7.0646597176804514E-4</v>
      </c>
      <c r="BS29" s="24">
        <v>3.1693381211714495E-4</v>
      </c>
      <c r="BT29" s="24">
        <v>1.4397146917273518E-3</v>
      </c>
      <c r="BU29" s="24">
        <v>1.9397470576161997E-3</v>
      </c>
      <c r="BV29" s="24">
        <v>2.9426347828409448E-3</v>
      </c>
      <c r="BW29" s="24">
        <v>2.6940319332854133E-3</v>
      </c>
      <c r="BX29" s="24">
        <v>1.1594547441179013E-3</v>
      </c>
    </row>
    <row r="30" spans="1:83" x14ac:dyDescent="0.3">
      <c r="A30" s="26" t="s">
        <v>279</v>
      </c>
      <c r="B30" s="23">
        <v>1</v>
      </c>
      <c r="C30" s="23">
        <v>1</v>
      </c>
      <c r="D30" s="23">
        <v>1</v>
      </c>
      <c r="E30" s="23">
        <v>1</v>
      </c>
      <c r="F30" s="23">
        <v>1</v>
      </c>
      <c r="G30" s="23">
        <v>1</v>
      </c>
      <c r="H30" s="23">
        <v>1</v>
      </c>
      <c r="I30" s="23">
        <v>1</v>
      </c>
      <c r="J30" s="23">
        <v>1</v>
      </c>
      <c r="K30" s="23">
        <v>1</v>
      </c>
      <c r="L30" s="23">
        <v>1</v>
      </c>
      <c r="M30" s="23">
        <v>1</v>
      </c>
      <c r="N30" s="23">
        <v>1</v>
      </c>
      <c r="O30" s="23">
        <v>1</v>
      </c>
      <c r="P30" s="23">
        <v>1</v>
      </c>
      <c r="Q30" s="23">
        <v>1</v>
      </c>
      <c r="R30" s="23">
        <v>1</v>
      </c>
      <c r="S30" s="23">
        <v>1</v>
      </c>
      <c r="T30" s="23">
        <v>1</v>
      </c>
      <c r="U30" s="23">
        <v>1</v>
      </c>
      <c r="V30" s="23">
        <v>1</v>
      </c>
      <c r="W30" s="23">
        <v>1</v>
      </c>
      <c r="X30" s="23">
        <v>1</v>
      </c>
      <c r="Y30" s="23">
        <v>1</v>
      </c>
      <c r="Z30" s="23">
        <v>1</v>
      </c>
      <c r="AA30" s="23">
        <v>1</v>
      </c>
      <c r="AB30" s="23">
        <v>1</v>
      </c>
      <c r="AC30" s="23">
        <v>1</v>
      </c>
      <c r="AD30" s="23">
        <v>1</v>
      </c>
      <c r="AE30" s="23">
        <v>1</v>
      </c>
      <c r="AF30" s="23">
        <v>1</v>
      </c>
      <c r="AG30" s="23">
        <v>1</v>
      </c>
      <c r="AH30" s="23">
        <v>1</v>
      </c>
      <c r="AI30" s="23">
        <v>1</v>
      </c>
      <c r="AJ30" s="23">
        <v>1</v>
      </c>
      <c r="AK30" s="23">
        <v>1</v>
      </c>
      <c r="AL30" s="23">
        <v>1</v>
      </c>
      <c r="AM30" s="23">
        <v>1</v>
      </c>
      <c r="AN30" s="23">
        <v>1</v>
      </c>
      <c r="AO30" s="23">
        <v>1</v>
      </c>
      <c r="AP30" s="23">
        <v>1</v>
      </c>
      <c r="AQ30" s="23">
        <v>1</v>
      </c>
      <c r="AR30" s="23">
        <v>1</v>
      </c>
      <c r="AS30" s="23">
        <v>1</v>
      </c>
      <c r="AT30" s="23">
        <v>1</v>
      </c>
      <c r="AU30" s="23">
        <v>1</v>
      </c>
      <c r="AV30" s="23">
        <v>1</v>
      </c>
      <c r="AW30" s="23">
        <v>1</v>
      </c>
      <c r="AX30" s="23">
        <v>1</v>
      </c>
      <c r="AY30" s="23">
        <v>1</v>
      </c>
      <c r="AZ30" s="23">
        <v>1</v>
      </c>
      <c r="BA30" s="23">
        <v>1</v>
      </c>
      <c r="BB30" s="23">
        <v>1</v>
      </c>
      <c r="BC30" s="23">
        <v>1</v>
      </c>
      <c r="BD30" s="23">
        <v>1</v>
      </c>
      <c r="BE30" s="23">
        <v>1</v>
      </c>
      <c r="BF30" s="23">
        <v>1</v>
      </c>
      <c r="BG30" s="23">
        <v>1</v>
      </c>
      <c r="BH30" s="23">
        <v>1</v>
      </c>
      <c r="BI30" s="23">
        <v>1</v>
      </c>
      <c r="BJ30" s="23">
        <v>1</v>
      </c>
      <c r="BK30" s="23">
        <v>1</v>
      </c>
      <c r="BL30" s="23">
        <v>1</v>
      </c>
      <c r="BM30" s="23">
        <v>1</v>
      </c>
      <c r="BN30" s="23">
        <v>1</v>
      </c>
      <c r="BO30" s="23">
        <v>1</v>
      </c>
      <c r="BP30" s="23">
        <v>1</v>
      </c>
      <c r="BQ30" s="23">
        <v>1</v>
      </c>
      <c r="BR30" s="23">
        <v>1</v>
      </c>
      <c r="BS30" s="23">
        <v>1</v>
      </c>
      <c r="BT30" s="23">
        <v>1</v>
      </c>
      <c r="BU30" s="23">
        <v>1</v>
      </c>
      <c r="BV30" s="23">
        <v>1</v>
      </c>
      <c r="BW30" s="23">
        <v>1</v>
      </c>
      <c r="BX30" s="23">
        <v>1</v>
      </c>
    </row>
    <row r="32" spans="1:83" x14ac:dyDescent="0.3">
      <c r="A32" s="26" t="s">
        <v>280</v>
      </c>
      <c r="B32" s="24">
        <v>11.615923937510532</v>
      </c>
      <c r="C32" s="24">
        <v>11.005386384181504</v>
      </c>
      <c r="D32" s="24">
        <v>10.811671485666443</v>
      </c>
      <c r="E32" s="24">
        <v>10.884706701043562</v>
      </c>
      <c r="F32" s="24">
        <v>11.736429858873713</v>
      </c>
      <c r="G32" s="24">
        <v>10.931034241858756</v>
      </c>
      <c r="H32" s="24">
        <v>11.754838666184869</v>
      </c>
      <c r="I32" s="24">
        <v>11.357304628174921</v>
      </c>
      <c r="J32" s="24">
        <v>11.113752473213861</v>
      </c>
      <c r="K32" s="24">
        <v>10.62002208049115</v>
      </c>
      <c r="L32" s="24">
        <v>8.499098313143989</v>
      </c>
      <c r="M32" s="24">
        <v>8.5990636347091449</v>
      </c>
      <c r="N32" s="24">
        <v>8.2611075047497025</v>
      </c>
      <c r="O32" s="24">
        <v>10.383598225466962</v>
      </c>
      <c r="P32" s="24">
        <v>8.7364666193834868</v>
      </c>
      <c r="Q32" s="24">
        <v>8.0949105748706263</v>
      </c>
      <c r="R32" s="24">
        <v>8.0725580755550066</v>
      </c>
      <c r="S32" s="24">
        <v>8.1584237768915511</v>
      </c>
      <c r="T32" s="24">
        <v>8.5328445007949636</v>
      </c>
      <c r="U32" s="24">
        <v>8.4781545025629921</v>
      </c>
      <c r="V32" s="24">
        <v>8.8424647349571313</v>
      </c>
      <c r="W32" s="24">
        <v>8.263917228617542</v>
      </c>
      <c r="X32" s="24">
        <v>8.03415070061655</v>
      </c>
      <c r="Y32" s="24">
        <v>8.0387055629016562</v>
      </c>
      <c r="Z32" s="24">
        <v>9.1067404221043127</v>
      </c>
      <c r="AA32" s="24">
        <v>8.9339368884430179</v>
      </c>
      <c r="AB32" s="24">
        <v>9.1117447937058689</v>
      </c>
      <c r="AC32" s="24">
        <v>9.0399286417730504</v>
      </c>
      <c r="AD32" s="24">
        <v>9.1279390815661881</v>
      </c>
      <c r="AE32" s="24">
        <v>9.2809382213449414</v>
      </c>
      <c r="AF32" s="24">
        <v>9.100167916155911</v>
      </c>
      <c r="AG32" s="24">
        <v>9.0106307482896497</v>
      </c>
      <c r="AH32" s="24">
        <v>9.1389481959937395</v>
      </c>
      <c r="AI32" s="24">
        <v>9.2654104842284983</v>
      </c>
      <c r="AJ32" s="24">
        <v>8.9538359245973407</v>
      </c>
      <c r="AK32" s="24">
        <v>10.132137369102862</v>
      </c>
      <c r="AL32" s="24">
        <v>8.9548937274257607</v>
      </c>
      <c r="AM32" s="24">
        <v>8.9922520634327441</v>
      </c>
      <c r="AN32" s="24">
        <v>9.0507495575668457</v>
      </c>
      <c r="AO32" s="24">
        <v>8.8361622258747854</v>
      </c>
      <c r="AP32" s="24">
        <v>8.8493918859116789</v>
      </c>
      <c r="AQ32" s="24">
        <v>8.8920921133896442</v>
      </c>
      <c r="AR32" s="24">
        <v>8.9736841738489819</v>
      </c>
      <c r="AS32" s="24">
        <v>9.1367700061843582</v>
      </c>
      <c r="AT32" s="24">
        <v>8.9654750570632586</v>
      </c>
      <c r="AU32" s="24">
        <v>8.8148880537851593</v>
      </c>
      <c r="AV32" s="24">
        <v>9.0231967239480824</v>
      </c>
      <c r="AW32" s="24">
        <v>9.3476548248721123</v>
      </c>
      <c r="AX32" s="24">
        <v>0.82982590376359666</v>
      </c>
      <c r="AY32" s="24">
        <v>1.0105975735416333</v>
      </c>
      <c r="AZ32" s="24">
        <v>1.5743795599312647</v>
      </c>
      <c r="BA32" s="24">
        <v>13.655662175835923</v>
      </c>
      <c r="BB32" s="24">
        <v>13.380629598007198</v>
      </c>
      <c r="BC32" s="24">
        <v>8.499098313143989</v>
      </c>
      <c r="BD32" s="24">
        <v>8.5990636347091449</v>
      </c>
      <c r="BE32" s="24">
        <v>8.2611075047497025</v>
      </c>
      <c r="BF32" s="24">
        <v>10.383598225466962</v>
      </c>
      <c r="BG32" s="24">
        <v>8.7364666193834868</v>
      </c>
      <c r="BH32" s="24">
        <v>8.0949105748706263</v>
      </c>
      <c r="BI32" s="24">
        <v>8.0725580755550066</v>
      </c>
      <c r="BJ32" s="24">
        <v>8.1584237768915511</v>
      </c>
      <c r="BK32" s="24">
        <v>8.5328445007949636</v>
      </c>
      <c r="BL32" s="24">
        <v>8.4781545025629921</v>
      </c>
      <c r="BM32" s="24">
        <v>8.8424647349571313</v>
      </c>
      <c r="BN32" s="24">
        <v>8.263917228617542</v>
      </c>
      <c r="BO32" s="24">
        <v>8.03415070061655</v>
      </c>
      <c r="BP32" s="24">
        <v>8.0387055629016562</v>
      </c>
      <c r="BQ32" s="24">
        <v>19.393049899458848</v>
      </c>
      <c r="BR32" s="24">
        <v>19.930546487472036</v>
      </c>
      <c r="BS32" s="24">
        <v>20.493847814515213</v>
      </c>
      <c r="BT32" s="24">
        <v>0.82982590376359666</v>
      </c>
      <c r="BU32" s="24">
        <v>1.0105975735416333</v>
      </c>
      <c r="BV32" s="24">
        <v>1.5743795599312647</v>
      </c>
      <c r="BW32" s="24">
        <v>13.655662175835923</v>
      </c>
      <c r="BX32" s="24">
        <v>13.380629598007198</v>
      </c>
    </row>
    <row r="33" spans="1:76" x14ac:dyDescent="0.3">
      <c r="A33" s="39"/>
    </row>
    <row r="34" spans="1:76" s="18" customFormat="1" x14ac:dyDescent="0.3">
      <c r="A34" s="31" t="s">
        <v>281</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76" s="18" customFormat="1" x14ac:dyDescent="0.3">
      <c r="A35" s="18" t="s">
        <v>85</v>
      </c>
      <c r="B35" s="15">
        <v>2.7273648332009777E-3</v>
      </c>
      <c r="C35" s="15">
        <v>2.3251531410526435E-3</v>
      </c>
      <c r="D35" s="15">
        <v>1.3376088808799815E-3</v>
      </c>
      <c r="E35" s="15">
        <v>1.969405679451522E-3</v>
      </c>
      <c r="F35" s="15">
        <v>2.3437910243631764E-3</v>
      </c>
      <c r="G35" s="15">
        <v>2.1480229550836032E-3</v>
      </c>
      <c r="H35" s="15">
        <v>1.6437253661518733E-3</v>
      </c>
      <c r="I35" s="15">
        <v>2.0111326738797711E-3</v>
      </c>
      <c r="J35" s="15">
        <v>2.4403069575553477E-3</v>
      </c>
      <c r="K35" s="15">
        <v>2.9968870955846554E-3</v>
      </c>
      <c r="L35" s="15">
        <v>2.5997182132674029E-3</v>
      </c>
      <c r="M35" s="15">
        <v>2.1365963104205275E-3</v>
      </c>
      <c r="N35" s="15">
        <v>1.3111676625998003E-3</v>
      </c>
      <c r="O35" s="15">
        <v>2.6410370426910249E-3</v>
      </c>
      <c r="P35" s="15">
        <v>2.7403808633899998E-3</v>
      </c>
      <c r="Q35" s="15">
        <v>3.0876091713570655E-3</v>
      </c>
      <c r="R35" s="15">
        <v>1.9178729313997886E-3</v>
      </c>
      <c r="S35" s="15">
        <v>2.6872058115336504E-3</v>
      </c>
      <c r="T35" s="15">
        <v>1.6382379673574362E-3</v>
      </c>
      <c r="U35" s="15">
        <v>1.4633053737473896E-3</v>
      </c>
      <c r="V35" s="15">
        <v>1.1623218123019887E-3</v>
      </c>
      <c r="W35" s="15">
        <v>2.4240879266197927E-3</v>
      </c>
      <c r="X35" s="15">
        <v>1.429315671944955E-3</v>
      </c>
      <c r="Y35" s="15">
        <v>2.888788332186558E-3</v>
      </c>
      <c r="Z35" s="15">
        <v>3.7808164658846978E-3</v>
      </c>
      <c r="AA35" s="15">
        <v>2.2660907118101084E-3</v>
      </c>
      <c r="AB35" s="15">
        <v>3.6591440043657005E-3</v>
      </c>
      <c r="AC35" s="15">
        <v>3.1117997842777714E-3</v>
      </c>
      <c r="AD35" s="15">
        <v>3.4957632521368403E-3</v>
      </c>
      <c r="AE35" s="15">
        <v>2.6043133485350862E-3</v>
      </c>
      <c r="AF35" s="15">
        <v>2.6655672044155043E-3</v>
      </c>
      <c r="AG35" s="15">
        <v>2.3935362363027416E-3</v>
      </c>
      <c r="AH35" s="15">
        <v>2.7088344382028102E-3</v>
      </c>
      <c r="AI35" s="15">
        <v>3.3880507114908017E-3</v>
      </c>
      <c r="AJ35" s="15">
        <v>4.1113228519727776E-3</v>
      </c>
      <c r="AK35" s="15">
        <v>3.4031091797579122E-3</v>
      </c>
      <c r="AL35" s="15">
        <v>3.4721521733528937E-3</v>
      </c>
      <c r="AM35" s="15">
        <v>3.0540165299960116E-3</v>
      </c>
      <c r="AN35" s="15">
        <v>4.8963184170562361E-3</v>
      </c>
      <c r="AO35" s="15">
        <v>3.2967282270888235E-3</v>
      </c>
      <c r="AP35" s="15">
        <v>3.5983128746920555E-3</v>
      </c>
      <c r="AQ35" s="15">
        <v>3.2880492136910361E-3</v>
      </c>
      <c r="AR35" s="15">
        <v>3.3636485806166718E-3</v>
      </c>
      <c r="AS35" s="15">
        <v>3.8312514023998638E-3</v>
      </c>
      <c r="AT35" s="15">
        <v>4.0178293888429419E-3</v>
      </c>
      <c r="AU35" s="15">
        <v>3.3389700584277458E-3</v>
      </c>
      <c r="AV35" s="15">
        <v>2.91483330737515E-3</v>
      </c>
      <c r="AW35" s="15">
        <v>3.1273930727909356E-3</v>
      </c>
      <c r="AX35" s="15" t="s">
        <v>735</v>
      </c>
      <c r="AY35" s="13" t="s">
        <v>735</v>
      </c>
      <c r="AZ35" s="15" t="s">
        <v>735</v>
      </c>
      <c r="BA35" s="15">
        <v>8.6106756121805562E-4</v>
      </c>
      <c r="BB35" s="15">
        <v>1.5389078679732514E-3</v>
      </c>
      <c r="BC35" s="15">
        <v>2.5997182132674029E-3</v>
      </c>
      <c r="BD35" s="15">
        <v>2.1365963104205275E-3</v>
      </c>
      <c r="BE35" s="15">
        <v>1.3111676625998003E-3</v>
      </c>
      <c r="BF35" s="15">
        <v>2.6410370426910249E-3</v>
      </c>
      <c r="BG35" s="15">
        <v>2.7403808633899998E-3</v>
      </c>
      <c r="BH35" s="15">
        <v>3.0876091713570655E-3</v>
      </c>
      <c r="BI35" s="15">
        <v>1.9178729313997886E-3</v>
      </c>
      <c r="BJ35" s="15">
        <v>2.6872058115336504E-3</v>
      </c>
      <c r="BK35" s="15">
        <v>1.6382379673574362E-3</v>
      </c>
      <c r="BL35" s="15">
        <v>1.4633053737473896E-3</v>
      </c>
      <c r="BM35" s="15">
        <v>1.1623218123019887E-3</v>
      </c>
      <c r="BN35" s="15">
        <v>2.4240879266197927E-3</v>
      </c>
      <c r="BO35" s="15">
        <v>1.429315671944955E-3</v>
      </c>
      <c r="BP35" s="15">
        <v>2.888788332186558E-3</v>
      </c>
      <c r="BQ35" s="15">
        <v>4.7411925428554316E-3</v>
      </c>
      <c r="BR35" s="15">
        <v>5.2810687671958094E-3</v>
      </c>
      <c r="BS35" s="15">
        <v>5.044023141607866E-3</v>
      </c>
      <c r="BT35" s="15" t="s">
        <v>735</v>
      </c>
      <c r="BU35" s="13" t="s">
        <v>735</v>
      </c>
      <c r="BV35" s="15" t="s">
        <v>735</v>
      </c>
      <c r="BW35" s="15">
        <v>8.6106756121805562E-4</v>
      </c>
      <c r="BX35" s="15">
        <v>1.5389078679732514E-3</v>
      </c>
    </row>
    <row r="36" spans="1:76" s="18" customFormat="1" x14ac:dyDescent="0.3">
      <c r="A36" s="18" t="s">
        <v>114</v>
      </c>
      <c r="B36" s="13" t="s">
        <v>735</v>
      </c>
      <c r="C36" s="13" t="s">
        <v>735</v>
      </c>
      <c r="D36" s="13" t="s">
        <v>735</v>
      </c>
      <c r="E36" s="15" t="s">
        <v>735</v>
      </c>
      <c r="F36" s="15" t="s">
        <v>735</v>
      </c>
      <c r="G36" s="15" t="s">
        <v>735</v>
      </c>
      <c r="H36" s="15">
        <v>8.6990692942474218E-4</v>
      </c>
      <c r="I36" s="13" t="s">
        <v>735</v>
      </c>
      <c r="J36" s="15" t="s">
        <v>735</v>
      </c>
      <c r="K36" s="15">
        <v>1.1622941494919355E-3</v>
      </c>
      <c r="L36" s="13" t="s">
        <v>735</v>
      </c>
      <c r="M36" s="15">
        <v>7.2075562071540139E-4</v>
      </c>
      <c r="N36" s="15">
        <v>1.1245878131602735E-3</v>
      </c>
      <c r="O36" s="15" t="s">
        <v>735</v>
      </c>
      <c r="P36" s="15" t="s">
        <v>735</v>
      </c>
      <c r="Q36" s="13" t="s">
        <v>735</v>
      </c>
      <c r="R36" s="13" t="s">
        <v>735</v>
      </c>
      <c r="S36" s="13" t="s">
        <v>735</v>
      </c>
      <c r="T36" s="13" t="s">
        <v>735</v>
      </c>
      <c r="U36" s="15" t="s">
        <v>735</v>
      </c>
      <c r="V36" s="15">
        <v>8.5446503685909336E-4</v>
      </c>
      <c r="W36" s="15" t="s">
        <v>735</v>
      </c>
      <c r="X36" s="15" t="s">
        <v>735</v>
      </c>
      <c r="Y36" s="15" t="s">
        <v>735</v>
      </c>
      <c r="Z36" s="15" t="s">
        <v>735</v>
      </c>
      <c r="AA36" s="15" t="s">
        <v>735</v>
      </c>
      <c r="AB36" s="13" t="s">
        <v>735</v>
      </c>
      <c r="AC36" s="13" t="s">
        <v>735</v>
      </c>
      <c r="AD36" s="13" t="s">
        <v>735</v>
      </c>
      <c r="AE36" s="13" t="s">
        <v>735</v>
      </c>
      <c r="AF36" s="15">
        <v>5.9939811668786034E-4</v>
      </c>
      <c r="AG36" s="15">
        <v>8.5019920009352394E-4</v>
      </c>
      <c r="AH36" s="13" t="s">
        <v>735</v>
      </c>
      <c r="AI36" s="15">
        <v>1.2708223497480101E-3</v>
      </c>
      <c r="AJ36" s="13" t="s">
        <v>735</v>
      </c>
      <c r="AK36" s="15">
        <v>8.0420171483361563E-4</v>
      </c>
      <c r="AL36" s="13" t="s">
        <v>735</v>
      </c>
      <c r="AM36" s="13" t="s">
        <v>735</v>
      </c>
      <c r="AN36" s="15" t="s">
        <v>735</v>
      </c>
      <c r="AO36" s="15">
        <v>7.1427313687806181E-4</v>
      </c>
      <c r="AP36" s="13" t="s">
        <v>735</v>
      </c>
      <c r="AQ36" s="15" t="s">
        <v>735</v>
      </c>
      <c r="AR36" s="13" t="s">
        <v>735</v>
      </c>
      <c r="AS36" s="13" t="s">
        <v>735</v>
      </c>
      <c r="AT36" s="13" t="s">
        <v>735</v>
      </c>
      <c r="AU36" s="13" t="s">
        <v>735</v>
      </c>
      <c r="AV36" s="15" t="s">
        <v>735</v>
      </c>
      <c r="AW36" s="13" t="s">
        <v>735</v>
      </c>
      <c r="AX36" s="13" t="s">
        <v>735</v>
      </c>
      <c r="AY36" s="13" t="s">
        <v>735</v>
      </c>
      <c r="AZ36" s="13" t="s">
        <v>735</v>
      </c>
      <c r="BA36" s="13" t="s">
        <v>735</v>
      </c>
      <c r="BB36" s="15">
        <v>9.9329544641406234E-4</v>
      </c>
      <c r="BC36" s="13" t="s">
        <v>735</v>
      </c>
      <c r="BD36" s="15">
        <v>7.2075562071540139E-4</v>
      </c>
      <c r="BE36" s="15">
        <v>1.1245878131602735E-3</v>
      </c>
      <c r="BF36" s="13" t="s">
        <v>735</v>
      </c>
      <c r="BG36" s="15" t="s">
        <v>735</v>
      </c>
      <c r="BH36" s="13" t="s">
        <v>735</v>
      </c>
      <c r="BI36" s="13" t="s">
        <v>735</v>
      </c>
      <c r="BJ36" s="13" t="s">
        <v>735</v>
      </c>
      <c r="BK36" s="13" t="s">
        <v>735</v>
      </c>
      <c r="BL36" s="15" t="s">
        <v>735</v>
      </c>
      <c r="BM36" s="15">
        <v>8.5446503685909336E-4</v>
      </c>
      <c r="BN36" s="15" t="s">
        <v>735</v>
      </c>
      <c r="BO36" s="15" t="s">
        <v>735</v>
      </c>
      <c r="BP36" s="15" t="s">
        <v>735</v>
      </c>
      <c r="BQ36" s="13" t="s">
        <v>735</v>
      </c>
      <c r="BR36" s="13" t="s">
        <v>735</v>
      </c>
      <c r="BS36" s="13" t="s">
        <v>735</v>
      </c>
      <c r="BT36" s="13" t="s">
        <v>735</v>
      </c>
      <c r="BU36" s="15" t="s">
        <v>735</v>
      </c>
      <c r="BV36" s="13" t="s">
        <v>735</v>
      </c>
      <c r="BW36" s="13" t="s">
        <v>735</v>
      </c>
      <c r="BX36" s="15">
        <v>9.9329544641406234E-4</v>
      </c>
    </row>
    <row r="37" spans="1:76" s="18" customFormat="1" x14ac:dyDescent="0.3">
      <c r="A37" s="18" t="s">
        <v>109</v>
      </c>
      <c r="B37" s="15">
        <v>1.0410631014326275E-3</v>
      </c>
      <c r="C37" s="15">
        <v>1.4531907358195798E-3</v>
      </c>
      <c r="D37" s="15">
        <v>2.2027988655412799E-3</v>
      </c>
      <c r="E37" s="15">
        <v>1.5389853548796206E-3</v>
      </c>
      <c r="F37" s="15">
        <v>2.5252125739129174E-3</v>
      </c>
      <c r="G37" s="15">
        <v>2.5381423554775543E-3</v>
      </c>
      <c r="H37" s="15">
        <v>5.2064862669551669E-3</v>
      </c>
      <c r="I37" s="15">
        <v>1.4662914598774185E-3</v>
      </c>
      <c r="J37" s="15">
        <v>1.5613161579673598E-3</v>
      </c>
      <c r="K37" s="15">
        <v>8.7603971004252673E-4</v>
      </c>
      <c r="L37" s="13" t="s">
        <v>735</v>
      </c>
      <c r="M37" s="15" t="s">
        <v>735</v>
      </c>
      <c r="N37" s="13" t="s">
        <v>735</v>
      </c>
      <c r="O37" s="15">
        <v>6.6562637778247089E-4</v>
      </c>
      <c r="P37" s="15" t="s">
        <v>735</v>
      </c>
      <c r="Q37" s="15" t="s">
        <v>735</v>
      </c>
      <c r="R37" s="15" t="s">
        <v>735</v>
      </c>
      <c r="S37" s="13" t="s">
        <v>735</v>
      </c>
      <c r="T37" s="13" t="s">
        <v>735</v>
      </c>
      <c r="U37" s="15" t="s">
        <v>735</v>
      </c>
      <c r="V37" s="15">
        <v>1.0175576039770009E-3</v>
      </c>
      <c r="W37" s="15" t="s">
        <v>735</v>
      </c>
      <c r="X37" s="15" t="s">
        <v>735</v>
      </c>
      <c r="Y37" s="15">
        <v>6.1046799731196528E-4</v>
      </c>
      <c r="Z37" s="15">
        <v>1.0979876932793386E-3</v>
      </c>
      <c r="AA37" s="15">
        <v>6.6189562281776765E-4</v>
      </c>
      <c r="AB37" s="15">
        <v>8.6140127233624018E-4</v>
      </c>
      <c r="AC37" s="15">
        <v>9.455701022097595E-4</v>
      </c>
      <c r="AD37" s="15">
        <v>1.7197283399323058E-3</v>
      </c>
      <c r="AE37" s="15">
        <v>1.2014350527298828E-3</v>
      </c>
      <c r="AF37" s="15">
        <v>1.1264931760379519E-3</v>
      </c>
      <c r="AG37" s="15">
        <v>6.3423747956617372E-4</v>
      </c>
      <c r="AH37" s="15">
        <v>8.8825203959956383E-4</v>
      </c>
      <c r="AI37" s="15" t="s">
        <v>735</v>
      </c>
      <c r="AJ37" s="15" t="s">
        <v>735</v>
      </c>
      <c r="AK37" s="15">
        <v>1.311810304491451E-3</v>
      </c>
      <c r="AL37" s="15">
        <v>1.4188572069824218E-3</v>
      </c>
      <c r="AM37" s="15">
        <v>1.4267997478469693E-3</v>
      </c>
      <c r="AN37" s="15">
        <v>1.608340252257906E-3</v>
      </c>
      <c r="AO37" s="15">
        <v>9.5399067590035613E-4</v>
      </c>
      <c r="AP37" s="15">
        <v>1.1251917608264394E-3</v>
      </c>
      <c r="AQ37" s="15">
        <v>1.7548041744887379E-3</v>
      </c>
      <c r="AR37" s="15" t="s">
        <v>735</v>
      </c>
      <c r="AS37" s="15" t="s">
        <v>735</v>
      </c>
      <c r="AT37" s="15">
        <v>1.9397261399196695E-3</v>
      </c>
      <c r="AU37" s="15" t="s">
        <v>735</v>
      </c>
      <c r="AV37" s="15">
        <v>1.2771478985879024E-3</v>
      </c>
      <c r="AW37" s="15">
        <v>9.2378335868342906E-4</v>
      </c>
      <c r="AX37" s="13" t="s">
        <v>735</v>
      </c>
      <c r="AY37" s="13" t="s">
        <v>735</v>
      </c>
      <c r="AZ37" s="15" t="s">
        <v>735</v>
      </c>
      <c r="BA37" s="15">
        <v>1.3411267039448501E-3</v>
      </c>
      <c r="BB37" s="15" t="s">
        <v>735</v>
      </c>
      <c r="BC37" s="13" t="s">
        <v>735</v>
      </c>
      <c r="BD37" s="13" t="s">
        <v>735</v>
      </c>
      <c r="BE37" s="13" t="s">
        <v>735</v>
      </c>
      <c r="BF37" s="15">
        <v>6.6562637778247089E-4</v>
      </c>
      <c r="BG37" s="15" t="s">
        <v>735</v>
      </c>
      <c r="BH37" s="15" t="s">
        <v>735</v>
      </c>
      <c r="BI37" s="15" t="s">
        <v>735</v>
      </c>
      <c r="BJ37" s="13" t="s">
        <v>735</v>
      </c>
      <c r="BK37" s="13" t="s">
        <v>735</v>
      </c>
      <c r="BL37" s="15" t="s">
        <v>735</v>
      </c>
      <c r="BM37" s="15">
        <v>1.0175576039770009E-3</v>
      </c>
      <c r="BN37" s="15" t="s">
        <v>735</v>
      </c>
      <c r="BO37" s="15" t="s">
        <v>735</v>
      </c>
      <c r="BP37" s="15">
        <v>6.1046799731196528E-4</v>
      </c>
      <c r="BQ37" s="15">
        <v>6.63872666290626E-4</v>
      </c>
      <c r="BR37" s="15">
        <v>1.0142480190441416E-3</v>
      </c>
      <c r="BS37" s="15">
        <v>7.0118717180535741E-4</v>
      </c>
      <c r="BT37" s="13" t="s">
        <v>735</v>
      </c>
      <c r="BU37" s="13" t="s">
        <v>735</v>
      </c>
      <c r="BV37" s="15" t="s">
        <v>735</v>
      </c>
      <c r="BW37" s="15">
        <v>1.3411267039448501E-3</v>
      </c>
      <c r="BX37" s="15" t="s">
        <v>735</v>
      </c>
    </row>
    <row r="38" spans="1:76" s="18" customFormat="1" x14ac:dyDescent="0.3">
      <c r="A38" s="18" t="s">
        <v>113</v>
      </c>
      <c r="B38" s="15">
        <v>2.8438481491308671E-4</v>
      </c>
      <c r="C38" s="15">
        <v>1.2422452197504497E-3</v>
      </c>
      <c r="D38" s="13" t="s">
        <v>735</v>
      </c>
      <c r="E38" s="13" t="s">
        <v>735</v>
      </c>
      <c r="F38" s="15" t="s">
        <v>735</v>
      </c>
      <c r="G38" s="15">
        <v>7.4799255999637084E-4</v>
      </c>
      <c r="H38" s="15">
        <v>8.6067702055311521E-4</v>
      </c>
      <c r="I38" s="13" t="s">
        <v>735</v>
      </c>
      <c r="J38" s="15">
        <v>8.7535560308643558E-4</v>
      </c>
      <c r="K38" s="15">
        <v>3.7456552852177467E-4</v>
      </c>
      <c r="L38" s="15">
        <v>3.2403227587865844E-4</v>
      </c>
      <c r="M38" s="13" t="s">
        <v>735</v>
      </c>
      <c r="N38" s="13" t="s">
        <v>735</v>
      </c>
      <c r="O38" s="15">
        <v>3.3222825841892597E-4</v>
      </c>
      <c r="P38" s="15" t="s">
        <v>735</v>
      </c>
      <c r="Q38" s="13" t="s">
        <v>735</v>
      </c>
      <c r="R38" s="13" t="s">
        <v>735</v>
      </c>
      <c r="S38" s="13" t="s">
        <v>735</v>
      </c>
      <c r="T38" s="15" t="s">
        <v>735</v>
      </c>
      <c r="U38" s="13" t="s">
        <v>735</v>
      </c>
      <c r="V38" s="15">
        <v>5.76651144903942E-4</v>
      </c>
      <c r="W38" s="13" t="s">
        <v>735</v>
      </c>
      <c r="X38" s="13" t="s">
        <v>735</v>
      </c>
      <c r="Y38" s="13" t="s">
        <v>735</v>
      </c>
      <c r="Z38" s="13" t="s">
        <v>735</v>
      </c>
      <c r="AA38" s="13">
        <v>2.9235206219664915E-4</v>
      </c>
      <c r="AB38" s="13" t="s">
        <v>735</v>
      </c>
      <c r="AC38" s="15">
        <v>3.9531009801526318E-4</v>
      </c>
      <c r="AD38" s="15" t="s">
        <v>735</v>
      </c>
      <c r="AE38" s="15" t="s">
        <v>735</v>
      </c>
      <c r="AF38" s="13" t="s">
        <v>735</v>
      </c>
      <c r="AG38" s="15" t="s">
        <v>735</v>
      </c>
      <c r="AH38" s="13" t="s">
        <v>735</v>
      </c>
      <c r="AI38" s="15" t="s">
        <v>735</v>
      </c>
      <c r="AJ38" s="15" t="s">
        <v>735</v>
      </c>
      <c r="AK38" s="15" t="s">
        <v>735</v>
      </c>
      <c r="AL38" s="15">
        <v>4.8089369421748599E-4</v>
      </c>
      <c r="AM38" s="13" t="s">
        <v>735</v>
      </c>
      <c r="AN38" s="15" t="s">
        <v>735</v>
      </c>
      <c r="AO38" s="15" t="s">
        <v>735</v>
      </c>
      <c r="AP38" s="15" t="s">
        <v>735</v>
      </c>
      <c r="AQ38" s="15">
        <v>5.4950545628218309E-4</v>
      </c>
      <c r="AR38" s="15" t="s">
        <v>735</v>
      </c>
      <c r="AS38" s="15" t="s">
        <v>735</v>
      </c>
      <c r="AT38" s="15" t="s">
        <v>735</v>
      </c>
      <c r="AU38" s="13" t="s">
        <v>735</v>
      </c>
      <c r="AV38" s="15">
        <v>4.8554845477914781E-4</v>
      </c>
      <c r="AW38" s="13" t="s">
        <v>735</v>
      </c>
      <c r="AX38" s="15">
        <v>5.3809065480951278E-4</v>
      </c>
      <c r="AY38" s="13" t="s">
        <v>735</v>
      </c>
      <c r="AZ38" s="15">
        <v>3.205553736636664E-4</v>
      </c>
      <c r="BA38" s="15">
        <v>3.5191496269318699E-4</v>
      </c>
      <c r="BB38" s="15" t="s">
        <v>735</v>
      </c>
      <c r="BC38" s="15">
        <v>3.2403227587865844E-4</v>
      </c>
      <c r="BD38" s="13" t="s">
        <v>735</v>
      </c>
      <c r="BE38" s="13" t="s">
        <v>735</v>
      </c>
      <c r="BF38" s="15">
        <v>3.3222825841892597E-4</v>
      </c>
      <c r="BG38" s="15" t="s">
        <v>735</v>
      </c>
      <c r="BH38" s="13" t="s">
        <v>735</v>
      </c>
      <c r="BI38" s="13" t="s">
        <v>735</v>
      </c>
      <c r="BJ38" s="13" t="s">
        <v>735</v>
      </c>
      <c r="BK38" s="13" t="s">
        <v>735</v>
      </c>
      <c r="BL38" s="13" t="s">
        <v>735</v>
      </c>
      <c r="BM38" s="15">
        <v>5.76651144903942E-4</v>
      </c>
      <c r="BN38" s="13" t="s">
        <v>735</v>
      </c>
      <c r="BO38" s="13" t="s">
        <v>735</v>
      </c>
      <c r="BP38" s="13" t="s">
        <v>735</v>
      </c>
      <c r="BQ38" s="13" t="s">
        <v>735</v>
      </c>
      <c r="BR38" s="13" t="s">
        <v>735</v>
      </c>
      <c r="BS38" s="13" t="s">
        <v>735</v>
      </c>
      <c r="BT38" s="15">
        <v>5.3809065480951278E-4</v>
      </c>
      <c r="BU38" s="13" t="s">
        <v>735</v>
      </c>
      <c r="BV38" s="15">
        <v>3.205553736636664E-4</v>
      </c>
      <c r="BW38" s="15">
        <v>3.5191496269318699E-4</v>
      </c>
      <c r="BX38" s="15" t="s">
        <v>735</v>
      </c>
    </row>
    <row r="39" spans="1:76" s="18" customFormat="1" x14ac:dyDescent="0.3">
      <c r="A39" s="18" t="s">
        <v>117</v>
      </c>
      <c r="B39" s="15" t="s">
        <v>735</v>
      </c>
      <c r="C39" s="15" t="s">
        <v>735</v>
      </c>
      <c r="D39" s="15" t="s">
        <v>735</v>
      </c>
      <c r="E39" s="13" t="s">
        <v>735</v>
      </c>
      <c r="F39" s="15">
        <v>7.6593320428315897E-4</v>
      </c>
      <c r="G39" s="15">
        <v>3.2215764396615471E-4</v>
      </c>
      <c r="H39" s="13" t="s">
        <v>735</v>
      </c>
      <c r="I39" s="15" t="s">
        <v>735</v>
      </c>
      <c r="J39" s="15" t="s">
        <v>735</v>
      </c>
      <c r="K39" s="15" t="s">
        <v>735</v>
      </c>
      <c r="L39" s="15">
        <v>3.7487517802478441E-4</v>
      </c>
      <c r="M39" s="15">
        <v>2.6846911226611277E-4</v>
      </c>
      <c r="N39" s="15">
        <v>6.1835592414731305E-4</v>
      </c>
      <c r="O39" s="15">
        <v>6.4135706703682548E-4</v>
      </c>
      <c r="P39" s="15">
        <v>9.5085047225743134E-4</v>
      </c>
      <c r="Q39" s="15" t="s">
        <v>735</v>
      </c>
      <c r="R39" s="13" t="s">
        <v>735</v>
      </c>
      <c r="S39" s="15">
        <v>5.7636132157881605E-4</v>
      </c>
      <c r="T39" s="15">
        <v>9.2650002050609023E-4</v>
      </c>
      <c r="U39" s="15">
        <v>4.5703646753271384E-4</v>
      </c>
      <c r="V39" s="15" t="s">
        <v>735</v>
      </c>
      <c r="W39" s="15">
        <v>4.1492380281029262E-4</v>
      </c>
      <c r="X39" s="15">
        <v>3.8785419021162274E-4</v>
      </c>
      <c r="Y39" s="15">
        <v>4.2708205943500061E-4</v>
      </c>
      <c r="Z39" s="15">
        <v>2.5663072741655423E-4</v>
      </c>
      <c r="AA39" s="15" t="s">
        <v>735</v>
      </c>
      <c r="AB39" s="15">
        <v>3.3477846716118413E-4</v>
      </c>
      <c r="AC39" s="15" t="s">
        <v>735</v>
      </c>
      <c r="AD39" s="15">
        <v>9.2127725551638612E-4</v>
      </c>
      <c r="AE39" s="15" t="s">
        <v>735</v>
      </c>
      <c r="AF39" s="15">
        <v>2.8111417039772545E-4</v>
      </c>
      <c r="AG39" s="15">
        <v>2.2642241099272352E-4</v>
      </c>
      <c r="AH39" s="15">
        <v>2.4050075807497949E-4</v>
      </c>
      <c r="AI39" s="15">
        <v>7.3635415875520835E-4</v>
      </c>
      <c r="AJ39" s="15">
        <v>5.7398025007121003E-4</v>
      </c>
      <c r="AK39" s="15">
        <v>4.6920466361544832E-4</v>
      </c>
      <c r="AL39" s="15">
        <v>5.2079893531281369E-4</v>
      </c>
      <c r="AM39" s="15">
        <v>3.366139206286434E-4</v>
      </c>
      <c r="AN39" s="15">
        <v>2.9558618842317764E-4</v>
      </c>
      <c r="AO39" s="15" t="s">
        <v>735</v>
      </c>
      <c r="AP39" s="15">
        <v>4.243935932335214E-4</v>
      </c>
      <c r="AQ39" s="13" t="s">
        <v>735</v>
      </c>
      <c r="AR39" s="15">
        <v>5.3129741304290003E-4</v>
      </c>
      <c r="AS39" s="15">
        <v>8.1210963901533358E-4</v>
      </c>
      <c r="AT39" s="13" t="s">
        <v>735</v>
      </c>
      <c r="AU39" s="15">
        <v>3.4830349748878249E-4</v>
      </c>
      <c r="AV39" s="15">
        <v>4.4189769729795138E-4</v>
      </c>
      <c r="AW39" s="15" t="s">
        <v>735</v>
      </c>
      <c r="AX39" s="15">
        <v>2.6982841151778481E-4</v>
      </c>
      <c r="AY39" s="15">
        <v>5.68721060063709E-4</v>
      </c>
      <c r="AZ39" s="13" t="s">
        <v>735</v>
      </c>
      <c r="BA39" s="15">
        <v>5.6325264038005127E-4</v>
      </c>
      <c r="BB39" s="15">
        <v>6.3985993631902221E-4</v>
      </c>
      <c r="BC39" s="15">
        <v>3.7487517802478441E-4</v>
      </c>
      <c r="BD39" s="15">
        <v>2.6846911226611277E-4</v>
      </c>
      <c r="BE39" s="15">
        <v>6.1835592414731305E-4</v>
      </c>
      <c r="BF39" s="15">
        <v>6.4135706703682548E-4</v>
      </c>
      <c r="BG39" s="15">
        <v>9.5085047225743134E-4</v>
      </c>
      <c r="BH39" s="13" t="s">
        <v>735</v>
      </c>
      <c r="BI39" s="13" t="s">
        <v>735</v>
      </c>
      <c r="BJ39" s="15">
        <v>5.7636132157881605E-4</v>
      </c>
      <c r="BK39" s="15">
        <v>9.2650002050609023E-4</v>
      </c>
      <c r="BL39" s="15">
        <v>4.5703646753271384E-4</v>
      </c>
      <c r="BM39" s="15" t="s">
        <v>735</v>
      </c>
      <c r="BN39" s="15">
        <v>4.1492380281029262E-4</v>
      </c>
      <c r="BO39" s="15">
        <v>3.8785419021162274E-4</v>
      </c>
      <c r="BP39" s="15">
        <v>4.2708205943500061E-4</v>
      </c>
      <c r="BQ39" s="15">
        <v>9.014778944018136E-4</v>
      </c>
      <c r="BR39" s="15">
        <v>6.3596541456710965E-4</v>
      </c>
      <c r="BS39" s="15" t="s">
        <v>735</v>
      </c>
      <c r="BT39" s="15">
        <v>2.6982841151778481E-4</v>
      </c>
      <c r="BU39" s="15">
        <v>5.68721060063709E-4</v>
      </c>
      <c r="BV39" s="13" t="s">
        <v>735</v>
      </c>
      <c r="BW39" s="15">
        <v>5.6325264038005127E-4</v>
      </c>
      <c r="BX39" s="15">
        <v>6.3985993631902221E-4</v>
      </c>
    </row>
    <row r="40" spans="1:76" s="18" customFormat="1" x14ac:dyDescent="0.3">
      <c r="A40" s="68" t="s">
        <v>106</v>
      </c>
      <c r="B40" s="15">
        <v>0.11518071628577127</v>
      </c>
      <c r="C40" s="15">
        <v>0.10815549149432904</v>
      </c>
      <c r="D40" s="15">
        <v>0.10784978141356835</v>
      </c>
      <c r="E40" s="15">
        <v>0.10896508233754787</v>
      </c>
      <c r="F40" s="15">
        <v>0.11693022862624775</v>
      </c>
      <c r="G40" s="15">
        <v>0.10870657636422308</v>
      </c>
      <c r="H40" s="15">
        <v>0.11799518725981525</v>
      </c>
      <c r="I40" s="15">
        <v>0.11407770222030612</v>
      </c>
      <c r="J40" s="15">
        <v>0.11053062565190951</v>
      </c>
      <c r="K40" s="15">
        <v>0.10625071832073055</v>
      </c>
      <c r="L40" s="15">
        <v>8.5188835287706377E-2</v>
      </c>
      <c r="M40" s="15">
        <v>8.6545519503726104E-2</v>
      </c>
      <c r="N40" s="15">
        <v>8.3029303953690611E-2</v>
      </c>
      <c r="O40" s="15">
        <v>0.1038873092902669</v>
      </c>
      <c r="P40" s="15">
        <v>8.7369568472236397E-2</v>
      </c>
      <c r="Q40" s="15">
        <v>8.0476883688729683E-2</v>
      </c>
      <c r="R40" s="15">
        <v>8.0831818618858589E-2</v>
      </c>
      <c r="S40" s="15">
        <v>8.140420998732896E-2</v>
      </c>
      <c r="T40" s="15">
        <v>8.5369813086496632E-2</v>
      </c>
      <c r="U40" s="15">
        <v>8.5219067120503977E-2</v>
      </c>
      <c r="V40" s="15">
        <v>8.8583288189722609E-2</v>
      </c>
      <c r="W40" s="15">
        <v>8.2438150892952422E-2</v>
      </c>
      <c r="X40" s="15">
        <v>7.9924738362540063E-2</v>
      </c>
      <c r="Y40" s="15">
        <v>8.0352263878894922E-2</v>
      </c>
      <c r="Z40" s="15">
        <v>9.1713009498812059E-2</v>
      </c>
      <c r="AA40" s="15">
        <v>8.9133507315537944E-2</v>
      </c>
      <c r="AB40" s="15">
        <v>9.1073850857769548E-2</v>
      </c>
      <c r="AC40" s="15">
        <v>9.041152304992478E-2</v>
      </c>
      <c r="AD40" s="15">
        <v>9.1171496935770605E-2</v>
      </c>
      <c r="AE40" s="15">
        <v>9.3861328523544604E-2</v>
      </c>
      <c r="AF40" s="15">
        <v>9.0934661722283289E-2</v>
      </c>
      <c r="AG40" s="15">
        <v>8.9180703701459085E-2</v>
      </c>
      <c r="AH40" s="15">
        <v>9.061514964080955E-2</v>
      </c>
      <c r="AI40" s="15">
        <v>9.2918396355527691E-2</v>
      </c>
      <c r="AJ40" s="15">
        <v>8.9337015915599588E-2</v>
      </c>
      <c r="AK40" s="15">
        <v>0.1019097558527866</v>
      </c>
      <c r="AL40" s="15">
        <v>8.9073443451022055E-2</v>
      </c>
      <c r="AM40" s="15">
        <v>8.9954555515603329E-2</v>
      </c>
      <c r="AN40" s="15">
        <v>9.0344318923571421E-2</v>
      </c>
      <c r="AO40" s="15">
        <v>8.8478994534477953E-2</v>
      </c>
      <c r="AP40" s="15">
        <v>8.7246012454634245E-2</v>
      </c>
      <c r="AQ40" s="15">
        <v>8.8940914374544683E-2</v>
      </c>
      <c r="AR40" s="15">
        <v>8.9065846832782888E-2</v>
      </c>
      <c r="AS40" s="15">
        <v>9.0806245680714881E-2</v>
      </c>
      <c r="AT40" s="15">
        <v>8.8809025246169002E-2</v>
      </c>
      <c r="AU40" s="15">
        <v>8.8994820782527601E-2</v>
      </c>
      <c r="AV40" s="15">
        <v>9.0485162360493185E-2</v>
      </c>
      <c r="AW40" s="15">
        <v>9.4862800146051557E-2</v>
      </c>
      <c r="AX40" s="15">
        <v>8.2138886865443933E-3</v>
      </c>
      <c r="AY40" s="15">
        <v>1.0122926113811079E-2</v>
      </c>
      <c r="AZ40" s="15">
        <v>1.5683688445941292E-2</v>
      </c>
      <c r="BA40" s="15">
        <v>0.13786386164644815</v>
      </c>
      <c r="BB40" s="15">
        <v>0.13491212093246635</v>
      </c>
      <c r="BC40" s="15">
        <v>8.5188835287706377E-2</v>
      </c>
      <c r="BD40" s="15">
        <v>8.6545519503726104E-2</v>
      </c>
      <c r="BE40" s="15">
        <v>8.3029303953690611E-2</v>
      </c>
      <c r="BF40" s="15">
        <v>0.1038873092902669</v>
      </c>
      <c r="BG40" s="15">
        <v>8.7369568472236397E-2</v>
      </c>
      <c r="BH40" s="15">
        <v>8.0476883688729683E-2</v>
      </c>
      <c r="BI40" s="15">
        <v>8.0831818618858589E-2</v>
      </c>
      <c r="BJ40" s="15">
        <v>8.140420998732896E-2</v>
      </c>
      <c r="BK40" s="15">
        <v>8.5369813086496632E-2</v>
      </c>
      <c r="BL40" s="15">
        <v>8.5219067120503977E-2</v>
      </c>
      <c r="BM40" s="15">
        <v>8.8583288189722609E-2</v>
      </c>
      <c r="BN40" s="15">
        <v>8.2438150892952422E-2</v>
      </c>
      <c r="BO40" s="15">
        <v>7.9924738362540063E-2</v>
      </c>
      <c r="BP40" s="15">
        <v>8.0352263878894922E-2</v>
      </c>
      <c r="BQ40" s="15">
        <v>0.19504408012087543</v>
      </c>
      <c r="BR40" s="15">
        <v>0.20224444934753641</v>
      </c>
      <c r="BS40" s="15">
        <v>0.2090971985601873</v>
      </c>
      <c r="BT40" s="15">
        <v>8.2138886865443933E-3</v>
      </c>
      <c r="BU40" s="15">
        <v>1.0122926113811079E-2</v>
      </c>
      <c r="BV40" s="15">
        <v>1.5683688445941292E-2</v>
      </c>
      <c r="BW40" s="15">
        <v>0.13786386164644815</v>
      </c>
      <c r="BX40" s="15">
        <v>0.13491212093246635</v>
      </c>
    </row>
    <row r="41" spans="1:76" s="18" customFormat="1" x14ac:dyDescent="0.3">
      <c r="A41" s="68" t="s">
        <v>112</v>
      </c>
      <c r="B41" s="15">
        <v>1.9611564349092127E-3</v>
      </c>
      <c r="C41" s="15">
        <v>5.4726776277643826E-3</v>
      </c>
      <c r="D41" s="15">
        <v>4.1716832756582374E-3</v>
      </c>
      <c r="E41" s="15">
        <v>2.2762899423913316E-3</v>
      </c>
      <c r="F41" s="15">
        <v>2.0903354567656518E-3</v>
      </c>
      <c r="G41" s="15">
        <v>3.7739054502986952E-3</v>
      </c>
      <c r="H41" s="15">
        <v>3.0049759574552011E-3</v>
      </c>
      <c r="I41" s="15">
        <v>3.3418822248961048E-3</v>
      </c>
      <c r="J41" s="15">
        <v>1.4419091234703701E-3</v>
      </c>
      <c r="K41" s="15">
        <v>1.9197732622027997E-3</v>
      </c>
      <c r="L41" s="13" t="s">
        <v>735</v>
      </c>
      <c r="M41" s="15">
        <v>4.1855945929018109E-3</v>
      </c>
      <c r="N41" s="15" t="s">
        <v>735</v>
      </c>
      <c r="O41" s="15" t="s">
        <v>735</v>
      </c>
      <c r="P41" s="15">
        <v>5.6649331612160072E-3</v>
      </c>
      <c r="Q41" s="15" t="s">
        <v>735</v>
      </c>
      <c r="R41" s="15" t="s">
        <v>735</v>
      </c>
      <c r="S41" s="15">
        <v>8.999899607489458E-4</v>
      </c>
      <c r="T41" s="15">
        <v>5.1324401135196193E-3</v>
      </c>
      <c r="U41" s="15">
        <v>3.793722439137677E-3</v>
      </c>
      <c r="V41" s="15">
        <v>5.8135781452116394E-3</v>
      </c>
      <c r="W41" s="15" t="s">
        <v>735</v>
      </c>
      <c r="X41" s="13" t="s">
        <v>735</v>
      </c>
      <c r="Y41" s="15">
        <v>1.8765271119378657E-3</v>
      </c>
      <c r="Z41" s="15">
        <v>2.2872953993059164E-3</v>
      </c>
      <c r="AA41" s="15">
        <v>1.7987903597927459E-3</v>
      </c>
      <c r="AB41" s="15" t="s">
        <v>735</v>
      </c>
      <c r="AC41" s="15">
        <v>2.1473376903865015E-3</v>
      </c>
      <c r="AD41" s="15">
        <v>2.4311841655730851E-3</v>
      </c>
      <c r="AE41" s="15">
        <v>6.200558436403914E-3</v>
      </c>
      <c r="AF41" s="15">
        <v>3.6130573855019236E-3</v>
      </c>
      <c r="AG41" s="15" t="s">
        <v>735</v>
      </c>
      <c r="AH41" s="15" t="s">
        <v>735</v>
      </c>
      <c r="AI41" s="15">
        <v>5.330080755389181E-3</v>
      </c>
      <c r="AJ41" s="15">
        <v>4.333445662900128E-3</v>
      </c>
      <c r="AK41" s="15" t="s">
        <v>735</v>
      </c>
      <c r="AL41" s="13" t="s">
        <v>735</v>
      </c>
      <c r="AM41" s="13" t="s">
        <v>735</v>
      </c>
      <c r="AN41" s="15" t="s">
        <v>735</v>
      </c>
      <c r="AO41" s="13" t="s">
        <v>735</v>
      </c>
      <c r="AP41" s="15" t="s">
        <v>735</v>
      </c>
      <c r="AQ41" s="15" t="s">
        <v>735</v>
      </c>
      <c r="AR41" s="13" t="s">
        <v>735</v>
      </c>
      <c r="AS41" s="13" t="s">
        <v>735</v>
      </c>
      <c r="AT41" s="13" t="s">
        <v>735</v>
      </c>
      <c r="AU41" s="15">
        <v>1.3361945822500489E-3</v>
      </c>
      <c r="AV41" s="15">
        <v>4.8568137809116667E-3</v>
      </c>
      <c r="AW41" s="15">
        <v>1.099618549027385E-2</v>
      </c>
      <c r="AX41" s="15">
        <v>6.8582461269995837E-3</v>
      </c>
      <c r="AY41" s="15">
        <v>5.9309797068581001E-3</v>
      </c>
      <c r="AZ41" s="15">
        <v>1.2248622046326933E-2</v>
      </c>
      <c r="BA41" s="15">
        <v>7.0322269559242511E-3</v>
      </c>
      <c r="BB41" s="15">
        <v>4.9392616628497789E-3</v>
      </c>
      <c r="BC41" s="13" t="s">
        <v>735</v>
      </c>
      <c r="BD41" s="15">
        <v>4.1855945929018109E-3</v>
      </c>
      <c r="BE41" s="15" t="s">
        <v>735</v>
      </c>
      <c r="BF41" s="15" t="s">
        <v>735</v>
      </c>
      <c r="BG41" s="15">
        <v>5.6649331612160072E-3</v>
      </c>
      <c r="BH41" s="15" t="s">
        <v>735</v>
      </c>
      <c r="BI41" s="15" t="s">
        <v>735</v>
      </c>
      <c r="BJ41" s="15">
        <v>8.999899607489458E-4</v>
      </c>
      <c r="BK41" s="15">
        <v>5.1324401135196193E-3</v>
      </c>
      <c r="BL41" s="15">
        <v>3.793722439137677E-3</v>
      </c>
      <c r="BM41" s="15">
        <v>5.8135781452116394E-3</v>
      </c>
      <c r="BN41" s="15" t="s">
        <v>735</v>
      </c>
      <c r="BO41" s="13" t="s">
        <v>735</v>
      </c>
      <c r="BP41" s="15">
        <v>1.8765271119378657E-3</v>
      </c>
      <c r="BQ41" s="15" t="s">
        <v>735</v>
      </c>
      <c r="BR41" s="15" t="s">
        <v>735</v>
      </c>
      <c r="BS41" s="15" t="s">
        <v>735</v>
      </c>
      <c r="BT41" s="15">
        <v>6.8582461269995837E-3</v>
      </c>
      <c r="BU41" s="15">
        <v>5.9309797068581001E-3</v>
      </c>
      <c r="BV41" s="15">
        <v>1.2248622046326933E-2</v>
      </c>
      <c r="BW41" s="15">
        <v>7.0322269559242511E-3</v>
      </c>
      <c r="BX41" s="15">
        <v>4.9392616628497789E-3</v>
      </c>
    </row>
    <row r="42" spans="1:76" s="18" customFormat="1" x14ac:dyDescent="0.3">
      <c r="A42" s="68" t="s">
        <v>110</v>
      </c>
      <c r="B42" s="15">
        <v>0.86115178912094259</v>
      </c>
      <c r="C42" s="15">
        <v>0.85476606131028765</v>
      </c>
      <c r="D42" s="15">
        <v>0.87191705243348927</v>
      </c>
      <c r="E42" s="15">
        <v>0.87621697162270606</v>
      </c>
      <c r="F42" s="15">
        <v>0.86130255683741663</v>
      </c>
      <c r="G42" s="15">
        <v>0.86657469259728059</v>
      </c>
      <c r="H42" s="15">
        <v>0.86457484829615006</v>
      </c>
      <c r="I42" s="15">
        <v>0.873869864311828</v>
      </c>
      <c r="J42" s="15">
        <v>0.86951078864220943</v>
      </c>
      <c r="K42" s="15">
        <v>0.87684873082078896</v>
      </c>
      <c r="L42" s="15">
        <v>0.90559443506690374</v>
      </c>
      <c r="M42" s="15">
        <v>0.90393542663874582</v>
      </c>
      <c r="N42" s="15">
        <v>0.910260691762102</v>
      </c>
      <c r="O42" s="15">
        <v>0.88222401588609189</v>
      </c>
      <c r="P42" s="15">
        <v>0.89468477162163762</v>
      </c>
      <c r="Q42" s="15">
        <v>0.90031670555042231</v>
      </c>
      <c r="R42" s="15">
        <v>0.9084680969663308</v>
      </c>
      <c r="S42" s="15">
        <v>0.90400601393882463</v>
      </c>
      <c r="T42" s="15">
        <v>0.89829283897409273</v>
      </c>
      <c r="U42" s="15">
        <v>0.90494046225059632</v>
      </c>
      <c r="V42" s="15">
        <v>0.89448839288008364</v>
      </c>
      <c r="W42" s="15">
        <v>0.90181922027474826</v>
      </c>
      <c r="X42" s="14">
        <v>0.9018979682578625</v>
      </c>
      <c r="Y42" s="14">
        <v>0.90337418579369577</v>
      </c>
      <c r="Z42" s="14">
        <v>0.89988012552140306</v>
      </c>
      <c r="AA42" s="14">
        <v>0.8951039525558514</v>
      </c>
      <c r="AB42" s="14">
        <v>0.8942771602380406</v>
      </c>
      <c r="AC42" s="14">
        <v>0.89399668021997969</v>
      </c>
      <c r="AD42" s="14">
        <v>0.8904252855220961</v>
      </c>
      <c r="AE42" s="14">
        <v>0.89929384774330723</v>
      </c>
      <c r="AF42" s="14">
        <v>0.89179840499371932</v>
      </c>
      <c r="AG42" s="14">
        <v>0.88747029656381249</v>
      </c>
      <c r="AH42" s="14">
        <v>0.88829246391712147</v>
      </c>
      <c r="AI42" s="14">
        <v>0.89088523838108769</v>
      </c>
      <c r="AJ42" s="14">
        <v>0.88927006913855811</v>
      </c>
      <c r="AK42" s="15">
        <v>0.88938223014347917</v>
      </c>
      <c r="AL42" s="15">
        <v>0.89098445157797779</v>
      </c>
      <c r="AM42" s="15">
        <v>0.89730497529260844</v>
      </c>
      <c r="AN42" s="15">
        <v>0.89261192619778151</v>
      </c>
      <c r="AO42" s="15">
        <v>0.89921032060066786</v>
      </c>
      <c r="AP42" s="15">
        <v>0.88460722475697395</v>
      </c>
      <c r="AQ42" s="15">
        <v>0.89610124111861844</v>
      </c>
      <c r="AR42" s="15">
        <v>0.89010885141296625</v>
      </c>
      <c r="AS42" s="15">
        <v>0.88958137056171349</v>
      </c>
      <c r="AT42" s="15">
        <v>0.88823465611580421</v>
      </c>
      <c r="AU42" s="15">
        <v>0.90732354070893295</v>
      </c>
      <c r="AV42" s="15">
        <v>0.89324153472932966</v>
      </c>
      <c r="AW42" s="15">
        <v>0.89642620888741231</v>
      </c>
      <c r="AX42" s="15">
        <v>0.9692968206735737</v>
      </c>
      <c r="AY42" s="15">
        <v>0.98176953792712474</v>
      </c>
      <c r="AZ42" s="15">
        <v>0.9641363531569126</v>
      </c>
      <c r="BA42" s="15">
        <v>0.85412810158201646</v>
      </c>
      <c r="BB42" s="15">
        <v>0.85602751138797606</v>
      </c>
      <c r="BC42" s="15">
        <v>0.90559443506690374</v>
      </c>
      <c r="BD42" s="15">
        <v>0.90393542663874582</v>
      </c>
      <c r="BE42" s="15">
        <v>0.910260691762102</v>
      </c>
      <c r="BF42" s="15">
        <v>0.88222401588609189</v>
      </c>
      <c r="BG42" s="15">
        <v>0.89468477162163762</v>
      </c>
      <c r="BH42" s="15">
        <v>0.90031670555042231</v>
      </c>
      <c r="BI42" s="15">
        <v>0.9084680969663308</v>
      </c>
      <c r="BJ42" s="15">
        <v>0.90400601393882463</v>
      </c>
      <c r="BK42" s="15">
        <v>0.89829283897409273</v>
      </c>
      <c r="BL42" s="15">
        <v>0.90494046225059632</v>
      </c>
      <c r="BM42" s="15">
        <v>0.89448839288008364</v>
      </c>
      <c r="BN42" s="15">
        <v>0.90181922027474826</v>
      </c>
      <c r="BO42" s="15">
        <v>0.9018979682578625</v>
      </c>
      <c r="BP42" s="15">
        <v>0.90337418579369577</v>
      </c>
      <c r="BQ42" s="15">
        <v>0.78954476918375927</v>
      </c>
      <c r="BR42" s="15">
        <v>0.79093237187047205</v>
      </c>
      <c r="BS42" s="15">
        <v>0.79149866054495954</v>
      </c>
      <c r="BT42" s="15">
        <v>0.9692968206735737</v>
      </c>
      <c r="BU42" s="15">
        <v>0.98176953792712474</v>
      </c>
      <c r="BV42" s="15">
        <v>0.9641363531569126</v>
      </c>
      <c r="BW42" s="15">
        <v>0.85412810158201646</v>
      </c>
      <c r="BX42" s="15">
        <v>0.85602751138797606</v>
      </c>
    </row>
    <row r="43" spans="1:76" s="18" customFormat="1" x14ac:dyDescent="0.3">
      <c r="A43" s="18" t="s">
        <v>111</v>
      </c>
      <c r="B43" s="15">
        <v>9.12498312098068E-3</v>
      </c>
      <c r="C43" s="15">
        <v>9.1697152451191144E-3</v>
      </c>
      <c r="D43" s="15">
        <v>9.1035573079097116E-3</v>
      </c>
      <c r="E43" s="15">
        <v>9.3395899875542837E-3</v>
      </c>
      <c r="F43" s="15">
        <v>9.136162275077863E-3</v>
      </c>
      <c r="G43" s="15">
        <v>8.8421724458328001E-3</v>
      </c>
      <c r="H43" s="15">
        <v>9.2057128405093318E-3</v>
      </c>
      <c r="I43" s="15">
        <v>9.3152516402910043E-3</v>
      </c>
      <c r="J43" s="15">
        <v>7.9512032415086364E-3</v>
      </c>
      <c r="K43" s="15">
        <v>8.8556308513820098E-3</v>
      </c>
      <c r="L43" s="15">
        <v>8.2460233524484037E-3</v>
      </c>
      <c r="M43" s="15">
        <v>8.24637862983486E-3</v>
      </c>
      <c r="N43" s="15">
        <v>8.0683680170260622E-3</v>
      </c>
      <c r="O43" s="15">
        <v>9.3057304468139035E-3</v>
      </c>
      <c r="P43" s="15">
        <v>8.0788934371762069E-3</v>
      </c>
      <c r="Q43" s="15">
        <v>9.0281451802447892E-3</v>
      </c>
      <c r="R43" s="15">
        <v>9.4336966004831373E-3</v>
      </c>
      <c r="S43" s="15">
        <v>8.2195699199489169E-3</v>
      </c>
      <c r="T43" s="15">
        <v>8.7421984647736619E-3</v>
      </c>
      <c r="U43" s="15">
        <v>8.9177681810738187E-3</v>
      </c>
      <c r="V43" s="15">
        <v>9.0785052940253342E-3</v>
      </c>
      <c r="W43" s="15">
        <v>9.1396914568556229E-3</v>
      </c>
      <c r="X43" s="15">
        <v>9.8192018211898362E-3</v>
      </c>
      <c r="Y43" s="15">
        <v>9.6358314933323568E-3</v>
      </c>
      <c r="Z43" s="15">
        <v>7.9302254360717039E-3</v>
      </c>
      <c r="AA43" s="15">
        <v>8.1693856789755628E-3</v>
      </c>
      <c r="AB43" s="15">
        <v>8.7907434509348278E-3</v>
      </c>
      <c r="AC43" s="15">
        <v>8.9662416335474088E-3</v>
      </c>
      <c r="AD43" s="15">
        <v>8.2280149100886144E-3</v>
      </c>
      <c r="AE43" s="15">
        <v>7.9760441483675074E-3</v>
      </c>
      <c r="AF43" s="15">
        <v>8.2448614433622575E-3</v>
      </c>
      <c r="AG43" s="15">
        <v>8.0684797520157829E-3</v>
      </c>
      <c r="AH43" s="15">
        <v>8.4347442340733728E-3</v>
      </c>
      <c r="AI43" s="15">
        <v>8.0280240127678353E-3</v>
      </c>
      <c r="AJ43" s="15">
        <v>8.4827716385212637E-3</v>
      </c>
      <c r="AK43" s="15">
        <v>8.1068268782166324E-3</v>
      </c>
      <c r="AL43" s="15">
        <v>8.6955595556379474E-3</v>
      </c>
      <c r="AM43" s="15">
        <v>8.2134872724239742E-3</v>
      </c>
      <c r="AN43" s="15">
        <v>7.8888662971465101E-3</v>
      </c>
      <c r="AO43" s="15">
        <v>8.092300506471875E-3</v>
      </c>
      <c r="AP43" s="15">
        <v>8.7202480056324666E-3</v>
      </c>
      <c r="AQ43" s="15">
        <v>8.5586049292278189E-3</v>
      </c>
      <c r="AR43" s="15">
        <v>8.4836070871055196E-3</v>
      </c>
      <c r="AS43" s="15">
        <v>8.1883195229947928E-3</v>
      </c>
      <c r="AT43" s="15">
        <v>7.3772499956769651E-3</v>
      </c>
      <c r="AU43" s="15">
        <v>7.9575807884886239E-3</v>
      </c>
      <c r="AV43" s="15">
        <v>8.2297757618751636E-3</v>
      </c>
      <c r="AW43" s="15">
        <v>8.2714195163947988E-3</v>
      </c>
      <c r="AX43" s="15">
        <v>3.5022252865362998E-3</v>
      </c>
      <c r="AY43" s="15">
        <v>3.0166411223144177E-3</v>
      </c>
      <c r="AZ43" s="15">
        <v>2.0670784575839399E-3</v>
      </c>
      <c r="BA43" s="15">
        <v>7.325467669979855E-3</v>
      </c>
      <c r="BB43" s="15">
        <v>7.7062439859551263E-3</v>
      </c>
      <c r="BC43" s="15">
        <v>8.2460233524484037E-3</v>
      </c>
      <c r="BD43" s="15">
        <v>8.24637862983486E-3</v>
      </c>
      <c r="BE43" s="15">
        <v>8.0683680170260622E-3</v>
      </c>
      <c r="BF43" s="15">
        <v>9.3057304468139035E-3</v>
      </c>
      <c r="BG43" s="15">
        <v>8.0788934371762069E-3</v>
      </c>
      <c r="BH43" s="15">
        <v>9.0281451802447892E-3</v>
      </c>
      <c r="BI43" s="15">
        <v>9.4336966004831373E-3</v>
      </c>
      <c r="BJ43" s="15">
        <v>8.2195699199489169E-3</v>
      </c>
      <c r="BK43" s="15">
        <v>8.7421984647736619E-3</v>
      </c>
      <c r="BL43" s="15">
        <v>8.9177681810738187E-3</v>
      </c>
      <c r="BM43" s="15">
        <v>9.0785052940253342E-3</v>
      </c>
      <c r="BN43" s="15">
        <v>9.1396914568556229E-3</v>
      </c>
      <c r="BO43" s="15">
        <v>9.8192018211898362E-3</v>
      </c>
      <c r="BP43" s="15">
        <v>9.6358314933323568E-3</v>
      </c>
      <c r="BQ43" s="15">
        <v>1.3818182886974945E-2</v>
      </c>
      <c r="BR43" s="15">
        <v>1.4329226782649446E-2</v>
      </c>
      <c r="BS43" s="15">
        <v>1.3493382839373706E-2</v>
      </c>
      <c r="BT43" s="15">
        <v>3.5022252865362998E-3</v>
      </c>
      <c r="BU43" s="15">
        <v>3.0166411223144177E-3</v>
      </c>
      <c r="BV43" s="15">
        <v>2.0670784575839399E-3</v>
      </c>
      <c r="BW43" s="15">
        <v>7.325467669979855E-3</v>
      </c>
      <c r="BX43" s="15">
        <v>7.7062439859551263E-3</v>
      </c>
    </row>
    <row r="44" spans="1:76" s="18" customFormat="1" x14ac:dyDescent="0.3">
      <c r="A44" s="18" t="s">
        <v>115</v>
      </c>
      <c r="B44" s="13" t="s">
        <v>735</v>
      </c>
      <c r="C44" s="13" t="s">
        <v>735</v>
      </c>
      <c r="D44" s="15">
        <v>6.9768301589116322E-4</v>
      </c>
      <c r="E44" s="15">
        <v>3.5062132169276283E-4</v>
      </c>
      <c r="F44" s="15">
        <v>7.2025233544078821E-4</v>
      </c>
      <c r="G44" s="15">
        <v>3.7427945449432942E-4</v>
      </c>
      <c r="H44" s="15">
        <v>4.3947308938814262E-4</v>
      </c>
      <c r="I44" s="15" t="s">
        <v>735</v>
      </c>
      <c r="J44" s="13" t="s">
        <v>735</v>
      </c>
      <c r="K44" s="15">
        <v>5.1726493405480792E-4</v>
      </c>
      <c r="L44" s="13" t="s">
        <v>735</v>
      </c>
      <c r="M44" s="15">
        <v>3.4808520262776937E-4</v>
      </c>
      <c r="N44" s="13" t="s">
        <v>735</v>
      </c>
      <c r="O44" s="13" t="s">
        <v>735</v>
      </c>
      <c r="P44" s="13" t="s">
        <v>735</v>
      </c>
      <c r="Q44" s="15">
        <v>6.4799427990103046E-4</v>
      </c>
      <c r="R44" s="13" t="s">
        <v>735</v>
      </c>
      <c r="S44" s="13" t="s">
        <v>735</v>
      </c>
      <c r="T44" s="15">
        <v>0</v>
      </c>
      <c r="U44" s="13" t="s">
        <v>735</v>
      </c>
      <c r="V44" s="15" t="s">
        <v>735</v>
      </c>
      <c r="W44" s="15" t="s">
        <v>735</v>
      </c>
      <c r="X44" s="41" t="s">
        <v>735</v>
      </c>
      <c r="Y44" s="13" t="s">
        <v>735</v>
      </c>
      <c r="Z44" s="13" t="s">
        <v>735</v>
      </c>
      <c r="AA44" s="13" t="s">
        <v>735</v>
      </c>
      <c r="AB44" s="13" t="s">
        <v>735</v>
      </c>
      <c r="AC44" s="13" t="s">
        <v>735</v>
      </c>
      <c r="AD44" s="41">
        <v>4.117710727510695E-4</v>
      </c>
      <c r="AE44" s="13" t="s">
        <v>735</v>
      </c>
      <c r="AF44" s="13" t="s">
        <v>735</v>
      </c>
      <c r="AG44" s="13" t="s">
        <v>735</v>
      </c>
      <c r="AH44" s="13" t="s">
        <v>735</v>
      </c>
      <c r="AI44" s="13" t="s">
        <v>735</v>
      </c>
      <c r="AJ44" s="15">
        <v>1.1194423918400207E-3</v>
      </c>
      <c r="AK44" s="15" t="s">
        <v>735</v>
      </c>
      <c r="AL44" s="13" t="s">
        <v>735</v>
      </c>
      <c r="AM44" s="13" t="s">
        <v>735</v>
      </c>
      <c r="AN44" s="13" t="s">
        <v>735</v>
      </c>
      <c r="AO44" s="15">
        <v>3.2539191143449804E-4</v>
      </c>
      <c r="AP44" s="13" t="s">
        <v>735</v>
      </c>
      <c r="AQ44" s="15">
        <v>4.7812193526533905E-4</v>
      </c>
      <c r="AR44" s="15">
        <v>5.1622034206050531E-4</v>
      </c>
      <c r="AS44" s="15" t="s">
        <v>735</v>
      </c>
      <c r="AT44" s="13" t="s">
        <v>735</v>
      </c>
      <c r="AU44" s="13" t="s">
        <v>735</v>
      </c>
      <c r="AV44" s="15">
        <v>4.1392852278303636E-4</v>
      </c>
      <c r="AW44" s="15" t="s">
        <v>735</v>
      </c>
      <c r="AX44" s="15">
        <v>9.4871869252488388E-4</v>
      </c>
      <c r="AY44" s="13" t="s">
        <v>735</v>
      </c>
      <c r="AZ44" s="15">
        <v>1.0333831867122723E-3</v>
      </c>
      <c r="BA44" s="15" t="s">
        <v>735</v>
      </c>
      <c r="BB44" s="15">
        <v>8.7591256314179747E-4</v>
      </c>
      <c r="BC44" s="13" t="s">
        <v>735</v>
      </c>
      <c r="BD44" s="15">
        <v>3.4808520262776937E-4</v>
      </c>
      <c r="BE44" s="13" t="s">
        <v>735</v>
      </c>
      <c r="BF44" s="13" t="s">
        <v>735</v>
      </c>
      <c r="BG44" s="13" t="s">
        <v>735</v>
      </c>
      <c r="BH44" s="15">
        <v>6.4799427990103046E-4</v>
      </c>
      <c r="BI44" s="13" t="s">
        <v>735</v>
      </c>
      <c r="BJ44" s="13" t="s">
        <v>735</v>
      </c>
      <c r="BK44" s="15">
        <v>3.2415119691429407E-4</v>
      </c>
      <c r="BL44" s="13" t="s">
        <v>735</v>
      </c>
      <c r="BM44" s="13" t="s">
        <v>735</v>
      </c>
      <c r="BN44" s="15" t="s">
        <v>735</v>
      </c>
      <c r="BO44" s="15" t="s">
        <v>735</v>
      </c>
      <c r="BP44" s="13" t="s">
        <v>735</v>
      </c>
      <c r="BQ44" s="15" t="s">
        <v>735</v>
      </c>
      <c r="BR44" s="15" t="s">
        <v>735</v>
      </c>
      <c r="BS44" s="13" t="s">
        <v>735</v>
      </c>
      <c r="BT44" s="15">
        <v>9.4871869252488388E-4</v>
      </c>
      <c r="BU44" s="13" t="s">
        <v>735</v>
      </c>
      <c r="BV44" s="15">
        <v>1.0333831867122723E-3</v>
      </c>
      <c r="BW44" s="15" t="s">
        <v>735</v>
      </c>
      <c r="BX44" s="15">
        <v>8.7591256314179747E-4</v>
      </c>
    </row>
    <row r="45" spans="1:76" s="18" customFormat="1" x14ac:dyDescent="0.3">
      <c r="A45" s="18" t="s">
        <v>116</v>
      </c>
      <c r="B45" s="13" t="s">
        <v>735</v>
      </c>
      <c r="C45" s="13" t="s">
        <v>735</v>
      </c>
      <c r="D45" s="15" t="s">
        <v>735</v>
      </c>
      <c r="E45" s="15" t="s">
        <v>735</v>
      </c>
      <c r="F45" s="15" t="s">
        <v>735</v>
      </c>
      <c r="G45" s="15" t="s">
        <v>735</v>
      </c>
      <c r="H45" s="13" t="s">
        <v>735</v>
      </c>
      <c r="I45" s="13" t="s">
        <v>735</v>
      </c>
      <c r="J45" s="13" t="s">
        <v>735</v>
      </c>
      <c r="K45" s="15">
        <v>5.3039907271154011E-4</v>
      </c>
      <c r="L45" s="13" t="s">
        <v>735</v>
      </c>
      <c r="M45" s="13" t="s">
        <v>735</v>
      </c>
      <c r="N45" s="13" t="s">
        <v>735</v>
      </c>
      <c r="O45" s="13" t="s">
        <v>735</v>
      </c>
      <c r="P45" s="13" t="s">
        <v>735</v>
      </c>
      <c r="Q45" s="13" t="s">
        <v>735</v>
      </c>
      <c r="R45" s="13" t="s">
        <v>735</v>
      </c>
      <c r="S45" s="13" t="s">
        <v>735</v>
      </c>
      <c r="T45" s="13" t="s">
        <v>735</v>
      </c>
      <c r="U45" s="13" t="s">
        <v>735</v>
      </c>
      <c r="V45" s="13" t="s">
        <v>735</v>
      </c>
      <c r="W45" s="13" t="s">
        <v>735</v>
      </c>
      <c r="X45" s="13" t="s">
        <v>735</v>
      </c>
      <c r="Y45" s="13" t="s">
        <v>735</v>
      </c>
      <c r="Z45" s="13" t="s">
        <v>735</v>
      </c>
      <c r="AA45" s="13" t="s">
        <v>735</v>
      </c>
      <c r="AB45" s="13" t="s">
        <v>735</v>
      </c>
      <c r="AC45" s="13" t="s">
        <v>735</v>
      </c>
      <c r="AD45" s="13" t="s">
        <v>735</v>
      </c>
      <c r="AE45" s="13" t="s">
        <v>735</v>
      </c>
      <c r="AF45" s="13" t="s">
        <v>735</v>
      </c>
      <c r="AG45" s="13" t="s">
        <v>735</v>
      </c>
      <c r="AH45" s="13" t="s">
        <v>735</v>
      </c>
      <c r="AI45" s="13" t="s">
        <v>735</v>
      </c>
      <c r="AJ45" s="13" t="s">
        <v>735</v>
      </c>
      <c r="AK45" s="13" t="s">
        <v>735</v>
      </c>
      <c r="AL45" s="13" t="s">
        <v>735</v>
      </c>
      <c r="AM45" s="13" t="s">
        <v>735</v>
      </c>
      <c r="AN45" s="13" t="s">
        <v>735</v>
      </c>
      <c r="AO45" s="13" t="s">
        <v>735</v>
      </c>
      <c r="AP45" s="13" t="s">
        <v>735</v>
      </c>
      <c r="AQ45" s="13" t="s">
        <v>735</v>
      </c>
      <c r="AR45" s="13" t="s">
        <v>735</v>
      </c>
      <c r="AS45" s="13" t="s">
        <v>735</v>
      </c>
      <c r="AT45" s="13" t="s">
        <v>735</v>
      </c>
      <c r="AU45" s="13" t="s">
        <v>735</v>
      </c>
      <c r="AV45" s="13" t="s">
        <v>735</v>
      </c>
      <c r="AW45" s="13" t="s">
        <v>735</v>
      </c>
      <c r="AX45" s="13" t="s">
        <v>735</v>
      </c>
      <c r="AY45" s="15" t="s">
        <v>735</v>
      </c>
      <c r="AZ45" s="13" t="s">
        <v>735</v>
      </c>
      <c r="BA45" s="13" t="s">
        <v>735</v>
      </c>
      <c r="BB45" s="13" t="s">
        <v>735</v>
      </c>
      <c r="BC45" s="13" t="s">
        <v>735</v>
      </c>
      <c r="BD45" s="13" t="s">
        <v>735</v>
      </c>
      <c r="BE45" s="13" t="s">
        <v>735</v>
      </c>
      <c r="BF45" s="13" t="s">
        <v>735</v>
      </c>
      <c r="BG45" s="13" t="s">
        <v>735</v>
      </c>
      <c r="BH45" s="13" t="s">
        <v>735</v>
      </c>
      <c r="BI45" s="13" t="s">
        <v>735</v>
      </c>
      <c r="BJ45" s="13" t="s">
        <v>735</v>
      </c>
      <c r="BK45" s="13" t="s">
        <v>735</v>
      </c>
      <c r="BL45" s="13" t="s">
        <v>735</v>
      </c>
      <c r="BM45" s="13" t="s">
        <v>735</v>
      </c>
      <c r="BN45" s="13" t="s">
        <v>735</v>
      </c>
      <c r="BO45" s="13" t="s">
        <v>735</v>
      </c>
      <c r="BP45" s="13" t="s">
        <v>735</v>
      </c>
      <c r="BQ45" s="13" t="s">
        <v>735</v>
      </c>
      <c r="BR45" s="13" t="s">
        <v>735</v>
      </c>
      <c r="BS45" s="13" t="s">
        <v>735</v>
      </c>
      <c r="BT45" s="13" t="s">
        <v>735</v>
      </c>
      <c r="BU45" s="15" t="s">
        <v>735</v>
      </c>
      <c r="BV45" s="13" t="s">
        <v>735</v>
      </c>
      <c r="BW45" s="13" t="s">
        <v>735</v>
      </c>
      <c r="BX45" s="13" t="s">
        <v>735</v>
      </c>
    </row>
    <row r="46" spans="1:76" s="18" customFormat="1" x14ac:dyDescent="0.3">
      <c r="A46" s="18" t="s">
        <v>118</v>
      </c>
      <c r="B46" s="15">
        <v>5.4496526135565469E-4</v>
      </c>
      <c r="C46" s="15">
        <v>6.6795090651578415E-4</v>
      </c>
      <c r="D46" s="15">
        <v>1.1090158883842998E-3</v>
      </c>
      <c r="E46" s="15">
        <v>1.0843023908729697E-3</v>
      </c>
      <c r="F46" s="15">
        <v>3.9593135545525987E-4</v>
      </c>
      <c r="G46" s="15">
        <v>8.6871185881576794E-4</v>
      </c>
      <c r="H46" s="15">
        <v>7.5257742233636623E-4</v>
      </c>
      <c r="I46" s="15">
        <v>1.2362856462770331E-3</v>
      </c>
      <c r="J46" s="15">
        <v>8.2428848435683075E-4</v>
      </c>
      <c r="K46" s="15">
        <v>9.4382121001434377E-4</v>
      </c>
      <c r="L46" s="15">
        <v>9.9750198521282368E-4</v>
      </c>
      <c r="M46" s="15">
        <v>4.0439250764349435E-4</v>
      </c>
      <c r="N46" s="15" t="s">
        <v>735</v>
      </c>
      <c r="O46" s="15">
        <v>8.1526094663795005E-4</v>
      </c>
      <c r="P46" s="15">
        <v>9.6363968842829882E-4</v>
      </c>
      <c r="Q46" s="15">
        <v>1.0272162479295262E-3</v>
      </c>
      <c r="R46" s="15">
        <v>2.928263395216681E-4</v>
      </c>
      <c r="S46" s="15">
        <v>6.7210562850305504E-4</v>
      </c>
      <c r="T46" s="15">
        <v>8.1943789118938998E-4</v>
      </c>
      <c r="U46" s="15">
        <v>7.7588621765193309E-4</v>
      </c>
      <c r="V46" s="15">
        <v>9.8736819281953852E-4</v>
      </c>
      <c r="W46" s="15">
        <v>5.482103524457058E-4</v>
      </c>
      <c r="X46" s="15">
        <v>9.2801793789186037E-4</v>
      </c>
      <c r="Y46" s="15">
        <v>7.5942316677990787E-4</v>
      </c>
      <c r="Z46" s="15">
        <v>1.1075835056922256E-3</v>
      </c>
      <c r="AA46" s="15">
        <v>6.9555354417177211E-4</v>
      </c>
      <c r="AB46" s="15">
        <v>1.2753227614122982E-3</v>
      </c>
      <c r="AC46" s="15">
        <v>3.1349302439212051E-4</v>
      </c>
      <c r="AD46" s="15">
        <v>1.1394717752617617E-3</v>
      </c>
      <c r="AE46" s="15">
        <v>8.6901832544310936E-4</v>
      </c>
      <c r="AF46" s="15">
        <v>7.2717568825977246E-4</v>
      </c>
      <c r="AG46" s="15">
        <v>2.3325233091867463E-4</v>
      </c>
      <c r="AH46" s="15">
        <v>1.4408999793876168E-3</v>
      </c>
      <c r="AI46" s="15">
        <v>2.9147592640316812E-4</v>
      </c>
      <c r="AJ46" s="15">
        <v>6.9170044740368166E-4</v>
      </c>
      <c r="AK46" s="15">
        <v>7.0594528627369684E-4</v>
      </c>
      <c r="AL46" s="15">
        <v>5.9231235417007912E-4</v>
      </c>
      <c r="AM46" s="15">
        <v>1.1034649141213942E-3</v>
      </c>
      <c r="AN46" s="15">
        <v>9.0944277239036401E-4</v>
      </c>
      <c r="AO46" s="15">
        <v>3.4815544201284657E-4</v>
      </c>
      <c r="AP46" s="15">
        <v>4.2123866224275835E-4</v>
      </c>
      <c r="AQ46" s="15">
        <v>8.5045672965282273E-4</v>
      </c>
      <c r="AR46" s="15">
        <v>8.0030605501937694E-4</v>
      </c>
      <c r="AS46" s="15">
        <v>3.6700505253266631E-4</v>
      </c>
      <c r="AT46" s="15">
        <v>3.8894432989702588E-4</v>
      </c>
      <c r="AU46" s="15">
        <v>1.0653314522403499E-3</v>
      </c>
      <c r="AV46" s="15">
        <v>3.4670122187236541E-4</v>
      </c>
      <c r="AW46" s="15">
        <v>5.5136745984772455E-4</v>
      </c>
      <c r="AX46" s="15">
        <v>9.5818517559460945E-4</v>
      </c>
      <c r="AY46" s="15">
        <v>9.7350325198118474E-4</v>
      </c>
      <c r="AZ46" s="15">
        <v>6.5257954114055362E-4</v>
      </c>
      <c r="BA46" s="15">
        <v>3.255714060598873E-4</v>
      </c>
      <c r="BB46" s="15">
        <v>1.1594547441179013E-3</v>
      </c>
      <c r="BC46" s="15">
        <v>9.9750198521282368E-4</v>
      </c>
      <c r="BD46" s="15">
        <v>4.0439250764349435E-4</v>
      </c>
      <c r="BE46" s="15" t="s">
        <v>735</v>
      </c>
      <c r="BF46" s="15">
        <v>8.1526094663795005E-4</v>
      </c>
      <c r="BG46" s="15">
        <v>9.6363968842829882E-4</v>
      </c>
      <c r="BH46" s="15">
        <v>1.0272162479295262E-3</v>
      </c>
      <c r="BI46" s="15">
        <v>2.928263395216681E-4</v>
      </c>
      <c r="BJ46" s="15">
        <v>6.7210562850305504E-4</v>
      </c>
      <c r="BK46" s="15">
        <v>8.1943789118938998E-4</v>
      </c>
      <c r="BL46" s="15">
        <v>7.7588621765193309E-4</v>
      </c>
      <c r="BM46" s="15">
        <v>9.8736819281953852E-4</v>
      </c>
      <c r="BN46" s="15">
        <v>5.482103524457058E-4</v>
      </c>
      <c r="BO46" s="15">
        <v>9.2801793789186037E-4</v>
      </c>
      <c r="BP46" s="15">
        <v>7.5942316677990787E-4</v>
      </c>
      <c r="BQ46" s="15">
        <v>8.4362780344352851E-4</v>
      </c>
      <c r="BR46" s="15">
        <v>6.3194150441774489E-4</v>
      </c>
      <c r="BS46" s="13" t="s">
        <v>735</v>
      </c>
      <c r="BT46" s="15">
        <v>9.5818517559460945E-4</v>
      </c>
      <c r="BU46" s="15">
        <v>9.7350325198118474E-4</v>
      </c>
      <c r="BV46" s="15">
        <v>6.5257954114055362E-4</v>
      </c>
      <c r="BW46" s="15">
        <v>3.255714060598873E-4</v>
      </c>
      <c r="BX46" s="15">
        <v>1.1594547441179013E-3</v>
      </c>
    </row>
    <row r="47" spans="1:76" s="18" customFormat="1" x14ac:dyDescent="0.3">
      <c r="A47" s="18" t="s">
        <v>119</v>
      </c>
      <c r="B47" s="13" t="s">
        <v>735</v>
      </c>
      <c r="C47" s="13" t="s">
        <v>735</v>
      </c>
      <c r="D47" s="13" t="s">
        <v>735</v>
      </c>
      <c r="E47" s="13" t="s">
        <v>735</v>
      </c>
      <c r="F47" s="13" t="s">
        <v>735</v>
      </c>
      <c r="G47" s="13" t="s">
        <v>735</v>
      </c>
      <c r="H47" s="13" t="s">
        <v>735</v>
      </c>
      <c r="I47" s="13" t="s">
        <v>735</v>
      </c>
      <c r="J47" s="13" t="s">
        <v>735</v>
      </c>
      <c r="K47" s="13" t="s">
        <v>735</v>
      </c>
      <c r="L47" s="13" t="s">
        <v>735</v>
      </c>
      <c r="M47" s="13" t="s">
        <v>735</v>
      </c>
      <c r="N47" s="13" t="s">
        <v>735</v>
      </c>
      <c r="O47" s="13" t="s">
        <v>735</v>
      </c>
      <c r="P47" s="13" t="s">
        <v>735</v>
      </c>
      <c r="Q47" s="13" t="s">
        <v>735</v>
      </c>
      <c r="R47" s="13" t="s">
        <v>735</v>
      </c>
      <c r="S47" s="13" t="s">
        <v>735</v>
      </c>
      <c r="T47" s="13" t="s">
        <v>735</v>
      </c>
      <c r="U47" s="13" t="s">
        <v>735</v>
      </c>
      <c r="V47" s="13" t="s">
        <v>735</v>
      </c>
      <c r="W47" s="13" t="s">
        <v>735</v>
      </c>
      <c r="X47" s="13" t="s">
        <v>735</v>
      </c>
      <c r="Y47" s="13" t="s">
        <v>735</v>
      </c>
      <c r="Z47" s="13" t="s">
        <v>735</v>
      </c>
      <c r="AA47" s="13" t="s">
        <v>735</v>
      </c>
      <c r="AB47" s="13" t="s">
        <v>735</v>
      </c>
      <c r="AC47" s="13" t="s">
        <v>735</v>
      </c>
      <c r="AD47" s="13" t="s">
        <v>735</v>
      </c>
      <c r="AE47" s="13" t="s">
        <v>735</v>
      </c>
      <c r="AF47" s="15" t="s">
        <v>735</v>
      </c>
      <c r="AG47" s="13" t="s">
        <v>735</v>
      </c>
      <c r="AH47" s="13" t="s">
        <v>735</v>
      </c>
      <c r="AI47" s="13" t="s">
        <v>735</v>
      </c>
      <c r="AJ47" s="13" t="s">
        <v>735</v>
      </c>
      <c r="AK47" s="13" t="s">
        <v>735</v>
      </c>
      <c r="AL47" s="13" t="s">
        <v>735</v>
      </c>
      <c r="AM47" s="13" t="s">
        <v>735</v>
      </c>
      <c r="AN47" s="13" t="s">
        <v>735</v>
      </c>
      <c r="AO47" s="13" t="s">
        <v>735</v>
      </c>
      <c r="AP47" s="13" t="s">
        <v>735</v>
      </c>
      <c r="AQ47" s="13" t="s">
        <v>735</v>
      </c>
      <c r="AR47" s="13" t="s">
        <v>735</v>
      </c>
      <c r="AS47" s="13" t="s">
        <v>735</v>
      </c>
      <c r="AT47" s="13" t="s">
        <v>735</v>
      </c>
      <c r="AU47" s="13" t="s">
        <v>735</v>
      </c>
      <c r="AV47" s="13" t="s">
        <v>735</v>
      </c>
      <c r="AW47" s="13" t="s">
        <v>735</v>
      </c>
      <c r="AX47" s="15">
        <v>4.815295161327423E-4</v>
      </c>
      <c r="AY47" s="13" t="s">
        <v>735</v>
      </c>
      <c r="AZ47" s="15">
        <v>1.1272919471206038E-3</v>
      </c>
      <c r="BA47" s="13" t="s">
        <v>735</v>
      </c>
      <c r="BB47" s="13" t="s">
        <v>735</v>
      </c>
      <c r="BC47" s="13" t="s">
        <v>735</v>
      </c>
      <c r="BD47" s="13" t="s">
        <v>735</v>
      </c>
      <c r="BE47" s="13" t="s">
        <v>735</v>
      </c>
      <c r="BF47" s="13" t="s">
        <v>735</v>
      </c>
      <c r="BG47" s="13" t="s">
        <v>735</v>
      </c>
      <c r="BH47" s="13" t="s">
        <v>735</v>
      </c>
      <c r="BI47" s="13" t="s">
        <v>735</v>
      </c>
      <c r="BJ47" s="13" t="s">
        <v>735</v>
      </c>
      <c r="BK47" s="13" t="s">
        <v>735</v>
      </c>
      <c r="BL47" s="13" t="s">
        <v>735</v>
      </c>
      <c r="BM47" s="13" t="s">
        <v>735</v>
      </c>
      <c r="BN47" s="13" t="s">
        <v>735</v>
      </c>
      <c r="BO47" s="13" t="s">
        <v>735</v>
      </c>
      <c r="BP47" s="13" t="s">
        <v>735</v>
      </c>
      <c r="BQ47" s="13" t="s">
        <v>735</v>
      </c>
      <c r="BR47" s="13" t="s">
        <v>735</v>
      </c>
      <c r="BS47" s="13" t="s">
        <v>735</v>
      </c>
      <c r="BT47" s="15">
        <v>4.815295161327423E-4</v>
      </c>
      <c r="BU47" s="13" t="s">
        <v>735</v>
      </c>
      <c r="BV47" s="15">
        <v>1.1272919471206038E-3</v>
      </c>
      <c r="BW47" s="13" t="s">
        <v>735</v>
      </c>
      <c r="BX47" s="13" t="s">
        <v>735</v>
      </c>
    </row>
    <row r="48" spans="1:76" s="18" customFormat="1" x14ac:dyDescent="0.3">
      <c r="A48" s="18" t="s">
        <v>120</v>
      </c>
      <c r="B48" s="13" t="s">
        <v>735</v>
      </c>
      <c r="C48" s="13" t="s">
        <v>735</v>
      </c>
      <c r="D48" s="13" t="s">
        <v>735</v>
      </c>
      <c r="E48" s="13" t="s">
        <v>735</v>
      </c>
      <c r="F48" s="13" t="s">
        <v>735</v>
      </c>
      <c r="G48" s="13" t="s">
        <v>735</v>
      </c>
      <c r="H48" s="13" t="s">
        <v>735</v>
      </c>
      <c r="I48" s="13" t="s">
        <v>735</v>
      </c>
      <c r="J48" s="13" t="s">
        <v>735</v>
      </c>
      <c r="K48" s="15">
        <v>6.7085090665778961E-4</v>
      </c>
      <c r="L48" s="13" t="s">
        <v>735</v>
      </c>
      <c r="M48" s="13" t="s">
        <v>735</v>
      </c>
      <c r="N48" s="13" t="s">
        <v>735</v>
      </c>
      <c r="O48" s="13" t="s">
        <v>735</v>
      </c>
      <c r="P48" s="15">
        <v>5.968753141189178E-4</v>
      </c>
      <c r="Q48" s="13" t="s">
        <v>735</v>
      </c>
      <c r="R48" s="15" t="s">
        <v>735</v>
      </c>
      <c r="S48" s="15" t="s">
        <v>735</v>
      </c>
      <c r="T48" s="15">
        <v>5.0518254715809852E-4</v>
      </c>
      <c r="U48" s="13" t="s">
        <v>735</v>
      </c>
      <c r="V48" s="13" t="s">
        <v>735</v>
      </c>
      <c r="W48" s="13" t="s">
        <v>735</v>
      </c>
      <c r="X48" s="15" t="s">
        <v>735</v>
      </c>
      <c r="Y48" s="15" t="s">
        <v>735</v>
      </c>
      <c r="Z48" s="15">
        <v>3.0398073815212517E-4</v>
      </c>
      <c r="AA48" s="15">
        <v>4.882648575987955E-4</v>
      </c>
      <c r="AB48" s="15">
        <v>5.2369678339398351E-4</v>
      </c>
      <c r="AC48" s="15">
        <v>9.2875463196714979E-4</v>
      </c>
      <c r="AD48" s="13" t="s">
        <v>735</v>
      </c>
      <c r="AE48" s="15" t="s">
        <v>735</v>
      </c>
      <c r="AF48" s="15">
        <v>6.1573750525617196E-4</v>
      </c>
      <c r="AG48" s="13" t="s">
        <v>735</v>
      </c>
      <c r="AH48" s="15" t="s">
        <v>735</v>
      </c>
      <c r="AI48" s="15">
        <v>5.0748648078281159E-4</v>
      </c>
      <c r="AJ48" s="15">
        <v>1.3228058048676702E-3</v>
      </c>
      <c r="AK48" s="13" t="s">
        <v>735</v>
      </c>
      <c r="AL48" s="15">
        <v>8.9000988704672024E-4</v>
      </c>
      <c r="AM48" s="13" t="s">
        <v>735</v>
      </c>
      <c r="AN48" s="15" t="s">
        <v>735</v>
      </c>
      <c r="AO48" s="15">
        <v>3.5702583761545667E-4</v>
      </c>
      <c r="AP48" s="15">
        <v>2.9887117774347839E-4</v>
      </c>
      <c r="AQ48" s="15" t="s">
        <v>735</v>
      </c>
      <c r="AR48" s="15">
        <v>5.1850987566407099E-4</v>
      </c>
      <c r="AS48" s="13" t="s">
        <v>735</v>
      </c>
      <c r="AT48" s="13" t="s">
        <v>735</v>
      </c>
      <c r="AU48" s="13" t="s">
        <v>735</v>
      </c>
      <c r="AV48" s="13" t="s">
        <v>735</v>
      </c>
      <c r="AW48" s="15">
        <v>2.669564742544256E-4</v>
      </c>
      <c r="AX48" s="13" t="s">
        <v>735</v>
      </c>
      <c r="AY48" s="13" t="s">
        <v>735</v>
      </c>
      <c r="AZ48" s="15">
        <v>7.9764808371501927E-4</v>
      </c>
      <c r="BA48" s="15">
        <v>1.4927410322990778E-3</v>
      </c>
      <c r="BB48" s="13" t="s">
        <v>735</v>
      </c>
      <c r="BC48" s="13" t="s">
        <v>735</v>
      </c>
      <c r="BD48" s="13" t="s">
        <v>735</v>
      </c>
      <c r="BE48" s="13" t="s">
        <v>735</v>
      </c>
      <c r="BF48" s="13" t="s">
        <v>735</v>
      </c>
      <c r="BG48" s="15">
        <v>5.968753141189178E-4</v>
      </c>
      <c r="BH48" s="13" t="s">
        <v>735</v>
      </c>
      <c r="BI48" s="15" t="s">
        <v>735</v>
      </c>
      <c r="BJ48" s="13" t="s">
        <v>735</v>
      </c>
      <c r="BK48" s="15">
        <v>5.0518254715809852E-4</v>
      </c>
      <c r="BL48" s="13" t="s">
        <v>735</v>
      </c>
      <c r="BM48" s="13" t="s">
        <v>735</v>
      </c>
      <c r="BN48" s="13" t="s">
        <v>735</v>
      </c>
      <c r="BO48" s="15" t="s">
        <v>735</v>
      </c>
      <c r="BP48" s="15" t="s">
        <v>735</v>
      </c>
      <c r="BQ48" s="13" t="s">
        <v>735</v>
      </c>
      <c r="BR48" s="13" t="s">
        <v>735</v>
      </c>
      <c r="BS48" s="13" t="s">
        <v>735</v>
      </c>
      <c r="BT48" s="13" t="s">
        <v>735</v>
      </c>
      <c r="BU48" s="13" t="s">
        <v>735</v>
      </c>
      <c r="BV48" s="15">
        <v>7.9764808371501927E-4</v>
      </c>
      <c r="BW48" s="15">
        <v>1.4927410322990778E-3</v>
      </c>
      <c r="BX48" s="13" t="s">
        <v>735</v>
      </c>
    </row>
    <row r="49" spans="1:76" s="18" customFormat="1" x14ac:dyDescent="0.3">
      <c r="A49" s="18" t="s">
        <v>121</v>
      </c>
      <c r="B49" s="13" t="s">
        <v>735</v>
      </c>
      <c r="C49" s="13" t="s">
        <v>735</v>
      </c>
      <c r="D49" s="13" t="s">
        <v>735</v>
      </c>
      <c r="E49" s="13" t="s">
        <v>735</v>
      </c>
      <c r="F49" s="13" t="s">
        <v>735</v>
      </c>
      <c r="G49" s="13" t="s">
        <v>735</v>
      </c>
      <c r="H49" s="13" t="s">
        <v>735</v>
      </c>
      <c r="I49" s="13" t="s">
        <v>735</v>
      </c>
      <c r="J49" s="13" t="s">
        <v>735</v>
      </c>
      <c r="K49" s="13" t="s">
        <v>735</v>
      </c>
      <c r="L49" s="15">
        <v>5.5775021882814449E-4</v>
      </c>
      <c r="M49" s="13" t="s">
        <v>735</v>
      </c>
      <c r="N49" s="13" t="s">
        <v>735</v>
      </c>
      <c r="O49" s="15">
        <v>5.3211177300665786E-4</v>
      </c>
      <c r="P49" s="15">
        <v>3.8847428850558914E-4</v>
      </c>
      <c r="Q49" s="15" t="s">
        <v>735</v>
      </c>
      <c r="R49" s="15" t="s">
        <v>735</v>
      </c>
      <c r="S49" s="13" t="s">
        <v>735</v>
      </c>
      <c r="T49" s="13" t="s">
        <v>735</v>
      </c>
      <c r="U49" s="15" t="s">
        <v>735</v>
      </c>
      <c r="V49" s="13" t="s">
        <v>735</v>
      </c>
      <c r="W49" s="13" t="s">
        <v>735</v>
      </c>
      <c r="X49" s="13" t="s">
        <v>735</v>
      </c>
      <c r="Y49" s="13" t="s">
        <v>735</v>
      </c>
      <c r="Z49" s="15" t="s">
        <v>735</v>
      </c>
      <c r="AA49" s="15">
        <v>7.9467416715371132E-4</v>
      </c>
      <c r="AB49" s="13" t="s">
        <v>735</v>
      </c>
      <c r="AC49" s="15" t="s">
        <v>735</v>
      </c>
      <c r="AD49" s="13" t="s">
        <v>735</v>
      </c>
      <c r="AE49" s="15">
        <v>5.6715635299212975E-4</v>
      </c>
      <c r="AF49" s="15" t="s">
        <v>735</v>
      </c>
      <c r="AG49" s="13" t="s">
        <v>735</v>
      </c>
      <c r="AH49" s="13" t="s">
        <v>735</v>
      </c>
      <c r="AI49" s="13" t="s">
        <v>735</v>
      </c>
      <c r="AJ49" s="15" t="s">
        <v>735</v>
      </c>
      <c r="AK49" s="13" t="s">
        <v>735</v>
      </c>
      <c r="AL49" s="13" t="s">
        <v>735</v>
      </c>
      <c r="AM49" s="13" t="s">
        <v>735</v>
      </c>
      <c r="AN49" s="15" t="s">
        <v>735</v>
      </c>
      <c r="AO49" s="13" t="s">
        <v>735</v>
      </c>
      <c r="AP49" s="13" t="s">
        <v>735</v>
      </c>
      <c r="AQ49" s="13" t="s">
        <v>735</v>
      </c>
      <c r="AR49" s="13" t="s">
        <v>735</v>
      </c>
      <c r="AS49" s="13" t="s">
        <v>735</v>
      </c>
      <c r="AT49" s="13">
        <v>6.0002062242043197E-4</v>
      </c>
      <c r="AU49" s="13" t="s">
        <v>735</v>
      </c>
      <c r="AV49" s="15">
        <v>6.9400020447209698E-4</v>
      </c>
      <c r="AW49" s="15">
        <v>6.7668812497972779E-4</v>
      </c>
      <c r="AX49" s="13" t="s">
        <v>735</v>
      </c>
      <c r="AY49" s="15">
        <v>9.6624380563501517E-4</v>
      </c>
      <c r="AZ49" s="15" t="s">
        <v>735</v>
      </c>
      <c r="BA49" s="15">
        <v>8.757194949264482E-4</v>
      </c>
      <c r="BB49" s="13" t="s">
        <v>735</v>
      </c>
      <c r="BC49" s="15">
        <v>5.5775021882814449E-4</v>
      </c>
      <c r="BD49" s="13" t="s">
        <v>735</v>
      </c>
      <c r="BE49" s="13" t="s">
        <v>735</v>
      </c>
      <c r="BF49" s="15">
        <v>5.3211177300665786E-4</v>
      </c>
      <c r="BG49" s="15">
        <v>3.8847428850558914E-4</v>
      </c>
      <c r="BH49" s="15" t="s">
        <v>735</v>
      </c>
      <c r="BI49" s="13" t="s">
        <v>735</v>
      </c>
      <c r="BJ49" s="13" t="s">
        <v>735</v>
      </c>
      <c r="BK49" s="13" t="s">
        <v>735</v>
      </c>
      <c r="BL49" s="15" t="s">
        <v>735</v>
      </c>
      <c r="BM49" s="13" t="s">
        <v>735</v>
      </c>
      <c r="BN49" s="13" t="s">
        <v>735</v>
      </c>
      <c r="BO49" s="13" t="s">
        <v>735</v>
      </c>
      <c r="BP49" s="13" t="s">
        <v>735</v>
      </c>
      <c r="BQ49" s="15">
        <v>5.4627777878749886E-4</v>
      </c>
      <c r="BR49" s="13" t="s">
        <v>735</v>
      </c>
      <c r="BS49" s="15" t="s">
        <v>735</v>
      </c>
      <c r="BT49" s="13" t="s">
        <v>735</v>
      </c>
      <c r="BU49" s="15">
        <v>9.6624380563501517E-4</v>
      </c>
      <c r="BV49" s="15" t="s">
        <v>735</v>
      </c>
      <c r="BW49" s="15">
        <v>8.757194949264482E-4</v>
      </c>
      <c r="BX49" s="13" t="s">
        <v>735</v>
      </c>
    </row>
    <row r="50" spans="1:76" s="18" customFormat="1" x14ac:dyDescent="0.3">
      <c r="A50" s="68" t="s">
        <v>122</v>
      </c>
      <c r="B50" s="15">
        <v>0.99901051874218305</v>
      </c>
      <c r="C50" s="15">
        <v>0.999701090424582</v>
      </c>
      <c r="D50" s="15">
        <v>0.99953713454346715</v>
      </c>
      <c r="E50" s="13">
        <v>1</v>
      </c>
      <c r="F50" s="13">
        <v>1</v>
      </c>
      <c r="G50" s="13">
        <v>1</v>
      </c>
      <c r="H50" s="13">
        <v>1</v>
      </c>
      <c r="I50" s="13">
        <v>1</v>
      </c>
      <c r="J50" s="13">
        <v>1</v>
      </c>
      <c r="K50" s="13">
        <v>1</v>
      </c>
      <c r="L50" s="13">
        <v>1</v>
      </c>
      <c r="M50" s="15">
        <v>0.99979678074562506</v>
      </c>
      <c r="N50" s="13">
        <v>1</v>
      </c>
      <c r="O50" s="13">
        <v>1</v>
      </c>
      <c r="P50" s="13">
        <v>1</v>
      </c>
      <c r="Q50" s="13">
        <v>1</v>
      </c>
      <c r="R50" s="15">
        <v>0.99989896521288024</v>
      </c>
      <c r="S50" s="15">
        <v>0.99987232670365689</v>
      </c>
      <c r="T50" s="13">
        <v>1</v>
      </c>
      <c r="U50" s="15">
        <v>0.99966843177411735</v>
      </c>
      <c r="V50" s="13">
        <v>1</v>
      </c>
      <c r="W50" s="15">
        <v>0.99987233828322308</v>
      </c>
      <c r="X50" s="15">
        <v>0.99934028663502084</v>
      </c>
      <c r="Y50" s="13">
        <v>1</v>
      </c>
      <c r="Z50" s="15">
        <v>0.99971775437832633</v>
      </c>
      <c r="AA50" s="13">
        <v>1</v>
      </c>
      <c r="AB50" s="15">
        <v>0.99992515600852028</v>
      </c>
      <c r="AC50" s="15">
        <v>0.99966983498625861</v>
      </c>
      <c r="AD50" s="13">
        <v>1</v>
      </c>
      <c r="AE50" s="15">
        <v>0.99992444826341853</v>
      </c>
      <c r="AF50" s="13">
        <v>1</v>
      </c>
      <c r="AG50" s="13">
        <v>1</v>
      </c>
      <c r="AH50" s="15">
        <v>0.99990073941032143</v>
      </c>
      <c r="AI50" s="15">
        <v>0.99989804260632487</v>
      </c>
      <c r="AJ50" s="15">
        <v>0.99977345933161865</v>
      </c>
      <c r="AK50" s="13">
        <v>1</v>
      </c>
      <c r="AL50" s="15">
        <v>0.99949501898865178</v>
      </c>
      <c r="AM50" s="15">
        <v>0.99920687129190955</v>
      </c>
      <c r="AN50" s="15">
        <v>0.99974391181964373</v>
      </c>
      <c r="AO50" s="13">
        <v>1</v>
      </c>
      <c r="AP50" s="13">
        <v>1</v>
      </c>
      <c r="AQ50" s="13">
        <v>1</v>
      </c>
      <c r="AR50" s="15">
        <v>0.99914420010917171</v>
      </c>
      <c r="AS50" s="13">
        <v>1</v>
      </c>
      <c r="AT50" s="13">
        <v>1</v>
      </c>
      <c r="AU50" s="15">
        <v>0.9999248608329192</v>
      </c>
      <c r="AV50" s="13">
        <v>1</v>
      </c>
      <c r="AW50" s="13">
        <v>1</v>
      </c>
      <c r="AX50" s="13">
        <v>1</v>
      </c>
      <c r="AY50" s="13">
        <v>1</v>
      </c>
      <c r="AZ50" s="13">
        <v>1</v>
      </c>
      <c r="BA50" s="15">
        <v>0.9997744110855965</v>
      </c>
      <c r="BB50" s="15">
        <v>0.99954987809731832</v>
      </c>
      <c r="BC50" s="13">
        <v>1</v>
      </c>
      <c r="BD50" s="15">
        <v>0.99979678074562506</v>
      </c>
      <c r="BE50" s="13">
        <v>1</v>
      </c>
      <c r="BF50" s="13">
        <v>1</v>
      </c>
      <c r="BG50" s="13">
        <v>1</v>
      </c>
      <c r="BH50" s="13">
        <v>1</v>
      </c>
      <c r="BI50" s="15">
        <v>0.99989896521288024</v>
      </c>
      <c r="BJ50" s="15">
        <v>0.99987232670365689</v>
      </c>
      <c r="BK50" s="13">
        <v>1</v>
      </c>
      <c r="BL50" s="15">
        <v>0.99966843177411735</v>
      </c>
      <c r="BM50" s="13">
        <v>1</v>
      </c>
      <c r="BN50" s="15">
        <v>0.99987233828322308</v>
      </c>
      <c r="BO50" s="15">
        <v>0.99934028663502084</v>
      </c>
      <c r="BP50" s="13">
        <v>1</v>
      </c>
      <c r="BQ50" s="15">
        <v>0.99928688328047865</v>
      </c>
      <c r="BR50" s="13">
        <v>1</v>
      </c>
      <c r="BS50" s="13">
        <v>1</v>
      </c>
      <c r="BT50" s="13">
        <v>1</v>
      </c>
      <c r="BU50" s="13">
        <v>1</v>
      </c>
      <c r="BV50" s="13">
        <v>1</v>
      </c>
      <c r="BW50" s="15">
        <v>0.9997744110855965</v>
      </c>
      <c r="BX50" s="15">
        <v>0.99954987809731832</v>
      </c>
    </row>
    <row r="51" spans="1:76" s="18" customFormat="1" x14ac:dyDescent="0.3">
      <c r="A51" s="18" t="s">
        <v>123</v>
      </c>
      <c r="B51" s="15">
        <v>9.894812578168479E-4</v>
      </c>
      <c r="C51" s="15">
        <v>2.9890957541814112E-4</v>
      </c>
      <c r="D51" s="15">
        <v>4.6286545653289121E-4</v>
      </c>
      <c r="E51" s="13" t="s">
        <v>735</v>
      </c>
      <c r="F51" s="13" t="s">
        <v>735</v>
      </c>
      <c r="G51" s="13" t="s">
        <v>735</v>
      </c>
      <c r="H51" s="13" t="s">
        <v>735</v>
      </c>
      <c r="I51" s="13" t="s">
        <v>735</v>
      </c>
      <c r="J51" s="13" t="s">
        <v>735</v>
      </c>
      <c r="K51" s="13" t="s">
        <v>735</v>
      </c>
      <c r="L51" s="13" t="s">
        <v>735</v>
      </c>
      <c r="M51" s="15" t="s">
        <v>735</v>
      </c>
      <c r="N51" s="13" t="s">
        <v>735</v>
      </c>
      <c r="O51" s="13" t="s">
        <v>735</v>
      </c>
      <c r="P51" s="13" t="s">
        <v>735</v>
      </c>
      <c r="Q51" s="13" t="s">
        <v>735</v>
      </c>
      <c r="R51" s="15" t="s">
        <v>735</v>
      </c>
      <c r="S51" s="15" t="s">
        <v>735</v>
      </c>
      <c r="T51" s="13" t="s">
        <v>735</v>
      </c>
      <c r="U51" s="15">
        <v>3.3156822588274189E-4</v>
      </c>
      <c r="V51" s="13" t="s">
        <v>735</v>
      </c>
      <c r="W51" s="15" t="s">
        <v>735</v>
      </c>
      <c r="X51" s="15">
        <v>6.5971336497928413E-4</v>
      </c>
      <c r="Y51" s="13" t="s">
        <v>735</v>
      </c>
      <c r="Z51" s="15">
        <v>2.8224562167371341E-4</v>
      </c>
      <c r="AA51" s="13" t="s">
        <v>735</v>
      </c>
      <c r="AB51" s="13" t="s">
        <v>735</v>
      </c>
      <c r="AC51" s="15">
        <v>3.301650137414754E-4</v>
      </c>
      <c r="AD51" s="13" t="s">
        <v>735</v>
      </c>
      <c r="AE51" s="13" t="s">
        <v>735</v>
      </c>
      <c r="AF51" s="13" t="s">
        <v>735</v>
      </c>
      <c r="AG51" s="13" t="s">
        <v>735</v>
      </c>
      <c r="AH51" s="15" t="s">
        <v>735</v>
      </c>
      <c r="AI51" s="15" t="s">
        <v>735</v>
      </c>
      <c r="AJ51" s="15" t="s">
        <v>735</v>
      </c>
      <c r="AK51" s="13" t="s">
        <v>735</v>
      </c>
      <c r="AL51" s="15">
        <v>5.0498101134806034E-4</v>
      </c>
      <c r="AM51" s="15">
        <v>7.9312870809034324E-4</v>
      </c>
      <c r="AN51" s="15">
        <v>2.5608818035627323E-4</v>
      </c>
      <c r="AO51" s="13" t="s">
        <v>735</v>
      </c>
      <c r="AP51" s="13" t="s">
        <v>735</v>
      </c>
      <c r="AQ51" s="13" t="s">
        <v>735</v>
      </c>
      <c r="AR51" s="15">
        <v>8.5579989082819102E-4</v>
      </c>
      <c r="AS51" s="13" t="s">
        <v>735</v>
      </c>
      <c r="AT51" s="13" t="s">
        <v>735</v>
      </c>
      <c r="AU51" s="13" t="s">
        <v>735</v>
      </c>
      <c r="AV51" s="13" t="s">
        <v>735</v>
      </c>
      <c r="AW51" s="13" t="s">
        <v>735</v>
      </c>
      <c r="AX51" s="13" t="s">
        <v>735</v>
      </c>
      <c r="AY51" s="13" t="s">
        <v>735</v>
      </c>
      <c r="AZ51" s="13" t="s">
        <v>735</v>
      </c>
      <c r="BA51" s="15" t="s">
        <v>735</v>
      </c>
      <c r="BB51" s="15">
        <v>4.501219026817734E-4</v>
      </c>
      <c r="BC51" s="13" t="s">
        <v>735</v>
      </c>
      <c r="BD51" s="15" t="s">
        <v>735</v>
      </c>
      <c r="BE51" s="13" t="s">
        <v>735</v>
      </c>
      <c r="BF51" s="13" t="s">
        <v>735</v>
      </c>
      <c r="BG51" s="13" t="s">
        <v>735</v>
      </c>
      <c r="BH51" s="13" t="s">
        <v>735</v>
      </c>
      <c r="BI51" s="15" t="s">
        <v>735</v>
      </c>
      <c r="BJ51" s="15" t="s">
        <v>735</v>
      </c>
      <c r="BK51" s="13" t="s">
        <v>735</v>
      </c>
      <c r="BL51" s="15">
        <v>3.3156822588274189E-4</v>
      </c>
      <c r="BM51" s="13" t="s">
        <v>735</v>
      </c>
      <c r="BN51" s="15" t="s">
        <v>735</v>
      </c>
      <c r="BO51" s="15">
        <v>6.5971336497928413E-4</v>
      </c>
      <c r="BP51" s="13" t="s">
        <v>735</v>
      </c>
      <c r="BQ51" s="15">
        <v>7.1311671952134763E-4</v>
      </c>
      <c r="BR51" s="13" t="s">
        <v>735</v>
      </c>
      <c r="BS51" s="13" t="s">
        <v>735</v>
      </c>
      <c r="BT51" s="13" t="s">
        <v>735</v>
      </c>
      <c r="BU51" s="13" t="s">
        <v>735</v>
      </c>
      <c r="BV51" s="13" t="s">
        <v>735</v>
      </c>
      <c r="BW51" s="15" t="s">
        <v>735</v>
      </c>
      <c r="BX51" s="15">
        <v>4.501219026817734E-4</v>
      </c>
    </row>
    <row r="52" spans="1:76" s="18" customFormat="1" x14ac:dyDescent="0.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row>
    <row r="53" spans="1:76" s="18" customFormat="1" x14ac:dyDescent="0.3">
      <c r="A53" s="31" t="s">
        <v>282</v>
      </c>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row>
    <row r="54" spans="1:76" s="18" customFormat="1" x14ac:dyDescent="0.3">
      <c r="A54" s="18" t="s">
        <v>85</v>
      </c>
      <c r="B54" s="14">
        <v>0.13690759010842449</v>
      </c>
      <c r="C54" s="14">
        <v>0.11722958012530654</v>
      </c>
      <c r="D54" s="14">
        <v>6.6925951077344614E-2</v>
      </c>
      <c r="E54" s="14">
        <v>9.8363631579620497E-2</v>
      </c>
      <c r="F54" s="14">
        <v>0.11738338361113651</v>
      </c>
      <c r="G54" s="14">
        <v>0.10765169092333299</v>
      </c>
      <c r="H54" s="14">
        <v>8.1999572891629402E-2</v>
      </c>
      <c r="I54" s="14">
        <v>0.10027187491728896</v>
      </c>
      <c r="J54" s="14">
        <v>0.12229886753830456</v>
      </c>
      <c r="K54" s="14">
        <v>0.14968791850818947</v>
      </c>
      <c r="L54" s="14">
        <v>0.12973402093196126</v>
      </c>
      <c r="M54" s="14">
        <v>0.10646478902424018</v>
      </c>
      <c r="N54" s="14">
        <v>6.5392504449774333E-2</v>
      </c>
      <c r="O54" s="14">
        <v>0.13193036527940413</v>
      </c>
      <c r="P54" s="14">
        <v>0.13688181216375259</v>
      </c>
      <c r="Q54" s="14">
        <v>0.15474366089905917</v>
      </c>
      <c r="R54" s="14">
        <v>9.5809024913588003E-2</v>
      </c>
      <c r="S54" s="14">
        <v>0.13446032683549505</v>
      </c>
      <c r="T54" s="14">
        <v>8.1834055394295932E-2</v>
      </c>
      <c r="U54" s="14">
        <v>7.2948592918021304E-2</v>
      </c>
      <c r="V54" s="14">
        <v>5.8035379431270753E-2</v>
      </c>
      <c r="W54" s="14">
        <v>0.12132644896764408</v>
      </c>
      <c r="X54" s="14">
        <v>7.1632851879477932E-2</v>
      </c>
      <c r="Y54" s="14">
        <v>0.14439775481011435</v>
      </c>
      <c r="Z54" s="14">
        <v>0.188215664834368</v>
      </c>
      <c r="AA54" s="14">
        <v>0.11332299433660714</v>
      </c>
      <c r="AB54" s="14">
        <v>0.18284331586565897</v>
      </c>
      <c r="AC54" s="14">
        <v>0.15545522342374335</v>
      </c>
      <c r="AD54" s="14">
        <v>0.17479188097121637</v>
      </c>
      <c r="AE54" s="14">
        <v>0.12938535161078135</v>
      </c>
      <c r="AF54" s="14">
        <v>0.13321309184899202</v>
      </c>
      <c r="AG54" s="14">
        <v>0.12028056616019686</v>
      </c>
      <c r="AH54" s="14">
        <v>0.13591493351670914</v>
      </c>
      <c r="AI54" s="14">
        <v>0.16909381965441234</v>
      </c>
      <c r="AJ54" s="14">
        <v>0.20559223725711068</v>
      </c>
      <c r="AK54" s="14">
        <v>0.16959780372101313</v>
      </c>
      <c r="AL54" s="14">
        <v>0.1739404920280288</v>
      </c>
      <c r="AM54" s="14">
        <v>0.15264994933868514</v>
      </c>
      <c r="AN54" s="14">
        <v>0.2449018358196095</v>
      </c>
      <c r="AO54" s="14">
        <v>0.16466898427768309</v>
      </c>
      <c r="AP54" s="14">
        <v>0.18112724771212813</v>
      </c>
      <c r="AQ54" s="14">
        <v>0.16429432260877799</v>
      </c>
      <c r="AR54" s="14">
        <v>0.16870190831999179</v>
      </c>
      <c r="AS54" s="14">
        <v>0.1921175972303302</v>
      </c>
      <c r="AT54" s="14">
        <v>0.2017406023283852</v>
      </c>
      <c r="AU54" s="14">
        <v>0.16606321553432782</v>
      </c>
      <c r="AV54" s="14">
        <v>0.1454618877409691</v>
      </c>
      <c r="AW54" s="14">
        <v>0.15510362378324999</v>
      </c>
      <c r="AX54" s="14" t="s">
        <v>735</v>
      </c>
      <c r="AY54" s="13" t="s">
        <v>735</v>
      </c>
      <c r="AZ54" s="14" t="s">
        <v>735</v>
      </c>
      <c r="BA54" s="14">
        <v>4.2790921867409522E-2</v>
      </c>
      <c r="BB54" s="14">
        <v>7.6601692922663042E-2</v>
      </c>
      <c r="BC54" s="15">
        <v>0.12973402093196126</v>
      </c>
      <c r="BD54" s="15">
        <v>0.10646478902424018</v>
      </c>
      <c r="BE54" s="15">
        <v>6.5392504449774333E-2</v>
      </c>
      <c r="BF54" s="15">
        <v>0.13193036527940413</v>
      </c>
      <c r="BG54" s="15">
        <v>0.13688181216375259</v>
      </c>
      <c r="BH54" s="15">
        <v>0.15474366089905917</v>
      </c>
      <c r="BI54" s="15">
        <v>9.5809024913588003E-2</v>
      </c>
      <c r="BJ54" s="15">
        <v>0.13446032683549505</v>
      </c>
      <c r="BK54" s="15">
        <v>8.1834055394295932E-2</v>
      </c>
      <c r="BL54" s="15">
        <v>7.2948592918021304E-2</v>
      </c>
      <c r="BM54" s="15">
        <v>5.8035379431270753E-2</v>
      </c>
      <c r="BN54" s="15">
        <v>0.12132644896764408</v>
      </c>
      <c r="BO54" s="15">
        <v>7.1632851879477932E-2</v>
      </c>
      <c r="BP54" s="15">
        <v>0.14439775481011435</v>
      </c>
      <c r="BQ54" s="15">
        <v>0.23630122369308931</v>
      </c>
      <c r="BR54" s="15">
        <v>0.26202892468966671</v>
      </c>
      <c r="BS54" s="15">
        <v>0.24962879910828015</v>
      </c>
      <c r="BT54" s="14" t="s">
        <v>735</v>
      </c>
      <c r="BU54" s="13" t="s">
        <v>735</v>
      </c>
      <c r="BV54" s="14" t="s">
        <v>735</v>
      </c>
      <c r="BW54" s="14">
        <v>4.2790921867409522E-2</v>
      </c>
      <c r="BX54" s="14">
        <v>7.6601692922663042E-2</v>
      </c>
    </row>
    <row r="55" spans="1:76" s="18" customFormat="1" x14ac:dyDescent="0.3">
      <c r="A55" s="18" t="s">
        <v>114</v>
      </c>
      <c r="B55" s="13" t="s">
        <v>735</v>
      </c>
      <c r="C55" s="13" t="s">
        <v>735</v>
      </c>
      <c r="D55" s="13" t="s">
        <v>735</v>
      </c>
      <c r="E55" s="14" t="s">
        <v>735</v>
      </c>
      <c r="F55" s="14" t="s">
        <v>735</v>
      </c>
      <c r="G55" s="14" t="s">
        <v>735</v>
      </c>
      <c r="H55" s="14">
        <v>4.3396541865928041E-2</v>
      </c>
      <c r="I55" s="13" t="s">
        <v>735</v>
      </c>
      <c r="J55" s="14" t="s">
        <v>735</v>
      </c>
      <c r="K55" s="14">
        <v>5.8054036199102328E-2</v>
      </c>
      <c r="L55" s="13" t="s">
        <v>735</v>
      </c>
      <c r="M55" s="14">
        <v>3.5914643642905753E-2</v>
      </c>
      <c r="N55" s="14">
        <v>5.6087116601419122E-2</v>
      </c>
      <c r="O55" s="14" t="s">
        <v>735</v>
      </c>
      <c r="P55" s="14" t="s">
        <v>735</v>
      </c>
      <c r="Q55" s="13" t="s">
        <v>735</v>
      </c>
      <c r="R55" s="13" t="s">
        <v>735</v>
      </c>
      <c r="S55" s="13" t="s">
        <v>735</v>
      </c>
      <c r="T55" s="13" t="s">
        <v>735</v>
      </c>
      <c r="U55" s="14" t="s">
        <v>735</v>
      </c>
      <c r="V55" s="14">
        <v>4.2663918116326471E-2</v>
      </c>
      <c r="W55" s="14" t="s">
        <v>735</v>
      </c>
      <c r="X55" s="14" t="s">
        <v>735</v>
      </c>
      <c r="Y55" s="14" t="s">
        <v>735</v>
      </c>
      <c r="Z55" s="14" t="s">
        <v>735</v>
      </c>
      <c r="AA55" s="14" t="s">
        <v>735</v>
      </c>
      <c r="AB55" s="14" t="s">
        <v>735</v>
      </c>
      <c r="AC55" s="14" t="s">
        <v>735</v>
      </c>
      <c r="AD55" s="13" t="s">
        <v>735</v>
      </c>
      <c r="AE55" s="13" t="s">
        <v>735</v>
      </c>
      <c r="AF55" s="15">
        <v>2.995522913104022E-2</v>
      </c>
      <c r="AG55" s="14">
        <v>4.2724417364225394E-2</v>
      </c>
      <c r="AH55" s="13" t="s">
        <v>735</v>
      </c>
      <c r="AI55" s="14">
        <v>6.3425321377947125E-2</v>
      </c>
      <c r="AJ55" s="13" t="s">
        <v>735</v>
      </c>
      <c r="AK55" s="14">
        <v>4.0078304097829795E-2</v>
      </c>
      <c r="AL55" s="13" t="s">
        <v>735</v>
      </c>
      <c r="AM55" s="13" t="s">
        <v>735</v>
      </c>
      <c r="AN55" s="14" t="s">
        <v>735</v>
      </c>
      <c r="AO55" s="14">
        <v>3.5677381890350142E-2</v>
      </c>
      <c r="AP55" s="13" t="s">
        <v>735</v>
      </c>
      <c r="AQ55" s="14" t="s">
        <v>735</v>
      </c>
      <c r="AR55" s="13" t="s">
        <v>735</v>
      </c>
      <c r="AS55" s="13" t="s">
        <v>735</v>
      </c>
      <c r="AT55" s="13" t="s">
        <v>735</v>
      </c>
      <c r="AU55" s="14" t="s">
        <v>735</v>
      </c>
      <c r="AV55" s="14" t="s">
        <v>735</v>
      </c>
      <c r="AW55" s="13" t="s">
        <v>735</v>
      </c>
      <c r="AX55" s="13" t="s">
        <v>735</v>
      </c>
      <c r="AY55" s="14" t="s">
        <v>735</v>
      </c>
      <c r="AZ55" s="13" t="s">
        <v>735</v>
      </c>
      <c r="BA55" s="13" t="s">
        <v>735</v>
      </c>
      <c r="BB55" s="14">
        <v>4.9442929204006142E-2</v>
      </c>
      <c r="BC55" s="13" t="s">
        <v>735</v>
      </c>
      <c r="BD55" s="14">
        <v>3.5914643642905753E-2</v>
      </c>
      <c r="BE55" s="14">
        <v>5.6087116601419122E-2</v>
      </c>
      <c r="BF55" s="14" t="s">
        <v>735</v>
      </c>
      <c r="BG55" s="14" t="s">
        <v>735</v>
      </c>
      <c r="BH55" s="13" t="s">
        <v>735</v>
      </c>
      <c r="BI55" s="13" t="s">
        <v>735</v>
      </c>
      <c r="BJ55" s="13" t="s">
        <v>735</v>
      </c>
      <c r="BK55" s="13" t="s">
        <v>735</v>
      </c>
      <c r="BL55" s="14" t="s">
        <v>735</v>
      </c>
      <c r="BM55" s="14">
        <v>4.2663918116326471E-2</v>
      </c>
      <c r="BN55" s="14" t="s">
        <v>735</v>
      </c>
      <c r="BO55" s="14" t="s">
        <v>735</v>
      </c>
      <c r="BP55" s="14" t="s">
        <v>735</v>
      </c>
      <c r="BQ55" s="13" t="s">
        <v>735</v>
      </c>
      <c r="BR55" s="13" t="s">
        <v>735</v>
      </c>
      <c r="BS55" s="13" t="s">
        <v>735</v>
      </c>
      <c r="BT55" s="13" t="s">
        <v>735</v>
      </c>
      <c r="BU55" s="14" t="s">
        <v>735</v>
      </c>
      <c r="BV55" s="13" t="s">
        <v>735</v>
      </c>
      <c r="BW55" s="13">
        <v>0</v>
      </c>
      <c r="BX55" s="14">
        <v>4.9442929204006142E-2</v>
      </c>
    </row>
    <row r="56" spans="1:76" s="18" customFormat="1" x14ac:dyDescent="0.3">
      <c r="A56" s="18" t="s">
        <v>109</v>
      </c>
      <c r="B56" s="14">
        <v>5.2259029900544464E-2</v>
      </c>
      <c r="C56" s="14">
        <v>7.3266976180756255E-2</v>
      </c>
      <c r="D56" s="14">
        <v>0.11021488509515488</v>
      </c>
      <c r="E56" s="14">
        <v>7.6865924595063501E-2</v>
      </c>
      <c r="F56" s="14">
        <v>0.12646946471852119</v>
      </c>
      <c r="G56" s="14">
        <v>0.12720316406518825</v>
      </c>
      <c r="H56" s="14">
        <v>0.25973295718854966</v>
      </c>
      <c r="I56" s="14">
        <v>7.3106958962324095E-2</v>
      </c>
      <c r="J56" s="14">
        <v>7.8247204679509644E-2</v>
      </c>
      <c r="K56" s="14">
        <v>4.3756256590374271E-2</v>
      </c>
      <c r="L56" s="13" t="s">
        <v>735</v>
      </c>
      <c r="M56" s="14" t="s">
        <v>735</v>
      </c>
      <c r="N56" s="13" t="s">
        <v>735</v>
      </c>
      <c r="O56" s="14">
        <v>3.3250700289674695E-2</v>
      </c>
      <c r="P56" s="14" t="s">
        <v>735</v>
      </c>
      <c r="Q56" s="14" t="s">
        <v>735</v>
      </c>
      <c r="R56" s="14" t="s">
        <v>735</v>
      </c>
      <c r="S56" s="13" t="s">
        <v>735</v>
      </c>
      <c r="T56" s="13" t="s">
        <v>735</v>
      </c>
      <c r="U56" s="14" t="s">
        <v>735</v>
      </c>
      <c r="V56" s="14">
        <v>5.0807221386495661E-2</v>
      </c>
      <c r="W56" s="14" t="s">
        <v>735</v>
      </c>
      <c r="X56" s="14" t="s">
        <v>735</v>
      </c>
      <c r="Y56" s="14">
        <v>3.0514595760829859E-2</v>
      </c>
      <c r="Z56" s="14">
        <v>5.4659750224656162E-2</v>
      </c>
      <c r="AA56" s="14">
        <v>3.3100172700539443E-2</v>
      </c>
      <c r="AB56" s="14">
        <v>4.3043254033441079E-2</v>
      </c>
      <c r="AC56" s="14">
        <v>4.723755437111013E-2</v>
      </c>
      <c r="AD56" s="14">
        <v>8.598824623278821E-2</v>
      </c>
      <c r="AE56" s="14">
        <v>5.9688707129813064E-2</v>
      </c>
      <c r="AF56" s="15">
        <v>5.629707578868258E-2</v>
      </c>
      <c r="AG56" s="14">
        <v>3.1871856362648665E-2</v>
      </c>
      <c r="AH56" s="15">
        <v>4.4567772472780862E-2</v>
      </c>
      <c r="AI56" s="14" t="s">
        <v>735</v>
      </c>
      <c r="AJ56" s="14" t="s">
        <v>735</v>
      </c>
      <c r="AK56" s="14">
        <v>6.5375553586021068E-2</v>
      </c>
      <c r="AL56" s="14">
        <v>7.1078889512413604E-2</v>
      </c>
      <c r="AM56" s="14">
        <v>7.1316218195313114E-2</v>
      </c>
      <c r="AN56" s="14">
        <v>8.0445233918701453E-2</v>
      </c>
      <c r="AO56" s="14">
        <v>4.765108458746467E-2</v>
      </c>
      <c r="AP56" s="14">
        <v>5.663845637778165E-2</v>
      </c>
      <c r="AQ56" s="14">
        <v>8.7682496344099359E-2</v>
      </c>
      <c r="AR56" s="14" t="s">
        <v>735</v>
      </c>
      <c r="AS56" s="14" t="s">
        <v>735</v>
      </c>
      <c r="AT56" s="14">
        <v>9.7396251046936791E-2</v>
      </c>
      <c r="AU56" s="14" t="s">
        <v>735</v>
      </c>
      <c r="AV56" s="14">
        <v>6.3734809048241026E-2</v>
      </c>
      <c r="AW56" s="14">
        <v>4.5815202370642322E-2</v>
      </c>
      <c r="AX56" s="13" t="s">
        <v>735</v>
      </c>
      <c r="AY56" s="13" t="s">
        <v>735</v>
      </c>
      <c r="AZ56" s="14" t="s">
        <v>735</v>
      </c>
      <c r="BA56" s="14">
        <v>6.66475554155357E-2</v>
      </c>
      <c r="BB56" s="14" t="s">
        <v>735</v>
      </c>
      <c r="BC56" s="13" t="s">
        <v>735</v>
      </c>
      <c r="BD56" s="14" t="s">
        <v>735</v>
      </c>
      <c r="BE56" s="13" t="s">
        <v>735</v>
      </c>
      <c r="BF56" s="14">
        <v>3.3250700289674695E-2</v>
      </c>
      <c r="BG56" s="14" t="s">
        <v>735</v>
      </c>
      <c r="BH56" s="14" t="s">
        <v>735</v>
      </c>
      <c r="BI56" s="14" t="s">
        <v>735</v>
      </c>
      <c r="BJ56" s="13" t="s">
        <v>735</v>
      </c>
      <c r="BK56" s="13" t="s">
        <v>735</v>
      </c>
      <c r="BL56" s="14" t="s">
        <v>735</v>
      </c>
      <c r="BM56" s="14">
        <v>5.0807221386495661E-2</v>
      </c>
      <c r="BN56" s="14" t="s">
        <v>735</v>
      </c>
      <c r="BO56" s="14" t="s">
        <v>735</v>
      </c>
      <c r="BP56" s="14">
        <v>3.0514595760829859E-2</v>
      </c>
      <c r="BQ56" s="14">
        <v>3.3087439922106589E-2</v>
      </c>
      <c r="BR56" s="14">
        <v>5.0323585909273813E-2</v>
      </c>
      <c r="BS56" s="14">
        <v>3.4701766176296112E-2</v>
      </c>
      <c r="BT56" s="13" t="s">
        <v>735</v>
      </c>
      <c r="BU56" s="13" t="s">
        <v>735</v>
      </c>
      <c r="BV56" s="14" t="s">
        <v>735</v>
      </c>
      <c r="BW56" s="14">
        <v>6.66475554155357E-2</v>
      </c>
      <c r="BX56" s="14" t="s">
        <v>735</v>
      </c>
    </row>
    <row r="57" spans="1:76" s="18" customFormat="1" x14ac:dyDescent="0.3">
      <c r="A57" s="18" t="s">
        <v>113</v>
      </c>
      <c r="B57" s="14">
        <v>1.4275479099540031E-2</v>
      </c>
      <c r="C57" s="14">
        <v>6.2631524329655866E-2</v>
      </c>
      <c r="D57" s="13" t="s">
        <v>735</v>
      </c>
      <c r="E57" s="13" t="s">
        <v>735</v>
      </c>
      <c r="F57" s="14" t="s">
        <v>735</v>
      </c>
      <c r="G57" s="14">
        <v>3.7486873076059794E-2</v>
      </c>
      <c r="H57" s="14">
        <v>4.2936094761510626E-2</v>
      </c>
      <c r="I57" s="13" t="s">
        <v>735</v>
      </c>
      <c r="J57" s="14">
        <v>4.3869480689440118E-2</v>
      </c>
      <c r="K57" s="14">
        <v>1.8708724259899476E-2</v>
      </c>
      <c r="L57" s="14">
        <v>1.6170217928595541E-2</v>
      </c>
      <c r="M57" s="13" t="s">
        <v>735</v>
      </c>
      <c r="N57" s="13" t="s">
        <v>735</v>
      </c>
      <c r="O57" s="14">
        <v>1.6596130527835602E-2</v>
      </c>
      <c r="P57" s="14" t="s">
        <v>735</v>
      </c>
      <c r="Q57" s="13" t="s">
        <v>735</v>
      </c>
      <c r="R57" s="13" t="s">
        <v>735</v>
      </c>
      <c r="S57" s="13" t="s">
        <v>735</v>
      </c>
      <c r="T57" s="14" t="s">
        <v>735</v>
      </c>
      <c r="U57" s="13" t="s">
        <v>735</v>
      </c>
      <c r="V57" s="14">
        <v>2.8792514809385637E-2</v>
      </c>
      <c r="W57" s="13" t="s">
        <v>735</v>
      </c>
      <c r="X57" s="13" t="s">
        <v>735</v>
      </c>
      <c r="Y57" s="13" t="s">
        <v>735</v>
      </c>
      <c r="Z57" s="13" t="s">
        <v>735</v>
      </c>
      <c r="AA57" s="14">
        <v>1.4619984502801537E-2</v>
      </c>
      <c r="AB57" s="13" t="s">
        <v>735</v>
      </c>
      <c r="AC57" s="14">
        <v>1.9748384815473426E-2</v>
      </c>
      <c r="AD57" s="14" t="s">
        <v>735</v>
      </c>
      <c r="AE57" s="14" t="s">
        <v>735</v>
      </c>
      <c r="AF57" s="13" t="s">
        <v>735</v>
      </c>
      <c r="AG57" s="14" t="s">
        <v>735</v>
      </c>
      <c r="AH57" s="13" t="s">
        <v>735</v>
      </c>
      <c r="AI57" s="14" t="s">
        <v>735</v>
      </c>
      <c r="AJ57" s="14" t="s">
        <v>735</v>
      </c>
      <c r="AK57" s="14" t="s">
        <v>735</v>
      </c>
      <c r="AL57" s="14">
        <v>2.4090789115556555E-2</v>
      </c>
      <c r="AM57" s="13" t="s">
        <v>735</v>
      </c>
      <c r="AN57" s="14" t="s">
        <v>735</v>
      </c>
      <c r="AO57" s="14" t="s">
        <v>735</v>
      </c>
      <c r="AP57" s="14" t="s">
        <v>735</v>
      </c>
      <c r="AQ57" s="14">
        <v>2.7457200559465843E-2</v>
      </c>
      <c r="AR57" s="14" t="s">
        <v>735</v>
      </c>
      <c r="AS57" s="14" t="s">
        <v>735</v>
      </c>
      <c r="AT57" s="14" t="s">
        <v>735</v>
      </c>
      <c r="AU57" s="13" t="s">
        <v>735</v>
      </c>
      <c r="AV57" s="14">
        <v>2.4230817811495255E-2</v>
      </c>
      <c r="AW57" s="13" t="s">
        <v>735</v>
      </c>
      <c r="AX57" s="14">
        <v>2.7022452243063554E-2</v>
      </c>
      <c r="AY57" s="13" t="s">
        <v>735</v>
      </c>
      <c r="AZ57" s="14">
        <v>1.6034785476239391E-2</v>
      </c>
      <c r="BA57" s="14">
        <v>1.7488483309340507E-2</v>
      </c>
      <c r="BB57" s="14" t="s">
        <v>735</v>
      </c>
      <c r="BC57" s="14">
        <v>1.6170217928595541E-2</v>
      </c>
      <c r="BD57" s="13" t="s">
        <v>735</v>
      </c>
      <c r="BE57" s="13" t="s">
        <v>735</v>
      </c>
      <c r="BF57" s="14">
        <v>1.6596130527835602E-2</v>
      </c>
      <c r="BG57" s="14" t="s">
        <v>735</v>
      </c>
      <c r="BH57" s="13" t="s">
        <v>735</v>
      </c>
      <c r="BI57" s="13" t="s">
        <v>735</v>
      </c>
      <c r="BJ57" s="13" t="s">
        <v>735</v>
      </c>
      <c r="BK57" s="14" t="s">
        <v>735</v>
      </c>
      <c r="BL57" s="13" t="s">
        <v>735</v>
      </c>
      <c r="BM57" s="14">
        <v>2.8792514809385637E-2</v>
      </c>
      <c r="BN57" s="13" t="s">
        <v>735</v>
      </c>
      <c r="BO57" s="13" t="s">
        <v>735</v>
      </c>
      <c r="BP57" s="13" t="s">
        <v>735</v>
      </c>
      <c r="BQ57" s="14" t="s">
        <v>735</v>
      </c>
      <c r="BR57" s="13" t="s">
        <v>735</v>
      </c>
      <c r="BS57" s="13" t="s">
        <v>735</v>
      </c>
      <c r="BT57" s="14">
        <v>2.7022452243063554E-2</v>
      </c>
      <c r="BU57" s="13" t="s">
        <v>735</v>
      </c>
      <c r="BV57" s="14">
        <v>1.6034785476239391E-2</v>
      </c>
      <c r="BW57" s="14">
        <v>1.7488483309340507E-2</v>
      </c>
      <c r="BX57" s="14" t="s">
        <v>735</v>
      </c>
    </row>
    <row r="58" spans="1:76" s="18" customFormat="1" x14ac:dyDescent="0.3">
      <c r="A58" s="18" t="s">
        <v>117</v>
      </c>
      <c r="B58" s="14" t="s">
        <v>735</v>
      </c>
      <c r="C58" s="14" t="s">
        <v>735</v>
      </c>
      <c r="D58" s="14" t="s">
        <v>735</v>
      </c>
      <c r="E58" s="13" t="s">
        <v>735</v>
      </c>
      <c r="F58" s="14">
        <v>3.8360003176181462E-2</v>
      </c>
      <c r="G58" s="14">
        <v>1.6145458331698243E-2</v>
      </c>
      <c r="H58" s="13" t="s">
        <v>735</v>
      </c>
      <c r="I58" s="14" t="s">
        <v>735</v>
      </c>
      <c r="J58" s="14" t="s">
        <v>735</v>
      </c>
      <c r="K58" s="14" t="s">
        <v>735</v>
      </c>
      <c r="L58" s="14">
        <v>1.8707436807782085E-2</v>
      </c>
      <c r="M58" s="14">
        <v>1.337758904549971E-2</v>
      </c>
      <c r="N58" s="14">
        <v>3.0839566650973357E-2</v>
      </c>
      <c r="O58" s="14">
        <v>3.2038351132886674E-2</v>
      </c>
      <c r="P58" s="14">
        <v>4.7494907543015559E-2</v>
      </c>
      <c r="Q58" s="14" t="s">
        <v>735</v>
      </c>
      <c r="R58" s="13" t="s">
        <v>735</v>
      </c>
      <c r="S58" s="14">
        <v>2.8839522206375302E-2</v>
      </c>
      <c r="T58" s="14">
        <v>4.6280977191129398E-2</v>
      </c>
      <c r="U58" s="14">
        <v>2.2784148693005421E-2</v>
      </c>
      <c r="V58" s="14" t="s">
        <v>735</v>
      </c>
      <c r="W58" s="14">
        <v>2.0767081521387232E-2</v>
      </c>
      <c r="X58" s="14">
        <v>1.9438044585670784E-2</v>
      </c>
      <c r="Y58" s="14">
        <v>2.1347943639545019E-2</v>
      </c>
      <c r="Z58" s="14">
        <v>1.2775527035886346E-2</v>
      </c>
      <c r="AA58" s="14" t="s">
        <v>735</v>
      </c>
      <c r="AB58" s="14">
        <v>1.672850397337243E-2</v>
      </c>
      <c r="AC58" s="14" t="s">
        <v>735</v>
      </c>
      <c r="AD58" s="14">
        <v>4.6064842717617058E-2</v>
      </c>
      <c r="AE58" s="14" t="s">
        <v>735</v>
      </c>
      <c r="AF58" s="14">
        <v>1.4048825232848281E-2</v>
      </c>
      <c r="AG58" s="14">
        <v>1.1378234167714059E-2</v>
      </c>
      <c r="AH58" s="14">
        <v>1.2067051453379251E-2</v>
      </c>
      <c r="AI58" s="14">
        <v>3.6750612055491294E-2</v>
      </c>
      <c r="AJ58" s="14">
        <v>2.8702655569097901E-2</v>
      </c>
      <c r="AK58" s="14">
        <v>2.3383346299367811E-2</v>
      </c>
      <c r="AL58" s="14">
        <v>2.6089876979241883E-2</v>
      </c>
      <c r="AM58" s="14">
        <v>1.6825088347090806E-2</v>
      </c>
      <c r="AN58" s="14">
        <v>1.4784496027788826E-2</v>
      </c>
      <c r="AO58" s="14" t="s">
        <v>735</v>
      </c>
      <c r="AP58" s="14">
        <v>2.1362579121368554E-2</v>
      </c>
      <c r="AQ58" s="13" t="s">
        <v>735</v>
      </c>
      <c r="AR58" s="14">
        <v>2.6646923814312294E-2</v>
      </c>
      <c r="AS58" s="14">
        <v>4.0723130942930744E-2</v>
      </c>
      <c r="AT58" s="13" t="s">
        <v>735</v>
      </c>
      <c r="AU58" s="14">
        <v>1.7322826429319878E-2</v>
      </c>
      <c r="AV58" s="14">
        <v>2.2052469715749125E-2</v>
      </c>
      <c r="AW58" s="14" t="s">
        <v>735</v>
      </c>
      <c r="AX58" s="14">
        <v>1.3550551935606923E-2</v>
      </c>
      <c r="AY58" s="14">
        <v>2.8384719097059762E-2</v>
      </c>
      <c r="AZ58" s="13" t="s">
        <v>735</v>
      </c>
      <c r="BA58" s="14">
        <v>2.7990950782096995E-2</v>
      </c>
      <c r="BB58" s="14">
        <v>3.1850090168150616E-2</v>
      </c>
      <c r="BC58" s="14">
        <v>1.8707436807782085E-2</v>
      </c>
      <c r="BD58" s="14">
        <v>1.337758904549971E-2</v>
      </c>
      <c r="BE58" s="14">
        <v>3.0839566650973357E-2</v>
      </c>
      <c r="BF58" s="14">
        <v>3.2038351132886674E-2</v>
      </c>
      <c r="BG58" s="14">
        <v>4.7494907543015559E-2</v>
      </c>
      <c r="BH58" s="14" t="s">
        <v>735</v>
      </c>
      <c r="BI58" s="13" t="s">
        <v>735</v>
      </c>
      <c r="BJ58" s="14">
        <v>2.8839522206375302E-2</v>
      </c>
      <c r="BK58" s="14">
        <v>4.6280977191129398E-2</v>
      </c>
      <c r="BL58" s="14">
        <v>2.2784148693005421E-2</v>
      </c>
      <c r="BM58" s="14" t="s">
        <v>735</v>
      </c>
      <c r="BN58" s="14">
        <v>2.0767081521387232E-2</v>
      </c>
      <c r="BO58" s="14">
        <v>1.9438044585670784E-2</v>
      </c>
      <c r="BP58" s="14">
        <v>2.1347943639545019E-2</v>
      </c>
      <c r="BQ58" s="14">
        <v>4.4929693880587367E-2</v>
      </c>
      <c r="BR58" s="14">
        <v>3.1554471464934661E-2</v>
      </c>
      <c r="BS58" s="14" t="s">
        <v>735</v>
      </c>
      <c r="BT58" s="14">
        <v>1.3550551935606923E-2</v>
      </c>
      <c r="BU58" s="14">
        <v>2.8384719097059762E-2</v>
      </c>
      <c r="BV58" s="13" t="s">
        <v>735</v>
      </c>
      <c r="BW58" s="14">
        <v>2.7990950782096995E-2</v>
      </c>
      <c r="BX58" s="14">
        <v>3.1850090168150616E-2</v>
      </c>
    </row>
    <row r="59" spans="1:76" s="18" customFormat="1" x14ac:dyDescent="0.3">
      <c r="A59" s="18" t="s">
        <v>106</v>
      </c>
      <c r="B59" s="14">
        <v>5.7818133099339164</v>
      </c>
      <c r="C59" s="14">
        <v>5.4529839915775664</v>
      </c>
      <c r="D59" s="14">
        <v>5.3961582475725383</v>
      </c>
      <c r="E59" s="14">
        <v>5.4423531555360301</v>
      </c>
      <c r="F59" s="14">
        <v>5.8561816048860793</v>
      </c>
      <c r="G59" s="14">
        <v>5.4480082405076384</v>
      </c>
      <c r="H59" s="14">
        <v>5.8863573914565359</v>
      </c>
      <c r="I59" s="14">
        <v>5.6877327072704622</v>
      </c>
      <c r="J59" s="14">
        <v>5.5393729480125113</v>
      </c>
      <c r="K59" s="14">
        <v>5.3069896723377719</v>
      </c>
      <c r="L59" s="14">
        <v>4.251187718723699</v>
      </c>
      <c r="M59" s="14">
        <v>4.3124901180532049</v>
      </c>
      <c r="N59" s="14">
        <v>4.1409609793820774</v>
      </c>
      <c r="O59" s="14">
        <v>5.1895866816748777</v>
      </c>
      <c r="P59" s="14">
        <v>4.364103187339615</v>
      </c>
      <c r="Q59" s="14">
        <v>4.0333108591811655</v>
      </c>
      <c r="R59" s="14">
        <v>4.0380244160453671</v>
      </c>
      <c r="S59" s="14">
        <v>4.0732409232304381</v>
      </c>
      <c r="T59" s="14">
        <v>4.2644341984028697</v>
      </c>
      <c r="U59" s="14">
        <v>4.2483347274991639</v>
      </c>
      <c r="V59" s="14">
        <v>4.4230132197024075</v>
      </c>
      <c r="W59" s="14">
        <v>4.1260582990682471</v>
      </c>
      <c r="X59" s="14">
        <v>4.0055790732632133</v>
      </c>
      <c r="Y59" s="14">
        <v>4.0164543621096893</v>
      </c>
      <c r="Z59" s="14">
        <v>4.5656342254477602</v>
      </c>
      <c r="AA59" s="14">
        <v>4.457401414726359</v>
      </c>
      <c r="AB59" s="14">
        <v>4.5508580311737905</v>
      </c>
      <c r="AC59" s="14">
        <v>4.516660611270348</v>
      </c>
      <c r="AD59" s="14">
        <v>4.5586718238495356</v>
      </c>
      <c r="AE59" s="14">
        <v>4.6631412462348205</v>
      </c>
      <c r="AF59" s="14">
        <v>4.5445064840988634</v>
      </c>
      <c r="AG59" s="14">
        <v>4.4815304523426125</v>
      </c>
      <c r="AH59" s="14">
        <v>4.5465872204461348</v>
      </c>
      <c r="AI59" s="14">
        <v>4.6374531829263201</v>
      </c>
      <c r="AJ59" s="14">
        <v>4.4674178198262871</v>
      </c>
      <c r="AK59" s="14">
        <v>5.0787882073201027</v>
      </c>
      <c r="AL59" s="14">
        <v>4.462211852178199</v>
      </c>
      <c r="AM59" s="14">
        <v>4.4962292140110725</v>
      </c>
      <c r="AN59" s="14">
        <v>4.5188012044276338</v>
      </c>
      <c r="AO59" s="14">
        <v>4.4194562476170418</v>
      </c>
      <c r="AP59" s="14">
        <v>4.3916776167270726</v>
      </c>
      <c r="AQ59" s="14">
        <v>4.4441206106424831</v>
      </c>
      <c r="AR59" s="14">
        <v>4.4670476022414531</v>
      </c>
      <c r="AS59" s="14">
        <v>4.5534672359945603</v>
      </c>
      <c r="AT59" s="14">
        <v>4.4592202683146986</v>
      </c>
      <c r="AU59" s="14">
        <v>4.4261451424954625</v>
      </c>
      <c r="AV59" s="14">
        <v>4.5155729818931301</v>
      </c>
      <c r="AW59" s="14">
        <v>4.7047376912388543</v>
      </c>
      <c r="AX59" s="14">
        <v>0.41249446125497352</v>
      </c>
      <c r="AY59" s="14">
        <v>0.50523259003039289</v>
      </c>
      <c r="AZ59" s="14">
        <v>0.7845277302095891</v>
      </c>
      <c r="BA59" s="14">
        <v>6.851171728856456</v>
      </c>
      <c r="BB59" s="14">
        <v>6.7154747040344578</v>
      </c>
      <c r="BC59" s="14">
        <v>4.251187718723699</v>
      </c>
      <c r="BD59" s="14">
        <v>4.3124901180532049</v>
      </c>
      <c r="BE59" s="14">
        <v>4.1409609793820774</v>
      </c>
      <c r="BF59" s="14">
        <v>5.1895866816748777</v>
      </c>
      <c r="BG59" s="14">
        <v>4.364103187339615</v>
      </c>
      <c r="BH59" s="14">
        <v>4.0333108591811655</v>
      </c>
      <c r="BI59" s="14">
        <v>4.0380244160453671</v>
      </c>
      <c r="BJ59" s="14">
        <v>4.0732409232304381</v>
      </c>
      <c r="BK59" s="14">
        <v>4.2644341984028697</v>
      </c>
      <c r="BL59" s="14">
        <v>4.2483347274991639</v>
      </c>
      <c r="BM59" s="14">
        <v>4.4230132197024075</v>
      </c>
      <c r="BN59" s="14">
        <v>4.1260582990682471</v>
      </c>
      <c r="BO59" s="14">
        <v>4.0055790732632133</v>
      </c>
      <c r="BP59" s="14">
        <v>4.0164543621096893</v>
      </c>
      <c r="BQ59" s="14">
        <v>9.7210046607594975</v>
      </c>
      <c r="BR59" s="14">
        <v>10.034691446581546</v>
      </c>
      <c r="BS59" s="14">
        <v>10.348224246419022</v>
      </c>
      <c r="BT59" s="14">
        <v>0.41249446125497352</v>
      </c>
      <c r="BU59" s="14">
        <v>0.50523259003039289</v>
      </c>
      <c r="BV59" s="14">
        <v>0.7845277302095891</v>
      </c>
      <c r="BW59" s="14">
        <v>6.851171728856456</v>
      </c>
      <c r="BX59" s="14">
        <v>6.7154747040344578</v>
      </c>
    </row>
    <row r="60" spans="1:76" s="18" customFormat="1" x14ac:dyDescent="0.3">
      <c r="A60" s="18" t="s">
        <v>112</v>
      </c>
      <c r="B60" s="14">
        <v>9.8445649097091012E-2</v>
      </c>
      <c r="C60" s="14">
        <v>0.27592148196033678</v>
      </c>
      <c r="D60" s="14">
        <v>0.20872608937315429</v>
      </c>
      <c r="E60" s="14">
        <v>0.11369122552958902</v>
      </c>
      <c r="F60" s="14">
        <v>0.10468964436116977</v>
      </c>
      <c r="G60" s="14">
        <v>0.18913545693166239</v>
      </c>
      <c r="H60" s="14">
        <v>0.14990749071288265</v>
      </c>
      <c r="I60" s="14">
        <v>0.16662092998401867</v>
      </c>
      <c r="J60" s="14">
        <v>7.226298001061042E-2</v>
      </c>
      <c r="K60" s="14">
        <v>9.5888451737202354E-2</v>
      </c>
      <c r="L60" s="13" t="s">
        <v>735</v>
      </c>
      <c r="M60" s="14">
        <v>0.20856464232430716</v>
      </c>
      <c r="N60" s="14" t="s">
        <v>735</v>
      </c>
      <c r="O60" s="14" t="s">
        <v>735</v>
      </c>
      <c r="P60" s="14">
        <v>0.28296297323231862</v>
      </c>
      <c r="Q60" s="14" t="s">
        <v>735</v>
      </c>
      <c r="R60" s="14" t="s">
        <v>735</v>
      </c>
      <c r="S60" s="14">
        <v>4.5033001845847728E-2</v>
      </c>
      <c r="T60" s="14">
        <v>0.25637813121567832</v>
      </c>
      <c r="U60" s="14">
        <v>0.18912437473518906</v>
      </c>
      <c r="V60" s="14">
        <v>0.29027521460901645</v>
      </c>
      <c r="W60" s="14" t="s">
        <v>735</v>
      </c>
      <c r="X60" s="13" t="s">
        <v>735</v>
      </c>
      <c r="Y60" s="14">
        <v>9.3799292521732913E-2</v>
      </c>
      <c r="Z60" s="14">
        <v>0.11386557060823041</v>
      </c>
      <c r="AA60" s="14">
        <v>8.9954170277989479E-2</v>
      </c>
      <c r="AB60" s="14" t="s">
        <v>735</v>
      </c>
      <c r="AC60" s="14">
        <v>0.1072738876427215</v>
      </c>
      <c r="AD60" s="14">
        <v>0.12156179427431149</v>
      </c>
      <c r="AE60" s="14">
        <v>0.30805103922252108</v>
      </c>
      <c r="AF60" s="14">
        <v>0.18056440090996909</v>
      </c>
      <c r="AG60" s="14" t="s">
        <v>735</v>
      </c>
      <c r="AH60" s="14" t="s">
        <v>735</v>
      </c>
      <c r="AI60" s="14">
        <v>0.26601836594076578</v>
      </c>
      <c r="AJ60" s="14">
        <v>0.21669978762194744</v>
      </c>
      <c r="AK60" s="14" t="s">
        <v>735</v>
      </c>
      <c r="AL60" s="13" t="s">
        <v>735</v>
      </c>
      <c r="AM60" s="13" t="s">
        <v>735</v>
      </c>
      <c r="AN60" s="14" t="s">
        <v>735</v>
      </c>
      <c r="AO60" s="13" t="s">
        <v>735</v>
      </c>
      <c r="AP60" s="14" t="s">
        <v>735</v>
      </c>
      <c r="AQ60" s="14" t="s">
        <v>735</v>
      </c>
      <c r="AR60" s="13" t="s">
        <v>735</v>
      </c>
      <c r="AS60" s="13" t="s">
        <v>735</v>
      </c>
      <c r="AT60" s="13" t="s">
        <v>735</v>
      </c>
      <c r="AU60" s="14">
        <v>6.6455453335953499E-2</v>
      </c>
      <c r="AV60" s="14">
        <v>0.24237451218572814</v>
      </c>
      <c r="AW60" s="14">
        <v>0.54535780365216746</v>
      </c>
      <c r="AX60" s="14">
        <v>0.34441525193116113</v>
      </c>
      <c r="AY60" s="14">
        <v>0.29601364319209544</v>
      </c>
      <c r="AZ60" s="14">
        <v>0.61269921838359198</v>
      </c>
      <c r="BA60" s="14">
        <v>0.34946790214599927</v>
      </c>
      <c r="BB60" s="14">
        <v>0.24585994589825388</v>
      </c>
      <c r="BC60" s="13" t="s">
        <v>735</v>
      </c>
      <c r="BD60" s="14">
        <v>0.20856464232430716</v>
      </c>
      <c r="BE60" s="14" t="s">
        <v>735</v>
      </c>
      <c r="BF60" s="14" t="s">
        <v>735</v>
      </c>
      <c r="BG60" s="14">
        <v>0.28296297323231862</v>
      </c>
      <c r="BH60" s="14" t="s">
        <v>735</v>
      </c>
      <c r="BI60" s="14" t="s">
        <v>735</v>
      </c>
      <c r="BJ60" s="14">
        <v>4.5033001845847728E-2</v>
      </c>
      <c r="BK60" s="14">
        <v>0.25637813121567832</v>
      </c>
      <c r="BL60" s="14">
        <v>0.18912437473518906</v>
      </c>
      <c r="BM60" s="14">
        <v>0.29027521460901645</v>
      </c>
      <c r="BN60" s="14" t="s">
        <v>735</v>
      </c>
      <c r="BO60" s="13" t="s">
        <v>735</v>
      </c>
      <c r="BP60" s="14">
        <v>9.3799292521732913E-2</v>
      </c>
      <c r="BQ60" s="14" t="s">
        <v>735</v>
      </c>
      <c r="BR60" s="14" t="s">
        <v>735</v>
      </c>
      <c r="BS60" s="14" t="s">
        <v>735</v>
      </c>
      <c r="BT60" s="14">
        <v>0.34441525193116113</v>
      </c>
      <c r="BU60" s="14">
        <v>0.29601364319209544</v>
      </c>
      <c r="BV60" s="14">
        <v>0.61269921838359198</v>
      </c>
      <c r="BW60" s="14">
        <v>0.34946790214599927</v>
      </c>
      <c r="BX60" s="14">
        <v>0.24585994589825388</v>
      </c>
    </row>
    <row r="61" spans="1:76" s="18" customFormat="1" x14ac:dyDescent="0.3">
      <c r="A61" s="18" t="s">
        <v>110</v>
      </c>
      <c r="B61" s="14">
        <v>43.227886027897085</v>
      </c>
      <c r="C61" s="14">
        <v>43.095598609648036</v>
      </c>
      <c r="D61" s="14">
        <v>43.625516269207601</v>
      </c>
      <c r="E61" s="14">
        <v>43.763397394339755</v>
      </c>
      <c r="F61" s="14">
        <v>43.136357884965207</v>
      </c>
      <c r="G61" s="14">
        <v>43.429811003036455</v>
      </c>
      <c r="H61" s="14">
        <v>43.130543430805218</v>
      </c>
      <c r="I61" s="14">
        <v>43.569760894602346</v>
      </c>
      <c r="J61" s="14">
        <v>43.57656090519442</v>
      </c>
      <c r="K61" s="14">
        <v>43.796665398736238</v>
      </c>
      <c r="L61" s="14">
        <v>45.191977651753632</v>
      </c>
      <c r="M61" s="14">
        <v>45.042338610838975</v>
      </c>
      <c r="N61" s="14">
        <v>45.397875523014726</v>
      </c>
      <c r="O61" s="14">
        <v>44.070618773116422</v>
      </c>
      <c r="P61" s="14">
        <v>44.689435140554039</v>
      </c>
      <c r="Q61" s="14">
        <v>45.121741533180995</v>
      </c>
      <c r="R61" s="14">
        <v>45.38332081881984</v>
      </c>
      <c r="S61" s="14">
        <v>45.233954010427809</v>
      </c>
      <c r="T61" s="14">
        <v>44.871958414858533</v>
      </c>
      <c r="U61" s="14">
        <v>45.113026016373254</v>
      </c>
      <c r="V61" s="14">
        <v>44.662306710781856</v>
      </c>
      <c r="W61" s="14">
        <v>45.136367540625933</v>
      </c>
      <c r="X61" s="14">
        <v>45.200318473178818</v>
      </c>
      <c r="Y61" s="14">
        <v>45.155680922904182</v>
      </c>
      <c r="Z61" s="14">
        <v>44.797608565379825</v>
      </c>
      <c r="AA61" s="14">
        <v>44.762488817200285</v>
      </c>
      <c r="AB61" s="14">
        <v>44.686025224960474</v>
      </c>
      <c r="AC61" s="14">
        <v>44.661116812802057</v>
      </c>
      <c r="AD61" s="14">
        <v>44.522211401359257</v>
      </c>
      <c r="AE61" s="14">
        <v>44.677976541159943</v>
      </c>
      <c r="AF61" s="14">
        <v>44.568083910404631</v>
      </c>
      <c r="AG61" s="14">
        <v>44.597373585595342</v>
      </c>
      <c r="AH61" s="14">
        <v>44.56980075046215</v>
      </c>
      <c r="AI61" s="14">
        <v>44.463085313532432</v>
      </c>
      <c r="AJ61" s="14">
        <v>44.469147674027568</v>
      </c>
      <c r="AK61" s="14">
        <v>44.323371638508782</v>
      </c>
      <c r="AL61" s="14">
        <v>44.634643344891657</v>
      </c>
      <c r="AM61" s="14">
        <v>44.850300472979335</v>
      </c>
      <c r="AN61" s="14">
        <v>44.646258837827482</v>
      </c>
      <c r="AO61" s="14">
        <v>44.914848888249665</v>
      </c>
      <c r="AP61" s="14">
        <v>44.528221282093718</v>
      </c>
      <c r="AQ61" s="14">
        <v>44.775590883933376</v>
      </c>
      <c r="AR61" s="14">
        <v>44.642910294259522</v>
      </c>
      <c r="AS61" s="14">
        <v>44.607940723004333</v>
      </c>
      <c r="AT61" s="14">
        <v>44.599453384294307</v>
      </c>
      <c r="AU61" s="14">
        <v>45.125611210501823</v>
      </c>
      <c r="AV61" s="14">
        <v>44.576339758987764</v>
      </c>
      <c r="AW61" s="14">
        <v>44.458419589910285</v>
      </c>
      <c r="AX61" s="14">
        <v>48.677256911806758</v>
      </c>
      <c r="AY61" s="14">
        <v>48.999860404307633</v>
      </c>
      <c r="AZ61" s="14">
        <v>48.227922109131576</v>
      </c>
      <c r="BA61" s="14">
        <v>42.446064055476924</v>
      </c>
      <c r="BB61" s="14">
        <v>42.610189944023958</v>
      </c>
      <c r="BC61" s="14">
        <v>45.191977651753632</v>
      </c>
      <c r="BD61" s="14">
        <v>45.042338610838975</v>
      </c>
      <c r="BE61" s="14">
        <v>45.397875523014726</v>
      </c>
      <c r="BF61" s="14">
        <v>44.070618773116422</v>
      </c>
      <c r="BG61" s="14">
        <v>44.689435140554039</v>
      </c>
      <c r="BH61" s="14">
        <v>45.121741533180995</v>
      </c>
      <c r="BI61" s="14">
        <v>45.38332081881984</v>
      </c>
      <c r="BJ61" s="14">
        <v>45.233954010427809</v>
      </c>
      <c r="BK61" s="14">
        <v>44.871958414858533</v>
      </c>
      <c r="BL61" s="14">
        <v>45.113026016373254</v>
      </c>
      <c r="BM61" s="14">
        <v>44.662306710781856</v>
      </c>
      <c r="BN61" s="14">
        <v>45.136367540625933</v>
      </c>
      <c r="BO61" s="14">
        <v>45.200318473178818</v>
      </c>
      <c r="BP61" s="14">
        <v>45.155680922904182</v>
      </c>
      <c r="BQ61" s="14">
        <v>39.350942496470772</v>
      </c>
      <c r="BR61" s="14">
        <v>39.243412278744749</v>
      </c>
      <c r="BS61" s="14">
        <v>39.171283434014612</v>
      </c>
      <c r="BT61" s="14">
        <v>48.677256911806758</v>
      </c>
      <c r="BU61" s="14">
        <v>48.999860404307633</v>
      </c>
      <c r="BV61" s="14">
        <v>48.227922109131576</v>
      </c>
      <c r="BW61" s="14">
        <v>42.446064055476924</v>
      </c>
      <c r="BX61" s="14">
        <v>42.610189944023958</v>
      </c>
    </row>
    <row r="62" spans="1:76" s="18" customFormat="1" x14ac:dyDescent="0.3">
      <c r="A62" s="18" t="s">
        <v>111</v>
      </c>
      <c r="B62" s="14">
        <v>0.45805366178579615</v>
      </c>
      <c r="C62" s="14">
        <v>0.4623187389572454</v>
      </c>
      <c r="D62" s="14">
        <v>0.45548757916301191</v>
      </c>
      <c r="E62" s="14">
        <v>0.46647371754119882</v>
      </c>
      <c r="F62" s="14">
        <v>0.45756367778584089</v>
      </c>
      <c r="G62" s="14">
        <v>0.4431399641129794</v>
      </c>
      <c r="H62" s="14">
        <v>0.45924005106276816</v>
      </c>
      <c r="I62" s="14">
        <v>0.46444362394868549</v>
      </c>
      <c r="J62" s="14">
        <v>0.39848394850193652</v>
      </c>
      <c r="K62" s="14">
        <v>0.44231928228903622</v>
      </c>
      <c r="L62" s="14">
        <v>0.41150220079715455</v>
      </c>
      <c r="M62" s="14">
        <v>0.41091008009209384</v>
      </c>
      <c r="N62" s="14">
        <v>0.40239765401904437</v>
      </c>
      <c r="O62" s="14">
        <v>0.46485846173095913</v>
      </c>
      <c r="P62" s="14">
        <v>0.40354010230188458</v>
      </c>
      <c r="Q62" s="14">
        <v>0.45246925980118285</v>
      </c>
      <c r="R62" s="14">
        <v>0.47126859023097162</v>
      </c>
      <c r="S62" s="14">
        <v>0.41128448485036911</v>
      </c>
      <c r="T62" s="14">
        <v>0.43669452649068424</v>
      </c>
      <c r="U62" s="14">
        <v>0.44456792987267446</v>
      </c>
      <c r="V62" s="14">
        <v>0.45329485675234882</v>
      </c>
      <c r="W62" s="14">
        <v>0.45744475558956493</v>
      </c>
      <c r="X62" s="14">
        <v>0.49210782714980228</v>
      </c>
      <c r="Y62" s="14">
        <v>0.48165260772589108</v>
      </c>
      <c r="Z62" s="14">
        <v>0.39478051003128772</v>
      </c>
      <c r="AA62" s="14">
        <v>0.40853582877651579</v>
      </c>
      <c r="AB62" s="14">
        <v>0.43926357628329371</v>
      </c>
      <c r="AC62" s="14">
        <v>0.44792377178529991</v>
      </c>
      <c r="AD62" s="14">
        <v>0.41140949745795458</v>
      </c>
      <c r="AE62" s="14">
        <v>0.39625925857966776</v>
      </c>
      <c r="AF62" s="14">
        <v>0.41204119067696332</v>
      </c>
      <c r="AG62" s="14">
        <v>0.4054592104791489</v>
      </c>
      <c r="AH62" s="14">
        <v>0.42321069373479997</v>
      </c>
      <c r="AI62" s="14">
        <v>0.40066969481662118</v>
      </c>
      <c r="AJ62" s="14">
        <v>0.42419242226815523</v>
      </c>
      <c r="AK62" s="14">
        <v>0.40401290733488165</v>
      </c>
      <c r="AL62" s="14">
        <v>0.43561164144085668</v>
      </c>
      <c r="AM62" s="14">
        <v>0.4105375343305992</v>
      </c>
      <c r="AN62" s="14">
        <v>0.39458173961410392</v>
      </c>
      <c r="AO62" s="14">
        <v>0.40420405113199553</v>
      </c>
      <c r="AP62" s="14">
        <v>0.43894863388235938</v>
      </c>
      <c r="AQ62" s="14">
        <v>0.42764876920597117</v>
      </c>
      <c r="AR62" s="14">
        <v>0.42549055608220526</v>
      </c>
      <c r="AS62" s="14">
        <v>0.41060220457644026</v>
      </c>
      <c r="AT62" s="14">
        <v>0.37042161665394846</v>
      </c>
      <c r="AU62" s="14">
        <v>0.39576918345678791</v>
      </c>
      <c r="AV62" s="14">
        <v>0.41069886054144772</v>
      </c>
      <c r="AW62" s="14">
        <v>0.41022254349352566</v>
      </c>
      <c r="AX62" s="14">
        <v>0.17587875705326897</v>
      </c>
      <c r="AY62" s="14">
        <v>0.15055976802396215</v>
      </c>
      <c r="AZ62" s="14">
        <v>0.1033991701686177</v>
      </c>
      <c r="BA62" s="14">
        <v>0.36404055712529776</v>
      </c>
      <c r="BB62" s="14">
        <v>0.38359108279607157</v>
      </c>
      <c r="BC62" s="14">
        <v>0.41150220079715455</v>
      </c>
      <c r="BD62" s="14">
        <v>0.41091008009209384</v>
      </c>
      <c r="BE62" s="14">
        <v>0.40239765401904437</v>
      </c>
      <c r="BF62" s="14">
        <v>0.46485846173095913</v>
      </c>
      <c r="BG62" s="14">
        <v>0.40354010230188458</v>
      </c>
      <c r="BH62" s="14">
        <v>0.45246925980118285</v>
      </c>
      <c r="BI62" s="14">
        <v>0.47126859023097162</v>
      </c>
      <c r="BJ62" s="14">
        <v>0.41128448485036911</v>
      </c>
      <c r="BK62" s="14">
        <v>0.43669452649068424</v>
      </c>
      <c r="BL62" s="14">
        <v>0.44456792987267446</v>
      </c>
      <c r="BM62" s="14">
        <v>0.45329485675234882</v>
      </c>
      <c r="BN62" s="14">
        <v>0.45744475558956493</v>
      </c>
      <c r="BO62" s="14">
        <v>0.49210782714980228</v>
      </c>
      <c r="BP62" s="14">
        <v>0.48165260772589108</v>
      </c>
      <c r="BQ62" s="14">
        <v>0.68869878113841665</v>
      </c>
      <c r="BR62" s="14">
        <v>0.71096818674559648</v>
      </c>
      <c r="BS62" s="14">
        <v>0.66778776772769133</v>
      </c>
      <c r="BT62" s="14">
        <v>0.17587875705326897</v>
      </c>
      <c r="BU62" s="14">
        <v>0.15055976802396215</v>
      </c>
      <c r="BV62" s="14">
        <v>0.1033991701686177</v>
      </c>
      <c r="BW62" s="14">
        <v>0.36404055712529776</v>
      </c>
      <c r="BX62" s="14">
        <v>0.38359108279607157</v>
      </c>
    </row>
    <row r="63" spans="1:76" s="18" customFormat="1" x14ac:dyDescent="0.3">
      <c r="A63" s="18" t="s">
        <v>115</v>
      </c>
      <c r="B63" s="13" t="s">
        <v>735</v>
      </c>
      <c r="C63" s="13" t="s">
        <v>735</v>
      </c>
      <c r="D63" s="14">
        <v>3.490788679446262E-2</v>
      </c>
      <c r="E63" s="14">
        <v>1.7512078324335649E-2</v>
      </c>
      <c r="F63" s="14">
        <v>3.6072181909150638E-2</v>
      </c>
      <c r="G63" s="14">
        <v>1.8757628292016573E-2</v>
      </c>
      <c r="H63" s="14">
        <v>2.192373882478792E-2</v>
      </c>
      <c r="I63" s="14" t="s">
        <v>735</v>
      </c>
      <c r="J63" s="13" t="s">
        <v>735</v>
      </c>
      <c r="K63" s="14">
        <v>2.583624568640441E-2</v>
      </c>
      <c r="L63" s="13" t="s">
        <v>735</v>
      </c>
      <c r="M63" s="14">
        <v>1.7344791563798683E-2</v>
      </c>
      <c r="N63" s="13" t="s">
        <v>735</v>
      </c>
      <c r="O63" s="13" t="s">
        <v>735</v>
      </c>
      <c r="P63" s="13" t="s">
        <v>735</v>
      </c>
      <c r="Q63" s="14">
        <v>3.2475939002818519E-2</v>
      </c>
      <c r="R63" s="13" t="s">
        <v>735</v>
      </c>
      <c r="S63" s="13" t="s">
        <v>735</v>
      </c>
      <c r="T63" s="14">
        <v>1.6192157386756501E-2</v>
      </c>
      <c r="U63" s="13" t="s">
        <v>735</v>
      </c>
      <c r="V63" s="14" t="s">
        <v>735</v>
      </c>
      <c r="W63" s="14" t="s">
        <v>735</v>
      </c>
      <c r="X63" s="14" t="s">
        <v>735</v>
      </c>
      <c r="Y63" s="13" t="s">
        <v>735</v>
      </c>
      <c r="Z63" s="13" t="s">
        <v>735</v>
      </c>
      <c r="AA63" s="14" t="s">
        <v>735</v>
      </c>
      <c r="AB63" s="13" t="s">
        <v>735</v>
      </c>
      <c r="AC63" s="13" t="s">
        <v>735</v>
      </c>
      <c r="AD63" s="15">
        <v>2.0588991629138392E-2</v>
      </c>
      <c r="AE63" s="13" t="s">
        <v>735</v>
      </c>
      <c r="AF63" s="13" t="s">
        <v>735</v>
      </c>
      <c r="AG63" s="13" t="s">
        <v>735</v>
      </c>
      <c r="AH63" s="13" t="s">
        <v>735</v>
      </c>
      <c r="AI63" s="13" t="s">
        <v>735</v>
      </c>
      <c r="AJ63" s="14">
        <v>5.5979224718001999E-2</v>
      </c>
      <c r="AK63" s="14" t="s">
        <v>735</v>
      </c>
      <c r="AL63" s="14" t="s">
        <v>735</v>
      </c>
      <c r="AM63" s="14" t="s">
        <v>735</v>
      </c>
      <c r="AN63" s="13" t="s">
        <v>735</v>
      </c>
      <c r="AO63" s="14">
        <v>1.6253070273678023E-2</v>
      </c>
      <c r="AP63" s="13" t="s">
        <v>735</v>
      </c>
      <c r="AQ63" s="14">
        <v>2.3890372185347147E-2</v>
      </c>
      <c r="AR63" s="14">
        <v>2.5890741773993548E-2</v>
      </c>
      <c r="AS63" s="14" t="s">
        <v>735</v>
      </c>
      <c r="AT63" s="13" t="s">
        <v>735</v>
      </c>
      <c r="AU63" s="13" t="s">
        <v>735</v>
      </c>
      <c r="AV63" s="14">
        <v>2.0656695585817883E-2</v>
      </c>
      <c r="AW63" s="14" t="s">
        <v>735</v>
      </c>
      <c r="AX63" s="14">
        <v>4.7643840924780433E-2</v>
      </c>
      <c r="AY63" s="13" t="s">
        <v>735</v>
      </c>
      <c r="AZ63" s="14">
        <v>5.1691779564642708E-2</v>
      </c>
      <c r="BA63" s="14" t="s">
        <v>735</v>
      </c>
      <c r="BB63" s="14">
        <v>4.3600001394012579E-2</v>
      </c>
      <c r="BC63" s="13" t="s">
        <v>735</v>
      </c>
      <c r="BD63" s="14">
        <v>1.7344791563798683E-2</v>
      </c>
      <c r="BE63" s="13" t="s">
        <v>735</v>
      </c>
      <c r="BF63" s="13" t="s">
        <v>735</v>
      </c>
      <c r="BG63" s="13" t="s">
        <v>735</v>
      </c>
      <c r="BH63" s="14">
        <v>3.2475939002818519E-2</v>
      </c>
      <c r="BI63" s="13" t="s">
        <v>735</v>
      </c>
      <c r="BJ63" s="13" t="s">
        <v>735</v>
      </c>
      <c r="BK63" s="14">
        <v>1.6192157386756501E-2</v>
      </c>
      <c r="BL63" s="13" t="s">
        <v>735</v>
      </c>
      <c r="BM63" s="14" t="s">
        <v>735</v>
      </c>
      <c r="BN63" s="14" t="s">
        <v>735</v>
      </c>
      <c r="BO63" s="14" t="s">
        <v>735</v>
      </c>
      <c r="BP63" s="13" t="s">
        <v>735</v>
      </c>
      <c r="BQ63" s="14" t="s">
        <v>735</v>
      </c>
      <c r="BR63" s="14" t="s">
        <v>735</v>
      </c>
      <c r="BS63" s="13" t="s">
        <v>735</v>
      </c>
      <c r="BT63" s="14">
        <v>4.7643840924780433E-2</v>
      </c>
      <c r="BU63" s="13" t="s">
        <v>735</v>
      </c>
      <c r="BV63" s="14">
        <v>5.1691779564642708E-2</v>
      </c>
      <c r="BW63" s="14" t="s">
        <v>735</v>
      </c>
      <c r="BX63" s="14">
        <v>4.3600001394012579E-2</v>
      </c>
    </row>
    <row r="64" spans="1:76" s="18" customFormat="1" x14ac:dyDescent="0.3">
      <c r="A64" s="18" t="s">
        <v>116</v>
      </c>
      <c r="B64" s="13" t="s">
        <v>735</v>
      </c>
      <c r="C64" s="13" t="s">
        <v>735</v>
      </c>
      <c r="D64" s="14" t="s">
        <v>735</v>
      </c>
      <c r="E64" s="14" t="s">
        <v>735</v>
      </c>
      <c r="F64" s="14" t="s">
        <v>735</v>
      </c>
      <c r="G64" s="14" t="s">
        <v>735</v>
      </c>
      <c r="H64" s="13" t="s">
        <v>735</v>
      </c>
      <c r="I64" s="13" t="s">
        <v>735</v>
      </c>
      <c r="J64" s="13" t="s">
        <v>735</v>
      </c>
      <c r="K64" s="14">
        <v>2.6492267022617155E-2</v>
      </c>
      <c r="L64" s="13" t="s">
        <v>735</v>
      </c>
      <c r="M64" s="13" t="s">
        <v>735</v>
      </c>
      <c r="N64" s="13" t="s">
        <v>735</v>
      </c>
      <c r="O64" s="13" t="s">
        <v>735</v>
      </c>
      <c r="P64" s="13" t="s">
        <v>735</v>
      </c>
      <c r="Q64" s="13" t="s">
        <v>735</v>
      </c>
      <c r="R64" s="13" t="s">
        <v>735</v>
      </c>
      <c r="S64" s="13" t="s">
        <v>735</v>
      </c>
      <c r="T64" s="13" t="s">
        <v>735</v>
      </c>
      <c r="U64" s="13" t="s">
        <v>735</v>
      </c>
      <c r="V64" s="13" t="s">
        <v>735</v>
      </c>
      <c r="W64" s="13" t="s">
        <v>735</v>
      </c>
      <c r="X64" s="13" t="s">
        <v>735</v>
      </c>
      <c r="Y64" s="13" t="s">
        <v>735</v>
      </c>
      <c r="Z64" s="13" t="s">
        <v>735</v>
      </c>
      <c r="AA64" s="13" t="s">
        <v>735</v>
      </c>
      <c r="AB64" s="13" t="s">
        <v>735</v>
      </c>
      <c r="AC64" s="13" t="s">
        <v>735</v>
      </c>
      <c r="AD64" s="13" t="s">
        <v>735</v>
      </c>
      <c r="AE64" s="13" t="s">
        <v>735</v>
      </c>
      <c r="AF64" s="13" t="s">
        <v>735</v>
      </c>
      <c r="AG64" s="13" t="s">
        <v>735</v>
      </c>
      <c r="AH64" s="13" t="s">
        <v>735</v>
      </c>
      <c r="AI64" s="13" t="s">
        <v>735</v>
      </c>
      <c r="AJ64" s="13" t="s">
        <v>735</v>
      </c>
      <c r="AK64" s="13" t="s">
        <v>735</v>
      </c>
      <c r="AL64" s="13" t="s">
        <v>735</v>
      </c>
      <c r="AM64" s="13" t="s">
        <v>735</v>
      </c>
      <c r="AN64" s="13" t="s">
        <v>735</v>
      </c>
      <c r="AO64" s="13" t="s">
        <v>735</v>
      </c>
      <c r="AP64" s="13" t="s">
        <v>735</v>
      </c>
      <c r="AQ64" s="13" t="s">
        <v>735</v>
      </c>
      <c r="AR64" s="13" t="s">
        <v>735</v>
      </c>
      <c r="AS64" s="13" t="s">
        <v>735</v>
      </c>
      <c r="AT64" s="13" t="s">
        <v>735</v>
      </c>
      <c r="AU64" s="13" t="s">
        <v>735</v>
      </c>
      <c r="AV64" s="13" t="s">
        <v>735</v>
      </c>
      <c r="AW64" s="13" t="s">
        <v>735</v>
      </c>
      <c r="AX64" s="13" t="s">
        <v>735</v>
      </c>
      <c r="AY64" s="14" t="s">
        <v>735</v>
      </c>
      <c r="AZ64" s="13" t="s">
        <v>735</v>
      </c>
      <c r="BA64" s="13" t="s">
        <v>735</v>
      </c>
      <c r="BB64" s="13" t="s">
        <v>735</v>
      </c>
      <c r="BC64" s="13" t="s">
        <v>735</v>
      </c>
      <c r="BD64" s="13" t="s">
        <v>735</v>
      </c>
      <c r="BE64" s="13" t="s">
        <v>735</v>
      </c>
      <c r="BF64" s="13" t="s">
        <v>735</v>
      </c>
      <c r="BG64" s="13" t="s">
        <v>735</v>
      </c>
      <c r="BH64" s="13" t="s">
        <v>735</v>
      </c>
      <c r="BI64" s="13" t="s">
        <v>735</v>
      </c>
      <c r="BJ64" s="13" t="s">
        <v>735</v>
      </c>
      <c r="BK64" s="13" t="s">
        <v>735</v>
      </c>
      <c r="BL64" s="13" t="s">
        <v>735</v>
      </c>
      <c r="BM64" s="13" t="s">
        <v>735</v>
      </c>
      <c r="BN64" s="13" t="s">
        <v>735</v>
      </c>
      <c r="BO64" s="13" t="s">
        <v>735</v>
      </c>
      <c r="BP64" s="13" t="s">
        <v>735</v>
      </c>
      <c r="BQ64" s="13" t="s">
        <v>735</v>
      </c>
      <c r="BR64" s="13" t="s">
        <v>735</v>
      </c>
      <c r="BS64" s="13" t="s">
        <v>735</v>
      </c>
      <c r="BT64" s="13" t="s">
        <v>735</v>
      </c>
      <c r="BU64" s="14" t="s">
        <v>735</v>
      </c>
      <c r="BV64" s="13" t="s">
        <v>735</v>
      </c>
      <c r="BW64" s="13" t="s">
        <v>735</v>
      </c>
      <c r="BX64" s="13" t="s">
        <v>735</v>
      </c>
    </row>
    <row r="65" spans="1:81" s="18" customFormat="1" x14ac:dyDescent="0.3">
      <c r="A65" s="18" t="s">
        <v>118</v>
      </c>
      <c r="B65" s="14">
        <v>2.7356032356494215E-2</v>
      </c>
      <c r="C65" s="14">
        <v>3.3676751407313181E-2</v>
      </c>
      <c r="D65" s="14">
        <v>5.5488524449072617E-2</v>
      </c>
      <c r="E65" s="14">
        <v>5.4156399572501505E-2</v>
      </c>
      <c r="F65" s="14">
        <v>1.9829311443715331E-2</v>
      </c>
      <c r="G65" s="14">
        <v>4.3536918590811484E-2</v>
      </c>
      <c r="H65" s="14">
        <v>3.7543392874648612E-2</v>
      </c>
      <c r="I65" s="14">
        <v>6.1639235091528945E-2</v>
      </c>
      <c r="J65" s="14">
        <v>4.1310191674696094E-2</v>
      </c>
      <c r="K65" s="14">
        <v>4.7141793422606791E-2</v>
      </c>
      <c r="L65" s="14">
        <v>4.9778450129265031E-2</v>
      </c>
      <c r="M65" s="14">
        <v>2.0150537000962154E-2</v>
      </c>
      <c r="N65" s="14" t="s">
        <v>735</v>
      </c>
      <c r="O65" s="14">
        <v>4.0725545590373134E-2</v>
      </c>
      <c r="P65" s="14">
        <v>4.8133727901531954E-2</v>
      </c>
      <c r="Q65" s="14">
        <v>5.1481646127429566E-2</v>
      </c>
      <c r="R65" s="14">
        <v>1.4628396698893712E-2</v>
      </c>
      <c r="S65" s="14">
        <v>3.3630301813361844E-2</v>
      </c>
      <c r="T65" s="14">
        <v>4.0932957919383062E-2</v>
      </c>
      <c r="U65" s="14">
        <v>3.8679423213793897E-2</v>
      </c>
      <c r="V65" s="14">
        <v>4.9299847169831844E-2</v>
      </c>
      <c r="W65" s="14">
        <v>2.7438119970460244E-2</v>
      </c>
      <c r="X65" s="14">
        <v>4.6509370037234349E-2</v>
      </c>
      <c r="Y65" s="14">
        <v>3.7960206018557097E-2</v>
      </c>
      <c r="Z65" s="14">
        <v>5.5137446571255945E-2</v>
      </c>
      <c r="AA65" s="14">
        <v>3.4783342933356422E-2</v>
      </c>
      <c r="AB65" s="14">
        <v>6.3726445916685068E-2</v>
      </c>
      <c r="AC65" s="14">
        <v>1.566107446722283E-2</v>
      </c>
      <c r="AD65" s="14">
        <v>5.697480079346575E-2</v>
      </c>
      <c r="AE65" s="14">
        <v>4.317385296854355E-2</v>
      </c>
      <c r="AF65" s="14">
        <v>3.6340978981898968E-2</v>
      </c>
      <c r="AG65" s="14">
        <v>1.1721452968024003E-2</v>
      </c>
      <c r="AH65" s="14">
        <v>7.2296712615860889E-2</v>
      </c>
      <c r="AI65" s="14">
        <v>1.4547237314264706E-2</v>
      </c>
      <c r="AJ65" s="14">
        <v>3.4589412608457659E-2</v>
      </c>
      <c r="AK65" s="14">
        <v>3.5181583597543559E-2</v>
      </c>
      <c r="AL65" s="14">
        <v>2.9672404081050169E-2</v>
      </c>
      <c r="AM65" s="14">
        <v>5.5154862975763712E-2</v>
      </c>
      <c r="AN65" s="14">
        <v>4.5488096475796928E-2</v>
      </c>
      <c r="AO65" s="14">
        <v>1.7390090737818827E-2</v>
      </c>
      <c r="AP65" s="14">
        <v>2.120377026094462E-2</v>
      </c>
      <c r="AQ65" s="14">
        <v>4.2494866477237755E-2</v>
      </c>
      <c r="AR65" s="14">
        <v>4.0138901400056694E-2</v>
      </c>
      <c r="AS65" s="14">
        <v>1.8403420046985499E-2</v>
      </c>
      <c r="AT65" s="14">
        <v>1.9529416456439637E-2</v>
      </c>
      <c r="AU65" s="14">
        <v>5.2984112907017857E-2</v>
      </c>
      <c r="AV65" s="14">
        <v>1.7301783291707139E-2</v>
      </c>
      <c r="AW65" s="14">
        <v>2.7345168665424281E-2</v>
      </c>
      <c r="AX65" s="14">
        <v>4.8119239604120047E-2</v>
      </c>
      <c r="AY65" s="14">
        <v>4.8587292238597014E-2</v>
      </c>
      <c r="AZ65" s="14">
        <v>3.2643261689166189E-2</v>
      </c>
      <c r="BA65" s="14">
        <v>1.6179335079426246E-2</v>
      </c>
      <c r="BB65" s="14">
        <v>5.7713783986052175E-2</v>
      </c>
      <c r="BC65" s="14">
        <v>4.9778450129265031E-2</v>
      </c>
      <c r="BD65" s="14">
        <v>2.0150537000962154E-2</v>
      </c>
      <c r="BE65" s="14" t="s">
        <v>735</v>
      </c>
      <c r="BF65" s="14">
        <v>4.0725545590373134E-2</v>
      </c>
      <c r="BG65" s="14">
        <v>4.8133727901531954E-2</v>
      </c>
      <c r="BH65" s="14">
        <v>5.1481646127429566E-2</v>
      </c>
      <c r="BI65" s="14">
        <v>1.4628396698893712E-2</v>
      </c>
      <c r="BJ65" s="14">
        <v>3.3630301813361844E-2</v>
      </c>
      <c r="BK65" s="14">
        <v>4.0932957919383062E-2</v>
      </c>
      <c r="BL65" s="14">
        <v>3.8679423213793897E-2</v>
      </c>
      <c r="BM65" s="14">
        <v>4.9299847169831844E-2</v>
      </c>
      <c r="BN65" s="14">
        <v>2.7438119970460244E-2</v>
      </c>
      <c r="BO65" s="14">
        <v>4.6509370037234349E-2</v>
      </c>
      <c r="BP65" s="14">
        <v>3.7960206018557097E-2</v>
      </c>
      <c r="BQ65" s="14">
        <v>4.204644306117087E-2</v>
      </c>
      <c r="BR65" s="14">
        <v>3.1354818535581551E-2</v>
      </c>
      <c r="BS65" s="14" t="s">
        <v>735</v>
      </c>
      <c r="BT65" s="14">
        <v>4.8119239604120047E-2</v>
      </c>
      <c r="BU65" s="14">
        <v>4.8587292238597014E-2</v>
      </c>
      <c r="BV65" s="14">
        <v>3.2643261689166189E-2</v>
      </c>
      <c r="BW65" s="14">
        <v>1.6179335079426246E-2</v>
      </c>
      <c r="BX65" s="14">
        <v>5.7713783986052175E-2</v>
      </c>
    </row>
    <row r="66" spans="1:81" s="18" customFormat="1" x14ac:dyDescent="0.3">
      <c r="A66" s="18" t="s">
        <v>119</v>
      </c>
      <c r="B66" s="13" t="s">
        <v>735</v>
      </c>
      <c r="C66" s="13" t="s">
        <v>735</v>
      </c>
      <c r="D66" s="13" t="s">
        <v>735</v>
      </c>
      <c r="E66" s="13" t="s">
        <v>735</v>
      </c>
      <c r="F66" s="13" t="s">
        <v>735</v>
      </c>
      <c r="G66" s="13" t="s">
        <v>735</v>
      </c>
      <c r="H66" s="13" t="s">
        <v>735</v>
      </c>
      <c r="I66" s="13" t="s">
        <v>735</v>
      </c>
      <c r="J66" s="13" t="s">
        <v>735</v>
      </c>
      <c r="K66" s="13" t="s">
        <v>735</v>
      </c>
      <c r="L66" s="13" t="s">
        <v>735</v>
      </c>
      <c r="M66" s="13" t="s">
        <v>735</v>
      </c>
      <c r="N66" s="13" t="s">
        <v>735</v>
      </c>
      <c r="O66" s="13" t="s">
        <v>735</v>
      </c>
      <c r="P66" s="13" t="s">
        <v>735</v>
      </c>
      <c r="Q66" s="13" t="s">
        <v>735</v>
      </c>
      <c r="R66" s="13" t="s">
        <v>735</v>
      </c>
      <c r="S66" s="13" t="s">
        <v>735</v>
      </c>
      <c r="T66" s="13" t="s">
        <v>735</v>
      </c>
      <c r="U66" s="13" t="s">
        <v>735</v>
      </c>
      <c r="V66" s="13" t="s">
        <v>735</v>
      </c>
      <c r="W66" s="13" t="s">
        <v>735</v>
      </c>
      <c r="X66" s="13" t="s">
        <v>735</v>
      </c>
      <c r="Y66" s="13" t="s">
        <v>735</v>
      </c>
      <c r="Z66" s="13" t="s">
        <v>735</v>
      </c>
      <c r="AA66" s="13" t="s">
        <v>735</v>
      </c>
      <c r="AB66" s="13" t="s">
        <v>735</v>
      </c>
      <c r="AC66" s="13" t="s">
        <v>735</v>
      </c>
      <c r="AD66" s="13" t="s">
        <v>735</v>
      </c>
      <c r="AE66" s="13" t="s">
        <v>735</v>
      </c>
      <c r="AF66" s="14" t="s">
        <v>735</v>
      </c>
      <c r="AG66" s="13" t="s">
        <v>735</v>
      </c>
      <c r="AH66" s="13" t="s">
        <v>735</v>
      </c>
      <c r="AI66" s="13" t="s">
        <v>735</v>
      </c>
      <c r="AJ66" s="13" t="s">
        <v>735</v>
      </c>
      <c r="AK66" s="13" t="s">
        <v>735</v>
      </c>
      <c r="AL66" s="13" t="s">
        <v>735</v>
      </c>
      <c r="AM66" s="13" t="s">
        <v>735</v>
      </c>
      <c r="AN66" s="14" t="s">
        <v>735</v>
      </c>
      <c r="AO66" s="13" t="s">
        <v>735</v>
      </c>
      <c r="AP66" s="13" t="s">
        <v>735</v>
      </c>
      <c r="AQ66" s="13" t="s">
        <v>735</v>
      </c>
      <c r="AR66" s="13" t="s">
        <v>735</v>
      </c>
      <c r="AS66" s="13" t="s">
        <v>735</v>
      </c>
      <c r="AT66" s="14" t="s">
        <v>735</v>
      </c>
      <c r="AU66" s="13" t="s">
        <v>735</v>
      </c>
      <c r="AV66" s="13" t="s">
        <v>735</v>
      </c>
      <c r="AW66" s="13" t="s">
        <v>735</v>
      </c>
      <c r="AX66" s="14">
        <v>2.4182000257798361E-2</v>
      </c>
      <c r="AY66" s="13" t="s">
        <v>735</v>
      </c>
      <c r="AZ66" s="14">
        <v>5.6389273199758262E-2</v>
      </c>
      <c r="BA66" s="13" t="s">
        <v>735</v>
      </c>
      <c r="BB66" s="13" t="s">
        <v>735</v>
      </c>
      <c r="BC66" s="13" t="s">
        <v>735</v>
      </c>
      <c r="BD66" s="13" t="s">
        <v>735</v>
      </c>
      <c r="BE66" s="13" t="s">
        <v>735</v>
      </c>
      <c r="BF66" s="13" t="s">
        <v>735</v>
      </c>
      <c r="BG66" s="13" t="s">
        <v>735</v>
      </c>
      <c r="BH66" s="13" t="s">
        <v>735</v>
      </c>
      <c r="BI66" s="13" t="s">
        <v>735</v>
      </c>
      <c r="BJ66" s="13" t="s">
        <v>735</v>
      </c>
      <c r="BK66" s="13" t="s">
        <v>735</v>
      </c>
      <c r="BL66" s="13" t="s">
        <v>735</v>
      </c>
      <c r="BM66" s="13" t="s">
        <v>735</v>
      </c>
      <c r="BN66" s="13" t="s">
        <v>735</v>
      </c>
      <c r="BO66" s="13" t="s">
        <v>735</v>
      </c>
      <c r="BP66" s="13" t="s">
        <v>735</v>
      </c>
      <c r="BQ66" s="13" t="s">
        <v>735</v>
      </c>
      <c r="BR66" s="13" t="s">
        <v>735</v>
      </c>
      <c r="BS66" s="13" t="s">
        <v>735</v>
      </c>
      <c r="BT66" s="14">
        <v>2.4182000257798361E-2</v>
      </c>
      <c r="BU66" s="13" t="s">
        <v>735</v>
      </c>
      <c r="BV66" s="14">
        <v>5.6389273199758262E-2</v>
      </c>
      <c r="BW66" s="13" t="s">
        <v>735</v>
      </c>
      <c r="BX66" s="13" t="s">
        <v>735</v>
      </c>
    </row>
    <row r="67" spans="1:81" s="18" customFormat="1" x14ac:dyDescent="0.3">
      <c r="A67" s="18" t="s">
        <v>120</v>
      </c>
      <c r="B67" s="13" t="s">
        <v>735</v>
      </c>
      <c r="C67" s="13" t="s">
        <v>735</v>
      </c>
      <c r="D67" s="13" t="s">
        <v>735</v>
      </c>
      <c r="E67" s="13" t="s">
        <v>735</v>
      </c>
      <c r="F67" s="13" t="s">
        <v>735</v>
      </c>
      <c r="G67" s="13" t="s">
        <v>735</v>
      </c>
      <c r="H67" s="13" t="s">
        <v>735</v>
      </c>
      <c r="I67" s="13" t="s">
        <v>735</v>
      </c>
      <c r="J67" s="13" t="s">
        <v>735</v>
      </c>
      <c r="K67" s="14">
        <v>3.3507527192093267E-2</v>
      </c>
      <c r="L67" s="13" t="s">
        <v>735</v>
      </c>
      <c r="M67" s="13" t="s">
        <v>735</v>
      </c>
      <c r="N67" s="13" t="s">
        <v>735</v>
      </c>
      <c r="O67" s="13" t="s">
        <v>735</v>
      </c>
      <c r="P67" s="14">
        <v>2.9813875773215509E-2</v>
      </c>
      <c r="Q67" s="13" t="s">
        <v>735</v>
      </c>
      <c r="R67" s="14" t="s">
        <v>735</v>
      </c>
      <c r="S67" s="14" t="s">
        <v>735</v>
      </c>
      <c r="T67" s="14">
        <v>2.5235122962662598E-2</v>
      </c>
      <c r="U67" s="13" t="s">
        <v>735</v>
      </c>
      <c r="V67" s="13" t="s">
        <v>735</v>
      </c>
      <c r="W67" s="13" t="s">
        <v>735</v>
      </c>
      <c r="X67" s="14" t="s">
        <v>735</v>
      </c>
      <c r="Y67" s="14" t="s">
        <v>735</v>
      </c>
      <c r="Z67" s="14">
        <v>1.5132693492106952E-2</v>
      </c>
      <c r="AA67" s="14">
        <v>2.441722010688388E-2</v>
      </c>
      <c r="AB67" s="14">
        <v>2.616854003824165E-2</v>
      </c>
      <c r="AC67" s="14">
        <v>4.6397509103176249E-2</v>
      </c>
      <c r="AD67" s="13" t="s">
        <v>735</v>
      </c>
      <c r="AE67" s="14" t="s">
        <v>735</v>
      </c>
      <c r="AF67" s="14">
        <v>3.0771798477519763E-2</v>
      </c>
      <c r="AG67" s="13" t="s">
        <v>735</v>
      </c>
      <c r="AH67" s="14" t="s">
        <v>735</v>
      </c>
      <c r="AI67" s="14">
        <v>2.5328082359423122E-2</v>
      </c>
      <c r="AJ67" s="14">
        <v>6.6148686121534003E-2</v>
      </c>
      <c r="AK67" s="13" t="s">
        <v>735</v>
      </c>
      <c r="AL67" s="14">
        <v>4.4585821684544814E-2</v>
      </c>
      <c r="AM67" s="13" t="s">
        <v>735</v>
      </c>
      <c r="AN67" s="14" t="s">
        <v>735</v>
      </c>
      <c r="AO67" s="14">
        <v>1.7833160027553058E-2</v>
      </c>
      <c r="AP67" s="14">
        <v>1.5044193134481463E-2</v>
      </c>
      <c r="AQ67" s="14" t="s">
        <v>735</v>
      </c>
      <c r="AR67" s="14">
        <v>2.6005572047973439E-2</v>
      </c>
      <c r="AS67" s="13" t="s">
        <v>735</v>
      </c>
      <c r="AT67" s="13" t="s">
        <v>735</v>
      </c>
      <c r="AU67" s="13" t="s">
        <v>735</v>
      </c>
      <c r="AV67" s="13" t="s">
        <v>735</v>
      </c>
      <c r="AW67" s="14">
        <v>1.3239754512952857E-2</v>
      </c>
      <c r="AX67" s="13" t="s">
        <v>735</v>
      </c>
      <c r="AY67" s="13" t="s">
        <v>735</v>
      </c>
      <c r="AZ67" s="14">
        <v>3.989986429403438E-2</v>
      </c>
      <c r="BA67" s="14">
        <v>7.4182059292801819E-2</v>
      </c>
      <c r="BB67" s="13" t="s">
        <v>735</v>
      </c>
      <c r="BC67" s="13" t="s">
        <v>735</v>
      </c>
      <c r="BD67" s="13" t="s">
        <v>735</v>
      </c>
      <c r="BE67" s="13" t="s">
        <v>735</v>
      </c>
      <c r="BF67" s="13" t="s">
        <v>735</v>
      </c>
      <c r="BG67" s="14">
        <v>2.9813875773215509E-2</v>
      </c>
      <c r="BH67" s="13" t="s">
        <v>735</v>
      </c>
      <c r="BI67" s="14" t="s">
        <v>735</v>
      </c>
      <c r="BJ67" s="14" t="s">
        <v>735</v>
      </c>
      <c r="BK67" s="14">
        <v>2.5235122962662598E-2</v>
      </c>
      <c r="BL67" s="13" t="s">
        <v>735</v>
      </c>
      <c r="BM67" s="13" t="s">
        <v>735</v>
      </c>
      <c r="BN67" s="13" t="s">
        <v>735</v>
      </c>
      <c r="BO67" s="14" t="s">
        <v>735</v>
      </c>
      <c r="BP67" s="14" t="s">
        <v>735</v>
      </c>
      <c r="BQ67" s="13" t="s">
        <v>735</v>
      </c>
      <c r="BR67" s="13" t="s">
        <v>735</v>
      </c>
      <c r="BS67" s="13" t="s">
        <v>735</v>
      </c>
      <c r="BT67" s="13" t="s">
        <v>735</v>
      </c>
      <c r="BU67" s="13" t="s">
        <v>735</v>
      </c>
      <c r="BV67" s="14">
        <v>3.989986429403438E-2</v>
      </c>
      <c r="BW67" s="14">
        <v>7.4182059292801819E-2</v>
      </c>
      <c r="BX67" s="13" t="s">
        <v>735</v>
      </c>
    </row>
    <row r="68" spans="1:81" s="18" customFormat="1" x14ac:dyDescent="0.3">
      <c r="A68" s="18" t="s">
        <v>121</v>
      </c>
      <c r="B68" s="13" t="s">
        <v>735</v>
      </c>
      <c r="C68" s="13" t="s">
        <v>735</v>
      </c>
      <c r="D68" s="13" t="s">
        <v>735</v>
      </c>
      <c r="E68" s="13" t="s">
        <v>735</v>
      </c>
      <c r="F68" s="13" t="s">
        <v>735</v>
      </c>
      <c r="G68" s="13" t="s">
        <v>735</v>
      </c>
      <c r="H68" s="13" t="s">
        <v>735</v>
      </c>
      <c r="I68" s="13" t="s">
        <v>735</v>
      </c>
      <c r="J68" s="13" t="s">
        <v>735</v>
      </c>
      <c r="K68" s="13" t="s">
        <v>735</v>
      </c>
      <c r="L68" s="14">
        <v>2.7833469871841737E-2</v>
      </c>
      <c r="M68" s="13" t="s">
        <v>735</v>
      </c>
      <c r="N68" s="13" t="s">
        <v>735</v>
      </c>
      <c r="O68" s="14">
        <v>2.6581111679792775E-2</v>
      </c>
      <c r="P68" s="14">
        <v>1.9404260663201771E-2</v>
      </c>
      <c r="Q68" s="14" t="s">
        <v>735</v>
      </c>
      <c r="R68" s="14" t="s">
        <v>735</v>
      </c>
      <c r="S68" s="13" t="s">
        <v>735</v>
      </c>
      <c r="T68" s="14" t="s">
        <v>735</v>
      </c>
      <c r="U68" s="14" t="s">
        <v>735</v>
      </c>
      <c r="V68" s="13" t="s">
        <v>735</v>
      </c>
      <c r="W68" s="13" t="s">
        <v>735</v>
      </c>
      <c r="X68" s="13" t="s">
        <v>735</v>
      </c>
      <c r="Y68" s="13" t="s">
        <v>735</v>
      </c>
      <c r="Z68" s="14" t="s">
        <v>735</v>
      </c>
      <c r="AA68" s="14" t="s">
        <v>735</v>
      </c>
      <c r="AB68" s="13" t="s">
        <v>735</v>
      </c>
      <c r="AC68" s="14" t="s">
        <v>735</v>
      </c>
      <c r="AD68" s="13" t="s">
        <v>735</v>
      </c>
      <c r="AE68" s="14">
        <v>2.8176994980827486E-2</v>
      </c>
      <c r="AF68" s="14" t="s">
        <v>735</v>
      </c>
      <c r="AG68" s="13" t="s">
        <v>735</v>
      </c>
      <c r="AH68" s="13" t="s">
        <v>735</v>
      </c>
      <c r="AI68" s="13" t="s">
        <v>735</v>
      </c>
      <c r="AJ68" s="14" t="s">
        <v>735</v>
      </c>
      <c r="AK68" s="14" t="s">
        <v>735</v>
      </c>
      <c r="AL68" s="13" t="s">
        <v>735</v>
      </c>
      <c r="AM68" s="13" t="s">
        <v>735</v>
      </c>
      <c r="AN68" s="14" t="s">
        <v>735</v>
      </c>
      <c r="AO68" s="13" t="s">
        <v>735</v>
      </c>
      <c r="AP68" s="14" t="s">
        <v>735</v>
      </c>
      <c r="AQ68" s="14" t="s">
        <v>735</v>
      </c>
      <c r="AR68" s="13" t="s">
        <v>735</v>
      </c>
      <c r="AS68" s="13" t="s">
        <v>735</v>
      </c>
      <c r="AT68" s="14">
        <v>3.0127840199658206E-2</v>
      </c>
      <c r="AU68" s="13" t="s">
        <v>735</v>
      </c>
      <c r="AV68" s="14">
        <v>3.4633397244262051E-2</v>
      </c>
      <c r="AW68" s="14">
        <v>3.3560469666764153E-2</v>
      </c>
      <c r="AX68" s="13" t="s">
        <v>735</v>
      </c>
      <c r="AY68" s="14">
        <v>4.8224975173508704E-2</v>
      </c>
      <c r="AZ68" s="14" t="s">
        <v>735</v>
      </c>
      <c r="BA68" s="14">
        <v>4.3519052595775813E-2</v>
      </c>
      <c r="BB68" s="13" t="s">
        <v>735</v>
      </c>
      <c r="BC68" s="14">
        <v>2.7833469871841737E-2</v>
      </c>
      <c r="BD68" s="13" t="s">
        <v>735</v>
      </c>
      <c r="BE68" s="13" t="s">
        <v>735</v>
      </c>
      <c r="BF68" s="14">
        <v>2.6581111679792775E-2</v>
      </c>
      <c r="BG68" s="14">
        <v>1.9404260663201771E-2</v>
      </c>
      <c r="BH68" s="14" t="s">
        <v>735</v>
      </c>
      <c r="BI68" s="14" t="s">
        <v>735</v>
      </c>
      <c r="BJ68" s="13" t="s">
        <v>735</v>
      </c>
      <c r="BK68" s="14" t="s">
        <v>735</v>
      </c>
      <c r="BL68" s="14" t="s">
        <v>735</v>
      </c>
      <c r="BM68" s="13" t="s">
        <v>735</v>
      </c>
      <c r="BN68" s="13" t="s">
        <v>735</v>
      </c>
      <c r="BO68" s="13" t="s">
        <v>735</v>
      </c>
      <c r="BP68" s="13" t="s">
        <v>735</v>
      </c>
      <c r="BQ68" s="14">
        <v>2.722650608196674E-2</v>
      </c>
      <c r="BR68" s="14" t="s">
        <v>735</v>
      </c>
      <c r="BS68" s="14" t="s">
        <v>735</v>
      </c>
      <c r="BT68" s="13" t="s">
        <v>735</v>
      </c>
      <c r="BU68" s="14">
        <v>4.8224975173508704E-2</v>
      </c>
      <c r="BV68" s="14" t="s">
        <v>735</v>
      </c>
      <c r="BW68" s="14">
        <v>4.3519052595775813E-2</v>
      </c>
      <c r="BX68" s="13" t="s">
        <v>735</v>
      </c>
    </row>
    <row r="69" spans="1:81" s="18" customFormat="1" x14ac:dyDescent="0.3">
      <c r="A69" s="18" t="s">
        <v>122</v>
      </c>
      <c r="B69" s="14">
        <v>50.148084681958892</v>
      </c>
      <c r="C69" s="14">
        <v>50.402933472256606</v>
      </c>
      <c r="D69" s="14">
        <v>50.010862160571676</v>
      </c>
      <c r="E69" s="14">
        <v>49.945845391800994</v>
      </c>
      <c r="F69" s="14">
        <v>50.082700373438946</v>
      </c>
      <c r="G69" s="14">
        <v>50.116638962614388</v>
      </c>
      <c r="H69" s="14">
        <v>49.886419337555552</v>
      </c>
      <c r="I69" s="14">
        <v>49.858408756220825</v>
      </c>
      <c r="J69" s="14">
        <v>50.116181966231501</v>
      </c>
      <c r="K69" s="14">
        <v>49.947800412209794</v>
      </c>
      <c r="L69" s="14">
        <v>49.903108833056073</v>
      </c>
      <c r="M69" s="14">
        <v>49.819028896594517</v>
      </c>
      <c r="N69" s="14">
        <v>49.873487819332894</v>
      </c>
      <c r="O69" s="14">
        <v>49.954000321395228</v>
      </c>
      <c r="P69" s="14">
        <v>49.94992265214637</v>
      </c>
      <c r="Q69" s="14">
        <v>50.117632223202094</v>
      </c>
      <c r="R69" s="14">
        <v>49.950830057980475</v>
      </c>
      <c r="S69" s="14">
        <v>50.030838451339456</v>
      </c>
      <c r="T69" s="14">
        <v>49.95248372023665</v>
      </c>
      <c r="U69" s="14">
        <v>49.835397853924491</v>
      </c>
      <c r="V69" s="14">
        <v>49.930560380976736</v>
      </c>
      <c r="W69" s="14">
        <v>50.043960407837758</v>
      </c>
      <c r="X69" s="14">
        <v>50.083824122848021</v>
      </c>
      <c r="Y69" s="14">
        <v>49.985578105965956</v>
      </c>
      <c r="Z69" s="14">
        <v>49.767700570730753</v>
      </c>
      <c r="AA69" s="14">
        <v>50.008145634243817</v>
      </c>
      <c r="AB69" s="14">
        <v>49.965136907416422</v>
      </c>
      <c r="AC69" s="14">
        <v>49.940198059314966</v>
      </c>
      <c r="AD69" s="14">
        <v>50.001063677402094</v>
      </c>
      <c r="AE69" s="14">
        <v>49.677423185482695</v>
      </c>
      <c r="AF69" s="14">
        <v>49.975514265153357</v>
      </c>
      <c r="AG69" s="14">
        <v>50.25224366186842</v>
      </c>
      <c r="AH69" s="14">
        <v>50.16971159390112</v>
      </c>
      <c r="AI69" s="14">
        <v>49.903792382988613</v>
      </c>
      <c r="AJ69" s="14">
        <v>49.99501855117979</v>
      </c>
      <c r="AK69" s="14">
        <v>49.836133595066698</v>
      </c>
      <c r="AL69" s="14">
        <v>50.070574877646777</v>
      </c>
      <c r="AM69" s="14">
        <v>49.943697679257575</v>
      </c>
      <c r="AN69" s="14">
        <v>50.004737947845854</v>
      </c>
      <c r="AO69" s="14">
        <v>49.949214170770169</v>
      </c>
      <c r="AP69" s="14">
        <v>50.336714460281343</v>
      </c>
      <c r="AQ69" s="14">
        <v>49.967111783082949</v>
      </c>
      <c r="AR69" s="14">
        <v>50.111517064118118</v>
      </c>
      <c r="AS69" s="14">
        <v>50.144868360763098</v>
      </c>
      <c r="AT69" s="14">
        <v>50.211341200449198</v>
      </c>
      <c r="AU69" s="14">
        <v>49.73112510054068</v>
      </c>
      <c r="AV69" s="14">
        <v>49.904015908189152</v>
      </c>
      <c r="AW69" s="14">
        <v>49.595180450033105</v>
      </c>
      <c r="AX69" s="14">
        <v>50.219144305023576</v>
      </c>
      <c r="AY69" s="14">
        <v>49.90973798979779</v>
      </c>
      <c r="AZ69" s="14">
        <v>50.021889488158841</v>
      </c>
      <c r="BA69" s="14">
        <v>49.683986061768792</v>
      </c>
      <c r="BB69" s="14">
        <v>49.754253920174847</v>
      </c>
      <c r="BC69" s="14">
        <v>49.903108833056073</v>
      </c>
      <c r="BD69" s="14">
        <v>49.819028896594517</v>
      </c>
      <c r="BE69" s="14">
        <v>49.873487819332894</v>
      </c>
      <c r="BF69" s="14">
        <v>49.954000321395228</v>
      </c>
      <c r="BG69" s="14">
        <v>49.94992265214637</v>
      </c>
      <c r="BH69" s="14">
        <v>50.117632223202094</v>
      </c>
      <c r="BI69" s="14">
        <v>49.950830057980475</v>
      </c>
      <c r="BJ69" s="14">
        <v>50.030838451339456</v>
      </c>
      <c r="BK69" s="14">
        <v>49.95248372023665</v>
      </c>
      <c r="BL69" s="14">
        <v>49.835397853924491</v>
      </c>
      <c r="BM69" s="14">
        <v>49.930560380976736</v>
      </c>
      <c r="BN69" s="14">
        <v>50.043960407837758</v>
      </c>
      <c r="BO69" s="14">
        <v>50.083824122848021</v>
      </c>
      <c r="BP69" s="14">
        <v>49.985578105965956</v>
      </c>
      <c r="BQ69" s="14">
        <v>49.804497751406885</v>
      </c>
      <c r="BR69" s="14">
        <v>49.616646978221659</v>
      </c>
      <c r="BS69" s="14">
        <v>49.490018602235601</v>
      </c>
      <c r="BT69" s="14">
        <v>50.219144305023576</v>
      </c>
      <c r="BU69" s="14">
        <v>49.90973798979779</v>
      </c>
      <c r="BV69" s="14">
        <v>50.021889488158841</v>
      </c>
      <c r="BW69" s="14">
        <v>49.683986061768792</v>
      </c>
      <c r="BX69" s="14">
        <v>49.754253920174847</v>
      </c>
    </row>
    <row r="70" spans="1:81" s="18" customFormat="1" x14ac:dyDescent="0.3">
      <c r="A70" s="18" t="s">
        <v>123</v>
      </c>
      <c r="B70" s="14">
        <v>4.9669737182233005E-2</v>
      </c>
      <c r="C70" s="14">
        <v>1.5070424138101526E-2</v>
      </c>
      <c r="D70" s="14">
        <v>2.3159020055947551E-2</v>
      </c>
      <c r="E70" s="13" t="s">
        <v>735</v>
      </c>
      <c r="F70" s="13" t="s">
        <v>735</v>
      </c>
      <c r="G70" s="13" t="s">
        <v>735</v>
      </c>
      <c r="H70" s="13" t="s">
        <v>735</v>
      </c>
      <c r="I70" s="13" t="s">
        <v>735</v>
      </c>
      <c r="J70" s="13" t="s">
        <v>735</v>
      </c>
      <c r="K70" s="13" t="s">
        <v>735</v>
      </c>
      <c r="L70" s="13" t="s">
        <v>735</v>
      </c>
      <c r="M70" s="14" t="s">
        <v>735</v>
      </c>
      <c r="N70" s="13" t="s">
        <v>735</v>
      </c>
      <c r="O70" s="13" t="s">
        <v>735</v>
      </c>
      <c r="P70" s="13" t="s">
        <v>735</v>
      </c>
      <c r="Q70" s="13" t="s">
        <v>735</v>
      </c>
      <c r="R70" s="14" t="s">
        <v>735</v>
      </c>
      <c r="S70" s="14" t="s">
        <v>735</v>
      </c>
      <c r="T70" s="13" t="s">
        <v>735</v>
      </c>
      <c r="U70" s="14">
        <v>1.652931504825195E-2</v>
      </c>
      <c r="V70" s="13" t="s">
        <v>735</v>
      </c>
      <c r="W70" s="14" t="s">
        <v>735</v>
      </c>
      <c r="X70" s="14">
        <v>3.3062780101030725E-2</v>
      </c>
      <c r="Y70" s="13" t="s">
        <v>735</v>
      </c>
      <c r="Z70" s="14">
        <v>1.4050681330144088E-2</v>
      </c>
      <c r="AA70" s="13" t="s">
        <v>735</v>
      </c>
      <c r="AB70" s="14" t="s">
        <v>735</v>
      </c>
      <c r="AC70" s="14">
        <v>1.6493951904362879E-2</v>
      </c>
      <c r="AD70" s="13" t="s">
        <v>735</v>
      </c>
      <c r="AE70" s="14" t="s">
        <v>735</v>
      </c>
      <c r="AF70" s="13" t="s">
        <v>735</v>
      </c>
      <c r="AG70" s="13" t="s">
        <v>735</v>
      </c>
      <c r="AH70" s="14" t="s">
        <v>735</v>
      </c>
      <c r="AI70" s="14" t="s">
        <v>735</v>
      </c>
      <c r="AJ70" s="14" t="s">
        <v>735</v>
      </c>
      <c r="AK70" s="13" t="s">
        <v>735</v>
      </c>
      <c r="AL70" s="14">
        <v>2.5297464279589305E-2</v>
      </c>
      <c r="AM70" s="14">
        <v>3.9643222595525968E-2</v>
      </c>
      <c r="AN70" s="14">
        <v>1.2808902558804772E-2</v>
      </c>
      <c r="AO70" s="13" t="s">
        <v>735</v>
      </c>
      <c r="AP70" s="13" t="s">
        <v>735</v>
      </c>
      <c r="AQ70" s="13" t="s">
        <v>735</v>
      </c>
      <c r="AR70" s="14">
        <v>4.2922163615643695E-2</v>
      </c>
      <c r="AS70" s="13" t="s">
        <v>735</v>
      </c>
      <c r="AT70" s="13" t="s">
        <v>735</v>
      </c>
      <c r="AU70" s="14" t="s">
        <v>735</v>
      </c>
      <c r="AV70" s="13" t="s">
        <v>735</v>
      </c>
      <c r="AW70" s="13" t="s">
        <v>735</v>
      </c>
      <c r="AX70" s="13" t="s">
        <v>735</v>
      </c>
      <c r="AY70" s="13" t="s">
        <v>735</v>
      </c>
      <c r="AZ70" s="13" t="s">
        <v>735</v>
      </c>
      <c r="BA70" s="14" t="s">
        <v>735</v>
      </c>
      <c r="BB70" s="14">
        <v>2.2405564676464013E-2</v>
      </c>
      <c r="BC70" s="13" t="s">
        <v>735</v>
      </c>
      <c r="BD70" s="14" t="s">
        <v>735</v>
      </c>
      <c r="BE70" s="13" t="s">
        <v>735</v>
      </c>
      <c r="BF70" s="13" t="s">
        <v>735</v>
      </c>
      <c r="BG70" s="13" t="s">
        <v>735</v>
      </c>
      <c r="BH70" s="13" t="s">
        <v>735</v>
      </c>
      <c r="BI70" s="14" t="s">
        <v>735</v>
      </c>
      <c r="BJ70" s="14" t="s">
        <v>735</v>
      </c>
      <c r="BK70" s="13" t="s">
        <v>735</v>
      </c>
      <c r="BL70" s="14">
        <v>1.652931504825195E-2</v>
      </c>
      <c r="BM70" s="13" t="s">
        <v>735</v>
      </c>
      <c r="BN70" s="14" t="s">
        <v>735</v>
      </c>
      <c r="BO70" s="14">
        <v>3.3062780101030725E-2</v>
      </c>
      <c r="BP70" s="13" t="s">
        <v>735</v>
      </c>
      <c r="BQ70" s="14">
        <v>3.5541765481097491E-2</v>
      </c>
      <c r="BR70" s="13" t="s">
        <v>735</v>
      </c>
      <c r="BS70" s="13" t="s">
        <v>735</v>
      </c>
      <c r="BT70" s="13" t="s">
        <v>735</v>
      </c>
      <c r="BU70" s="13" t="s">
        <v>735</v>
      </c>
      <c r="BV70" s="13" t="s">
        <v>735</v>
      </c>
      <c r="BW70" s="14" t="s">
        <v>735</v>
      </c>
      <c r="BX70" s="14">
        <v>2.2405564676464013E-2</v>
      </c>
    </row>
    <row r="71" spans="1:81" x14ac:dyDescent="0.3">
      <c r="B71" s="24"/>
      <c r="C71" s="24"/>
      <c r="D71" s="24"/>
      <c r="BZ71" s="23"/>
      <c r="CA71" s="23"/>
      <c r="CB71" s="23"/>
      <c r="CC71" s="23"/>
    </row>
    <row r="72" spans="1:81" x14ac:dyDescent="0.3">
      <c r="A72" s="36"/>
      <c r="B72" s="65" t="s">
        <v>591</v>
      </c>
      <c r="C72" s="65"/>
      <c r="D72" s="65"/>
      <c r="E72" s="65"/>
      <c r="F72" s="65"/>
      <c r="G72" s="65"/>
      <c r="H72" s="65"/>
      <c r="I72" s="65"/>
      <c r="BZ72" s="23"/>
      <c r="CA72" s="23"/>
      <c r="CB72" s="23"/>
      <c r="CC72" s="23"/>
    </row>
    <row r="73" spans="1:81" s="18" customFormat="1" x14ac:dyDescent="0.3">
      <c r="A73" s="101" t="s">
        <v>619</v>
      </c>
      <c r="B73" s="102" t="s">
        <v>2</v>
      </c>
      <c r="C73" s="102" t="s">
        <v>2</v>
      </c>
      <c r="D73" s="63" t="s">
        <v>620</v>
      </c>
      <c r="E73" s="102" t="s">
        <v>2</v>
      </c>
      <c r="F73" s="102" t="s">
        <v>2</v>
      </c>
      <c r="G73" s="63" t="s">
        <v>620</v>
      </c>
      <c r="H73" s="63" t="s">
        <v>620</v>
      </c>
      <c r="I73" s="102" t="s">
        <v>2</v>
      </c>
      <c r="J73" s="13"/>
      <c r="K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row>
    <row r="74" spans="1:81" s="18" customFormat="1" x14ac:dyDescent="0.3">
      <c r="A74" s="101" t="s">
        <v>5</v>
      </c>
      <c r="B74" s="17" t="s">
        <v>283</v>
      </c>
      <c r="C74" s="17" t="s">
        <v>284</v>
      </c>
      <c r="D74" s="17" t="s">
        <v>285</v>
      </c>
      <c r="E74" s="17" t="s">
        <v>286</v>
      </c>
      <c r="F74" s="17" t="s">
        <v>287</v>
      </c>
      <c r="G74" s="17" t="s">
        <v>288</v>
      </c>
      <c r="H74" s="17" t="s">
        <v>289</v>
      </c>
      <c r="I74" s="17" t="s">
        <v>290</v>
      </c>
      <c r="J74" s="13"/>
      <c r="K74" s="13"/>
      <c r="Q74" s="16"/>
      <c r="R74" s="16"/>
      <c r="S74" s="16"/>
      <c r="T74" s="16"/>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6"/>
      <c r="CA74" s="16"/>
      <c r="CB74" s="16"/>
      <c r="CC74" s="16"/>
    </row>
    <row r="75" spans="1:81" s="18" customFormat="1" x14ac:dyDescent="0.3">
      <c r="A75" s="19" t="s">
        <v>85</v>
      </c>
      <c r="B75" s="14">
        <v>0.44619999999999999</v>
      </c>
      <c r="C75" s="14">
        <v>0.44840000000000002</v>
      </c>
      <c r="D75" s="14" t="s">
        <v>520</v>
      </c>
      <c r="E75" s="14">
        <v>0.4516</v>
      </c>
      <c r="F75" s="14">
        <v>0.3765</v>
      </c>
      <c r="G75" s="14">
        <v>4.0300000000000002E-2</v>
      </c>
      <c r="H75" s="14" t="s">
        <v>520</v>
      </c>
      <c r="I75" s="14">
        <v>0.50609999999999999</v>
      </c>
      <c r="J75" s="13"/>
      <c r="K75" s="13"/>
      <c r="Q75" s="14"/>
      <c r="R75" s="14"/>
      <c r="S75" s="14"/>
      <c r="T75" s="14"/>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4"/>
      <c r="CA75" s="14"/>
      <c r="CB75" s="14"/>
      <c r="CC75" s="14"/>
    </row>
    <row r="76" spans="1:81" s="18" customFormat="1" x14ac:dyDescent="0.3">
      <c r="A76" s="19" t="s">
        <v>114</v>
      </c>
      <c r="B76" s="14" t="s">
        <v>520</v>
      </c>
      <c r="C76" s="14" t="s">
        <v>520</v>
      </c>
      <c r="D76" s="14" t="s">
        <v>520</v>
      </c>
      <c r="E76" s="14" t="s">
        <v>520</v>
      </c>
      <c r="F76" s="14" t="s">
        <v>520</v>
      </c>
      <c r="G76" s="14">
        <v>3.7400000000000003E-2</v>
      </c>
      <c r="H76" s="14" t="s">
        <v>520</v>
      </c>
      <c r="I76" s="14" t="s">
        <v>520</v>
      </c>
      <c r="J76" s="13"/>
      <c r="K76" s="13"/>
      <c r="Q76" s="14"/>
      <c r="R76" s="14"/>
      <c r="S76" s="14"/>
      <c r="T76" s="14"/>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4"/>
      <c r="CA76" s="14"/>
      <c r="CB76" s="14"/>
      <c r="CC76" s="14"/>
    </row>
    <row r="77" spans="1:81" s="18" customFormat="1" x14ac:dyDescent="0.3">
      <c r="A77" s="19" t="s">
        <v>109</v>
      </c>
      <c r="B77" s="14">
        <v>9.6699999999999994E-2</v>
      </c>
      <c r="C77" s="14">
        <v>0.1089</v>
      </c>
      <c r="D77" s="14" t="s">
        <v>520</v>
      </c>
      <c r="E77" s="14" t="s">
        <v>520</v>
      </c>
      <c r="F77" s="14">
        <v>6.9900000000000004E-2</v>
      </c>
      <c r="G77" s="14" t="s">
        <v>520</v>
      </c>
      <c r="H77" s="14" t="s">
        <v>520</v>
      </c>
      <c r="I77" s="14">
        <v>6.2600000000000003E-2</v>
      </c>
      <c r="J77" s="13"/>
      <c r="K77" s="13"/>
      <c r="Q77" s="14"/>
      <c r="R77" s="14"/>
      <c r="S77" s="14"/>
      <c r="T77" s="14"/>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4"/>
      <c r="CA77" s="14"/>
      <c r="CB77" s="14"/>
      <c r="CC77" s="14"/>
    </row>
    <row r="78" spans="1:81" s="18" customFormat="1" x14ac:dyDescent="0.3">
      <c r="A78" s="19" t="s">
        <v>113</v>
      </c>
      <c r="B78" s="14" t="s">
        <v>520</v>
      </c>
      <c r="C78" s="14" t="s">
        <v>520</v>
      </c>
      <c r="D78" s="14" t="s">
        <v>520</v>
      </c>
      <c r="E78" s="14" t="s">
        <v>520</v>
      </c>
      <c r="F78" s="14" t="s">
        <v>520</v>
      </c>
      <c r="G78" s="14">
        <v>0.1246</v>
      </c>
      <c r="H78" s="14">
        <v>3.6900000000000002E-2</v>
      </c>
      <c r="I78" s="14" t="s">
        <v>520</v>
      </c>
      <c r="J78" s="13"/>
      <c r="K78" s="13"/>
      <c r="Q78" s="14"/>
      <c r="R78" s="14"/>
      <c r="S78" s="14"/>
      <c r="T78" s="14"/>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4"/>
      <c r="CA78" s="14"/>
      <c r="CB78" s="14"/>
      <c r="CC78" s="14"/>
    </row>
    <row r="79" spans="1:81" s="18" customFormat="1" x14ac:dyDescent="0.3">
      <c r="A79" s="19" t="s">
        <v>117</v>
      </c>
      <c r="B79" s="14" t="s">
        <v>520</v>
      </c>
      <c r="C79" s="14" t="s">
        <v>520</v>
      </c>
      <c r="D79" s="14" t="s">
        <v>520</v>
      </c>
      <c r="E79" s="14" t="s">
        <v>520</v>
      </c>
      <c r="F79" s="14" t="s">
        <v>520</v>
      </c>
      <c r="G79" s="14" t="s">
        <v>520</v>
      </c>
      <c r="H79" s="14" t="s">
        <v>520</v>
      </c>
      <c r="I79" s="14" t="s">
        <v>520</v>
      </c>
      <c r="J79" s="13"/>
      <c r="K79" s="13"/>
      <c r="Q79" s="14"/>
      <c r="R79" s="14"/>
      <c r="S79" s="14"/>
      <c r="T79" s="14"/>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4"/>
      <c r="CA79" s="14"/>
      <c r="CB79" s="14"/>
      <c r="CC79" s="14"/>
    </row>
    <row r="80" spans="1:81" s="18" customFormat="1" x14ac:dyDescent="0.3">
      <c r="A80" s="101" t="s">
        <v>106</v>
      </c>
      <c r="B80" s="14">
        <v>11.16</v>
      </c>
      <c r="C80" s="14">
        <v>10.92</v>
      </c>
      <c r="D80" s="14">
        <v>1.8</v>
      </c>
      <c r="E80" s="14">
        <v>10.98</v>
      </c>
      <c r="F80" s="14">
        <v>10.92</v>
      </c>
      <c r="G80" s="14">
        <v>1.66</v>
      </c>
      <c r="H80" s="14">
        <v>1.82</v>
      </c>
      <c r="I80" s="14">
        <v>12.58</v>
      </c>
      <c r="J80" s="13"/>
      <c r="K80" s="13"/>
      <c r="Q80" s="14"/>
      <c r="R80" s="14"/>
      <c r="S80" s="14"/>
      <c r="T80" s="14"/>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4"/>
      <c r="CA80" s="14"/>
      <c r="CB80" s="14"/>
      <c r="CC80" s="14"/>
    </row>
    <row r="81" spans="1:81" s="18" customFormat="1" x14ac:dyDescent="0.3">
      <c r="A81" s="101" t="s">
        <v>112</v>
      </c>
      <c r="B81" s="14">
        <v>5.7000000000000002E-2</v>
      </c>
      <c r="C81" s="14">
        <v>0.09</v>
      </c>
      <c r="D81" s="14">
        <v>0.43430000000000002</v>
      </c>
      <c r="E81" s="14">
        <v>0.1012</v>
      </c>
      <c r="F81" s="14">
        <v>0.13120000000000001</v>
      </c>
      <c r="G81" s="14">
        <v>0.36609999999999998</v>
      </c>
      <c r="H81" s="14">
        <v>0.2848</v>
      </c>
      <c r="I81" s="14">
        <v>0.13969999999999999</v>
      </c>
      <c r="J81" s="13"/>
      <c r="K81" s="13"/>
      <c r="Q81" s="14"/>
      <c r="R81" s="14"/>
      <c r="S81" s="14"/>
      <c r="T81" s="14"/>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4"/>
      <c r="CA81" s="14"/>
      <c r="CB81" s="14"/>
      <c r="CC81" s="14"/>
    </row>
    <row r="82" spans="1:81" s="18" customFormat="1" x14ac:dyDescent="0.3">
      <c r="A82" s="101" t="s">
        <v>110</v>
      </c>
      <c r="B82" s="14">
        <v>54.16</v>
      </c>
      <c r="C82" s="14">
        <v>53.78</v>
      </c>
      <c r="D82" s="14">
        <v>64.69</v>
      </c>
      <c r="E82" s="14">
        <v>54.62</v>
      </c>
      <c r="F82" s="14">
        <v>53.74</v>
      </c>
      <c r="G82" s="14">
        <v>63.81</v>
      </c>
      <c r="H82" s="14">
        <v>63.99</v>
      </c>
      <c r="I82" s="14">
        <v>52.46</v>
      </c>
      <c r="J82" s="13"/>
      <c r="K82" s="13"/>
      <c r="Q82" s="14"/>
      <c r="R82" s="14"/>
      <c r="S82" s="14"/>
      <c r="T82" s="14"/>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4"/>
      <c r="CA82" s="14"/>
      <c r="CB82" s="14"/>
      <c r="CC82" s="14"/>
    </row>
    <row r="83" spans="1:81" s="18" customFormat="1" x14ac:dyDescent="0.3">
      <c r="A83" s="19" t="s">
        <v>111</v>
      </c>
      <c r="B83" s="14">
        <v>0.54949999999999999</v>
      </c>
      <c r="C83" s="14">
        <v>0.48680000000000001</v>
      </c>
      <c r="D83" s="14">
        <v>0.56789999999999996</v>
      </c>
      <c r="E83" s="14">
        <v>0.48209999999999997</v>
      </c>
      <c r="F83" s="14">
        <v>0.56489999999999996</v>
      </c>
      <c r="G83" s="14">
        <v>0.81610000000000005</v>
      </c>
      <c r="H83" s="14">
        <v>0.83760000000000001</v>
      </c>
      <c r="I83" s="14">
        <v>0.47310000000000002</v>
      </c>
      <c r="J83" s="13"/>
      <c r="K83" s="13"/>
      <c r="Q83" s="14"/>
      <c r="R83" s="14"/>
      <c r="S83" s="14"/>
      <c r="T83" s="14"/>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4"/>
      <c r="CA83" s="14"/>
      <c r="CB83" s="14"/>
      <c r="CC83" s="14"/>
    </row>
    <row r="84" spans="1:81" s="18" customFormat="1" x14ac:dyDescent="0.3">
      <c r="A84" s="19" t="s">
        <v>115</v>
      </c>
      <c r="B84" s="14">
        <v>4.9099999999999998E-2</v>
      </c>
      <c r="C84" s="14" t="s">
        <v>520</v>
      </c>
      <c r="D84" s="14">
        <v>7.5300000000000006E-2</v>
      </c>
      <c r="E84" s="14" t="s">
        <v>520</v>
      </c>
      <c r="F84" s="14" t="s">
        <v>520</v>
      </c>
      <c r="G84" s="14" t="s">
        <v>520</v>
      </c>
      <c r="H84" s="14" t="s">
        <v>520</v>
      </c>
      <c r="I84" s="14" t="s">
        <v>520</v>
      </c>
      <c r="J84" s="13"/>
      <c r="K84" s="13"/>
      <c r="Q84" s="14"/>
      <c r="R84" s="14"/>
      <c r="S84" s="14"/>
      <c r="T84" s="14"/>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4"/>
      <c r="CA84" s="14"/>
      <c r="CB84" s="14"/>
      <c r="CC84" s="14"/>
    </row>
    <row r="85" spans="1:81" s="18" customFormat="1" x14ac:dyDescent="0.3">
      <c r="A85" s="19" t="s">
        <v>116</v>
      </c>
      <c r="B85" s="14" t="s">
        <v>520</v>
      </c>
      <c r="C85" s="14" t="s">
        <v>520</v>
      </c>
      <c r="D85" s="14" t="s">
        <v>520</v>
      </c>
      <c r="E85" s="14" t="s">
        <v>520</v>
      </c>
      <c r="F85" s="14" t="s">
        <v>520</v>
      </c>
      <c r="G85" s="14" t="s">
        <v>520</v>
      </c>
      <c r="H85" s="14" t="s">
        <v>520</v>
      </c>
      <c r="I85" s="14" t="s">
        <v>520</v>
      </c>
      <c r="J85" s="13"/>
      <c r="K85" s="13"/>
      <c r="Q85" s="14"/>
      <c r="R85" s="14"/>
      <c r="S85" s="14"/>
      <c r="T85" s="14"/>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4"/>
      <c r="CA85" s="14"/>
      <c r="CB85" s="14"/>
      <c r="CC85" s="14"/>
    </row>
    <row r="86" spans="1:81" s="18" customFormat="1" x14ac:dyDescent="0.3">
      <c r="A86" s="19" t="s">
        <v>118</v>
      </c>
      <c r="B86" s="14" t="s">
        <v>520</v>
      </c>
      <c r="C86" s="14" t="s">
        <v>520</v>
      </c>
      <c r="D86" s="14" t="s">
        <v>520</v>
      </c>
      <c r="E86" s="14">
        <v>7.4099999999999999E-2</v>
      </c>
      <c r="F86" s="14">
        <v>0.1125</v>
      </c>
      <c r="G86" s="14">
        <v>0.2006</v>
      </c>
      <c r="H86" s="14">
        <v>0.19589999999999999</v>
      </c>
      <c r="I86" s="14">
        <v>0.15060000000000001</v>
      </c>
      <c r="J86" s="13"/>
      <c r="K86" s="13"/>
      <c r="Q86" s="14"/>
      <c r="R86" s="14"/>
      <c r="S86" s="14"/>
      <c r="T86" s="14"/>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4"/>
      <c r="CA86" s="14"/>
      <c r="CB86" s="14"/>
      <c r="CC86" s="14"/>
    </row>
    <row r="87" spans="1:81" s="18" customFormat="1" x14ac:dyDescent="0.3">
      <c r="A87" s="19" t="s">
        <v>119</v>
      </c>
      <c r="B87" s="14" t="s">
        <v>520</v>
      </c>
      <c r="C87" s="14" t="s">
        <v>520</v>
      </c>
      <c r="D87" s="14" t="s">
        <v>520</v>
      </c>
      <c r="E87" s="14" t="s">
        <v>520</v>
      </c>
      <c r="F87" s="14" t="s">
        <v>520</v>
      </c>
      <c r="G87" s="14">
        <v>8.9700000000000002E-2</v>
      </c>
      <c r="H87" s="14" t="s">
        <v>520</v>
      </c>
      <c r="I87" s="14" t="s">
        <v>520</v>
      </c>
      <c r="J87" s="13"/>
      <c r="K87" s="13"/>
      <c r="Q87" s="14"/>
      <c r="R87" s="14"/>
      <c r="S87" s="14"/>
      <c r="T87" s="14"/>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4"/>
      <c r="CA87" s="14"/>
      <c r="CB87" s="14"/>
      <c r="CC87" s="14"/>
    </row>
    <row r="88" spans="1:81" s="18" customFormat="1" x14ac:dyDescent="0.3">
      <c r="A88" s="19" t="s">
        <v>120</v>
      </c>
      <c r="B88" s="14">
        <v>6.8199999999999997E-2</v>
      </c>
      <c r="C88" s="14" t="s">
        <v>520</v>
      </c>
      <c r="D88" s="14">
        <v>7.1099999999999997E-2</v>
      </c>
      <c r="E88" s="14" t="s">
        <v>520</v>
      </c>
      <c r="F88" s="14" t="s">
        <v>520</v>
      </c>
      <c r="G88" s="14" t="s">
        <v>520</v>
      </c>
      <c r="H88" s="14" t="s">
        <v>520</v>
      </c>
      <c r="I88" s="14" t="s">
        <v>520</v>
      </c>
      <c r="J88" s="13"/>
      <c r="K88" s="13"/>
      <c r="Q88" s="14"/>
      <c r="R88" s="14"/>
      <c r="S88" s="14"/>
      <c r="T88" s="14"/>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4"/>
      <c r="CA88" s="14"/>
      <c r="CB88" s="14"/>
      <c r="CC88" s="14"/>
    </row>
    <row r="89" spans="1:81" s="18" customFormat="1" x14ac:dyDescent="0.3">
      <c r="A89" s="19" t="s">
        <v>121</v>
      </c>
      <c r="B89" s="14" t="s">
        <v>520</v>
      </c>
      <c r="C89" s="14" t="s">
        <v>520</v>
      </c>
      <c r="D89" s="14" t="s">
        <v>520</v>
      </c>
      <c r="E89" s="14" t="s">
        <v>520</v>
      </c>
      <c r="F89" s="14" t="s">
        <v>520</v>
      </c>
      <c r="G89" s="14" t="s">
        <v>520</v>
      </c>
      <c r="H89" s="14" t="s">
        <v>520</v>
      </c>
      <c r="I89" s="14" t="s">
        <v>520</v>
      </c>
      <c r="J89" s="13"/>
      <c r="K89" s="13"/>
      <c r="Q89" s="14"/>
      <c r="R89" s="14"/>
      <c r="S89" s="14"/>
      <c r="T89" s="14"/>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4"/>
      <c r="CA89" s="14"/>
      <c r="CB89" s="14"/>
      <c r="CC89" s="14"/>
    </row>
    <row r="90" spans="1:81" s="18" customFormat="1" x14ac:dyDescent="0.3">
      <c r="A90" s="101" t="s">
        <v>122</v>
      </c>
      <c r="B90" s="14">
        <v>33.04</v>
      </c>
      <c r="C90" s="14">
        <v>33.549999999999997</v>
      </c>
      <c r="D90" s="14">
        <v>33.090000000000003</v>
      </c>
      <c r="E90" s="14">
        <v>33.51</v>
      </c>
      <c r="F90" s="14">
        <v>33.39</v>
      </c>
      <c r="G90" s="14">
        <v>32.96</v>
      </c>
      <c r="H90" s="14">
        <v>33.06</v>
      </c>
      <c r="I90" s="14">
        <v>33.18</v>
      </c>
      <c r="J90" s="13"/>
      <c r="K90" s="13"/>
      <c r="Q90" s="14"/>
      <c r="R90" s="14"/>
      <c r="S90" s="14"/>
      <c r="T90" s="14"/>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4"/>
      <c r="CA90" s="14"/>
      <c r="CB90" s="14"/>
      <c r="CC90" s="14"/>
    </row>
    <row r="91" spans="1:81" s="18" customFormat="1" x14ac:dyDescent="0.3">
      <c r="A91" s="19" t="s">
        <v>123</v>
      </c>
      <c r="B91" s="14" t="s">
        <v>520</v>
      </c>
      <c r="C91" s="14" t="s">
        <v>520</v>
      </c>
      <c r="D91" s="14" t="s">
        <v>520</v>
      </c>
      <c r="E91" s="14">
        <v>5.0200000000000002E-2</v>
      </c>
      <c r="F91" s="14" t="s">
        <v>520</v>
      </c>
      <c r="G91" s="14" t="s">
        <v>520</v>
      </c>
      <c r="H91" s="14">
        <v>5.2400000000000002E-2</v>
      </c>
      <c r="I91" s="14" t="s">
        <v>520</v>
      </c>
      <c r="J91" s="13"/>
      <c r="K91" s="13"/>
      <c r="Q91" s="14"/>
      <c r="R91" s="14"/>
      <c r="S91" s="14"/>
      <c r="T91" s="14"/>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4"/>
      <c r="CA91" s="14"/>
      <c r="CB91" s="14"/>
      <c r="CC91" s="14"/>
    </row>
    <row r="92" spans="1:81" s="18" customFormat="1" x14ac:dyDescent="0.3">
      <c r="A92" s="19" t="s">
        <v>79</v>
      </c>
      <c r="B92" s="14">
        <f t="shared" ref="B92:I92" si="0">SUM(B75:B91)</f>
        <v>99.6267</v>
      </c>
      <c r="C92" s="14">
        <f t="shared" si="0"/>
        <v>99.384100000000004</v>
      </c>
      <c r="D92" s="14">
        <f t="shared" si="0"/>
        <v>100.7286</v>
      </c>
      <c r="E92" s="14">
        <f t="shared" si="0"/>
        <v>100.2692</v>
      </c>
      <c r="F92" s="14">
        <f t="shared" si="0"/>
        <v>99.304999999999993</v>
      </c>
      <c r="G92" s="14">
        <f t="shared" si="0"/>
        <v>100.10479999999998</v>
      </c>
      <c r="H92" s="14">
        <f t="shared" si="0"/>
        <v>100.27759999999999</v>
      </c>
      <c r="I92" s="14">
        <f t="shared" si="0"/>
        <v>99.552099999999996</v>
      </c>
      <c r="J92" s="13"/>
      <c r="K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row>
    <row r="93" spans="1:81" s="18" customFormat="1" x14ac:dyDescent="0.3">
      <c r="B93" s="14"/>
      <c r="C93" s="14"/>
      <c r="D93" s="14"/>
      <c r="E93" s="14"/>
      <c r="F93" s="14"/>
      <c r="G93" s="14"/>
      <c r="H93" s="14"/>
      <c r="I93" s="14"/>
      <c r="J93" s="13"/>
      <c r="K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row>
    <row r="94" spans="1:81" s="18" customFormat="1" x14ac:dyDescent="0.3">
      <c r="A94" s="31" t="s">
        <v>276</v>
      </c>
      <c r="J94" s="13"/>
      <c r="K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row>
    <row r="95" spans="1:81" s="18" customFormat="1" x14ac:dyDescent="0.3">
      <c r="A95" s="18" t="s">
        <v>277</v>
      </c>
      <c r="B95" s="14">
        <v>1.0135359607375856</v>
      </c>
      <c r="C95" s="14">
        <v>0.98825922372362485</v>
      </c>
      <c r="D95" s="14">
        <v>1.0025356765418254</v>
      </c>
      <c r="E95" s="14">
        <v>1.0004501942384201</v>
      </c>
      <c r="F95" s="14">
        <v>0.99154960658155922</v>
      </c>
      <c r="G95" s="14">
        <v>0.99353126436091654</v>
      </c>
      <c r="H95" s="14">
        <v>0.99262468056302278</v>
      </c>
      <c r="I95" s="14">
        <v>1.0094125342028908</v>
      </c>
      <c r="J95" s="13"/>
      <c r="K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row>
    <row r="96" spans="1:81" s="18" customFormat="1" x14ac:dyDescent="0.3">
      <c r="A96" s="18" t="s">
        <v>278</v>
      </c>
      <c r="B96" s="14">
        <v>8.8328019332195877E-4</v>
      </c>
      <c r="C96" s="14">
        <v>9.0550107731862553E-5</v>
      </c>
      <c r="D96" s="14">
        <v>1.0483653858992317E-3</v>
      </c>
      <c r="E96" s="14">
        <v>3.3903028275461522E-4</v>
      </c>
      <c r="F96" s="14">
        <v>5.1679817040982683E-4</v>
      </c>
      <c r="G96" s="14">
        <v>1.6503275203676681E-3</v>
      </c>
      <c r="H96" s="14">
        <v>1.0652825325409409E-3</v>
      </c>
      <c r="I96" s="14">
        <v>8.2915337564710924E-4</v>
      </c>
      <c r="J96" s="13"/>
      <c r="K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row>
    <row r="97" spans="1:81" s="18" customFormat="1" x14ac:dyDescent="0.3">
      <c r="A97" s="18" t="s">
        <v>279</v>
      </c>
      <c r="B97" s="13">
        <v>1</v>
      </c>
      <c r="C97" s="13">
        <v>1</v>
      </c>
      <c r="D97" s="13">
        <v>1</v>
      </c>
      <c r="E97" s="13">
        <v>1</v>
      </c>
      <c r="F97" s="13">
        <v>1</v>
      </c>
      <c r="G97" s="13">
        <v>1</v>
      </c>
      <c r="H97" s="13">
        <v>1</v>
      </c>
      <c r="I97" s="13">
        <v>1</v>
      </c>
      <c r="J97" s="13"/>
      <c r="K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row>
    <row r="98" spans="1:81" s="18" customFormat="1" x14ac:dyDescent="0.3">
      <c r="B98" s="13"/>
      <c r="C98" s="13"/>
      <c r="D98" s="13"/>
      <c r="E98" s="13"/>
      <c r="F98" s="13"/>
      <c r="G98" s="13"/>
      <c r="H98" s="13"/>
      <c r="I98" s="13"/>
      <c r="J98" s="13"/>
      <c r="K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row>
    <row r="99" spans="1:81" s="18" customFormat="1" x14ac:dyDescent="0.3">
      <c r="A99" s="18" t="s">
        <v>280</v>
      </c>
      <c r="B99" s="14">
        <v>19.131484186682769</v>
      </c>
      <c r="C99" s="14">
        <v>18.905662387348567</v>
      </c>
      <c r="D99" s="14">
        <v>3.1148674533300977</v>
      </c>
      <c r="E99" s="14">
        <v>18.790227028188525</v>
      </c>
      <c r="F99" s="14">
        <v>18.93134687868892</v>
      </c>
      <c r="G99" s="14">
        <v>2.9100671901329993</v>
      </c>
      <c r="H99" s="14">
        <v>3.1817623389915028</v>
      </c>
      <c r="I99" s="14">
        <v>21.56250611941179</v>
      </c>
      <c r="J99" s="13"/>
      <c r="K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row>
    <row r="100" spans="1:81" s="18" customFormat="1" x14ac:dyDescent="0.3">
      <c r="A100" s="42"/>
      <c r="B100" s="13"/>
      <c r="C100" s="13"/>
      <c r="D100" s="13"/>
      <c r="E100" s="13"/>
      <c r="F100" s="13"/>
      <c r="G100" s="13"/>
      <c r="H100" s="13"/>
      <c r="I100" s="13"/>
      <c r="J100" s="13"/>
      <c r="K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row>
    <row r="101" spans="1:81" s="18" customFormat="1" x14ac:dyDescent="0.3">
      <c r="A101" s="31" t="s">
        <v>281</v>
      </c>
      <c r="B101" s="13"/>
      <c r="C101" s="13"/>
      <c r="D101" s="13"/>
      <c r="E101" s="13"/>
      <c r="F101" s="13"/>
      <c r="G101" s="13"/>
      <c r="H101" s="13"/>
      <c r="I101" s="13"/>
      <c r="J101" s="13"/>
      <c r="K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row>
    <row r="102" spans="1:81" s="18" customFormat="1" x14ac:dyDescent="0.3">
      <c r="A102" s="18" t="s">
        <v>85</v>
      </c>
      <c r="B102" s="15">
        <v>7.8809795448922075E-3</v>
      </c>
      <c r="C102" s="15">
        <v>7.7988890803271553E-3</v>
      </c>
      <c r="D102" s="15" t="s">
        <v>735</v>
      </c>
      <c r="E102" s="15">
        <v>7.8597023046101614E-3</v>
      </c>
      <c r="F102" s="15">
        <v>6.579082091257695E-3</v>
      </c>
      <c r="G102" s="15">
        <v>7.1352388588442331E-4</v>
      </c>
      <c r="H102" s="15" t="s">
        <v>735</v>
      </c>
      <c r="I102" s="15">
        <v>8.9012424131967409E-3</v>
      </c>
      <c r="J102" s="13"/>
      <c r="K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row>
    <row r="103" spans="1:81" s="18" customFormat="1" x14ac:dyDescent="0.3">
      <c r="A103" s="18" t="s">
        <v>114</v>
      </c>
      <c r="B103" s="15" t="s">
        <v>735</v>
      </c>
      <c r="C103" s="15" t="s">
        <v>735</v>
      </c>
      <c r="D103" s="15" t="s">
        <v>735</v>
      </c>
      <c r="E103" s="15" t="s">
        <v>735</v>
      </c>
      <c r="F103" s="15" t="s">
        <v>735</v>
      </c>
      <c r="G103" s="15">
        <v>6.1981010021437384E-4</v>
      </c>
      <c r="H103" s="15" t="s">
        <v>735</v>
      </c>
      <c r="I103" s="15" t="s">
        <v>735</v>
      </c>
      <c r="J103" s="13"/>
      <c r="K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row>
    <row r="104" spans="1:81" s="18" customFormat="1" x14ac:dyDescent="0.3">
      <c r="A104" s="18" t="s">
        <v>109</v>
      </c>
      <c r="B104" s="15">
        <v>1.5921718091163714E-3</v>
      </c>
      <c r="C104" s="15">
        <v>1.7656631006690775E-3</v>
      </c>
      <c r="D104" s="15" t="s">
        <v>735</v>
      </c>
      <c r="E104" s="15" t="s">
        <v>735</v>
      </c>
      <c r="F104" s="15">
        <v>1.138650188121386E-3</v>
      </c>
      <c r="G104" s="15" t="s">
        <v>735</v>
      </c>
      <c r="H104" s="15" t="s">
        <v>735</v>
      </c>
      <c r="I104" s="15">
        <v>1.0263640839327179E-3</v>
      </c>
      <c r="J104" s="13"/>
      <c r="K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row>
    <row r="105" spans="1:81" s="18" customFormat="1" x14ac:dyDescent="0.3">
      <c r="A105" s="18" t="s">
        <v>113</v>
      </c>
      <c r="B105" s="15" t="s">
        <v>735</v>
      </c>
      <c r="C105" s="15" t="s">
        <v>735</v>
      </c>
      <c r="D105" s="15" t="s">
        <v>735</v>
      </c>
      <c r="E105" s="15" t="s">
        <v>735</v>
      </c>
      <c r="F105" s="15" t="s">
        <v>735</v>
      </c>
      <c r="G105" s="15">
        <v>1.1235532972537062E-3</v>
      </c>
      <c r="H105" s="15">
        <v>3.3151787829677985E-4</v>
      </c>
      <c r="I105" s="15" t="s">
        <v>735</v>
      </c>
      <c r="J105" s="13"/>
      <c r="K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row>
    <row r="106" spans="1:81" s="18" customFormat="1" x14ac:dyDescent="0.3">
      <c r="A106" s="18" t="s">
        <v>117</v>
      </c>
      <c r="B106" s="15" t="s">
        <v>735</v>
      </c>
      <c r="C106" s="15" t="s">
        <v>735</v>
      </c>
      <c r="D106" s="15" t="s">
        <v>735</v>
      </c>
      <c r="E106" s="15" t="s">
        <v>735</v>
      </c>
      <c r="F106" s="15" t="s">
        <v>735</v>
      </c>
      <c r="G106" s="15" t="s">
        <v>735</v>
      </c>
      <c r="H106" s="15" t="s">
        <v>735</v>
      </c>
      <c r="I106" s="15" t="s">
        <v>735</v>
      </c>
      <c r="J106" s="13"/>
      <c r="K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row>
    <row r="107" spans="1:81" s="18" customFormat="1" x14ac:dyDescent="0.3">
      <c r="A107" s="68" t="s">
        <v>106</v>
      </c>
      <c r="B107" s="15">
        <v>0.19390447205485445</v>
      </c>
      <c r="C107" s="15">
        <v>0.18683695234902029</v>
      </c>
      <c r="D107" s="15">
        <v>3.1227657496624022E-2</v>
      </c>
      <c r="E107" s="15">
        <v>0.18798686280135221</v>
      </c>
      <c r="F107" s="15">
        <v>0.18771369549623029</v>
      </c>
      <c r="G107" s="15">
        <v>2.8912427347880586E-2</v>
      </c>
      <c r="H107" s="15">
        <v>3.1582958253688967E-2</v>
      </c>
      <c r="I107" s="15">
        <v>0.21765463945760796</v>
      </c>
      <c r="J107" s="13"/>
      <c r="K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row>
    <row r="108" spans="1:81" s="18" customFormat="1" x14ac:dyDescent="0.3">
      <c r="A108" s="68" t="s">
        <v>112</v>
      </c>
      <c r="B108" s="15">
        <v>8.7038243215778032E-4</v>
      </c>
      <c r="C108" s="15">
        <v>1.3533006043172327E-3</v>
      </c>
      <c r="D108" s="15">
        <v>6.6216826321905354E-3</v>
      </c>
      <c r="E108" s="15">
        <v>1.5227103608993721E-3</v>
      </c>
      <c r="F108" s="15">
        <v>1.9820690793055772E-3</v>
      </c>
      <c r="G108" s="15">
        <v>5.6038670786302961E-3</v>
      </c>
      <c r="H108" s="15">
        <v>4.3434320672115431E-3</v>
      </c>
      <c r="I108" s="15">
        <v>2.1241996063584494E-3</v>
      </c>
      <c r="J108" s="13"/>
      <c r="K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row>
    <row r="109" spans="1:81" s="18" customFormat="1" x14ac:dyDescent="0.3">
      <c r="A109" s="68" t="s">
        <v>110</v>
      </c>
      <c r="B109" s="15">
        <v>0.80369413246725641</v>
      </c>
      <c r="C109" s="15">
        <v>0.78586771100924169</v>
      </c>
      <c r="D109" s="15">
        <v>0.95850098747312007</v>
      </c>
      <c r="E109" s="15">
        <v>0.79866631386332676</v>
      </c>
      <c r="F109" s="15">
        <v>0.78896819207716817</v>
      </c>
      <c r="G109" s="15">
        <v>0.94919124164646174</v>
      </c>
      <c r="H109" s="15">
        <v>0.94837924203977486</v>
      </c>
      <c r="I109" s="15">
        <v>0.77518272384517961</v>
      </c>
      <c r="J109" s="13"/>
      <c r="K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row>
    <row r="110" spans="1:81" s="18" customFormat="1" x14ac:dyDescent="0.3">
      <c r="A110" s="18" t="s">
        <v>111</v>
      </c>
      <c r="B110" s="15">
        <v>4.7433193476300413E-3</v>
      </c>
      <c r="C110" s="15">
        <v>4.1379166936317815E-3</v>
      </c>
      <c r="D110" s="15">
        <v>4.8947420339780353E-3</v>
      </c>
      <c r="E110" s="15">
        <v>4.1006559115584129E-3</v>
      </c>
      <c r="F110" s="15">
        <v>4.8243180697305054E-3</v>
      </c>
      <c r="G110" s="15">
        <v>7.0617263080963383E-3</v>
      </c>
      <c r="H110" s="15">
        <v>7.2211958556113887E-3</v>
      </c>
      <c r="I110" s="15">
        <v>4.0665982843924127E-3</v>
      </c>
      <c r="J110" s="13"/>
      <c r="K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row>
    <row r="111" spans="1:81" s="18" customFormat="1" x14ac:dyDescent="0.3">
      <c r="A111" s="18" t="s">
        <v>115</v>
      </c>
      <c r="B111" s="15">
        <v>6.5588717053684763E-4</v>
      </c>
      <c r="C111" s="15" t="s">
        <v>735</v>
      </c>
      <c r="D111" s="15">
        <v>1.0043518677535436E-3</v>
      </c>
      <c r="E111" s="15" t="s">
        <v>735</v>
      </c>
      <c r="F111" s="15" t="s">
        <v>735</v>
      </c>
      <c r="G111" s="15" t="s">
        <v>735</v>
      </c>
      <c r="H111" s="15" t="s">
        <v>735</v>
      </c>
      <c r="I111" s="15" t="s">
        <v>735</v>
      </c>
      <c r="J111" s="13"/>
      <c r="K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row>
    <row r="112" spans="1:81" s="18" customFormat="1" x14ac:dyDescent="0.3">
      <c r="A112" s="18" t="s">
        <v>116</v>
      </c>
      <c r="B112" s="15" t="s">
        <v>735</v>
      </c>
      <c r="C112" s="15" t="s">
        <v>735</v>
      </c>
      <c r="D112" s="15" t="s">
        <v>735</v>
      </c>
      <c r="E112" s="15" t="s">
        <v>735</v>
      </c>
      <c r="F112" s="15" t="s">
        <v>735</v>
      </c>
      <c r="G112" s="15" t="s">
        <v>735</v>
      </c>
      <c r="H112" s="15" t="s">
        <v>735</v>
      </c>
      <c r="I112" s="15" t="s">
        <v>735</v>
      </c>
      <c r="J112" s="13"/>
      <c r="K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row>
    <row r="113" spans="1:81" s="18" customFormat="1" x14ac:dyDescent="0.3">
      <c r="A113" s="18" t="s">
        <v>118</v>
      </c>
      <c r="B113" s="15" t="s">
        <v>735</v>
      </c>
      <c r="C113" s="15" t="s">
        <v>735</v>
      </c>
      <c r="D113" s="15" t="s">
        <v>735</v>
      </c>
      <c r="E113" s="15">
        <v>3.3903028275461522E-4</v>
      </c>
      <c r="F113" s="15">
        <v>5.1679817040982683E-4</v>
      </c>
      <c r="G113" s="15">
        <v>9.3368959448899744E-4</v>
      </c>
      <c r="H113" s="15">
        <v>9.0847081084950319E-4</v>
      </c>
      <c r="I113" s="15">
        <v>6.9631761745718522E-4</v>
      </c>
      <c r="J113" s="13"/>
      <c r="K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row>
    <row r="114" spans="1:81" s="18" customFormat="1" x14ac:dyDescent="0.3">
      <c r="A114" s="18" t="s">
        <v>119</v>
      </c>
      <c r="B114" s="15" t="s">
        <v>735</v>
      </c>
      <c r="C114" s="15" t="s">
        <v>735</v>
      </c>
      <c r="D114" s="15" t="s">
        <v>735</v>
      </c>
      <c r="E114" s="15" t="s">
        <v>735</v>
      </c>
      <c r="F114" s="15" t="s">
        <v>735</v>
      </c>
      <c r="G114" s="15">
        <v>7.1663792587867072E-4</v>
      </c>
      <c r="H114" s="15" t="s">
        <v>735</v>
      </c>
      <c r="I114" s="15" t="s">
        <v>735</v>
      </c>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row>
    <row r="115" spans="1:81" s="18" customFormat="1" x14ac:dyDescent="0.3">
      <c r="A115" s="18" t="s">
        <v>120</v>
      </c>
      <c r="B115" s="15">
        <v>8.8328019332195877E-4</v>
      </c>
      <c r="C115" s="15" t="s">
        <v>735</v>
      </c>
      <c r="D115" s="15">
        <v>9.1944761264316894E-4</v>
      </c>
      <c r="E115" s="15" t="s">
        <v>735</v>
      </c>
      <c r="F115" s="15" t="s">
        <v>735</v>
      </c>
      <c r="G115" s="15" t="s">
        <v>735</v>
      </c>
      <c r="H115" s="15" t="s">
        <v>735</v>
      </c>
      <c r="I115" s="15" t="s">
        <v>735</v>
      </c>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row>
    <row r="116" spans="1:81" s="18" customFormat="1" x14ac:dyDescent="0.3">
      <c r="A116" s="18" t="s">
        <v>121</v>
      </c>
      <c r="B116" s="15" t="s">
        <v>735</v>
      </c>
      <c r="C116" s="15" t="s">
        <v>735</v>
      </c>
      <c r="D116" s="15" t="s">
        <v>735</v>
      </c>
      <c r="E116" s="15" t="s">
        <v>735</v>
      </c>
      <c r="F116" s="15" t="s">
        <v>735</v>
      </c>
      <c r="G116" s="15" t="s">
        <v>735</v>
      </c>
      <c r="H116" s="15" t="s">
        <v>735</v>
      </c>
      <c r="I116" s="15" t="s">
        <v>735</v>
      </c>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row>
    <row r="117" spans="1:81" s="18" customFormat="1" x14ac:dyDescent="0.3">
      <c r="A117" s="40" t="s">
        <v>122</v>
      </c>
      <c r="B117" s="15">
        <v>1</v>
      </c>
      <c r="C117" s="15">
        <v>0.99992860219559954</v>
      </c>
      <c r="D117" s="15">
        <v>1</v>
      </c>
      <c r="E117" s="15">
        <v>0.99939211477715684</v>
      </c>
      <c r="F117" s="15">
        <v>0.99982978647493737</v>
      </c>
      <c r="G117" s="15">
        <v>1</v>
      </c>
      <c r="H117" s="15">
        <v>0.99935686015866476</v>
      </c>
      <c r="I117" s="15">
        <v>1</v>
      </c>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row>
    <row r="118" spans="1:81" s="18" customFormat="1" x14ac:dyDescent="0.3">
      <c r="A118" s="18" t="s">
        <v>123</v>
      </c>
      <c r="B118" s="15" t="s">
        <v>735</v>
      </c>
      <c r="C118" s="15" t="s">
        <v>735</v>
      </c>
      <c r="D118" s="15" t="s">
        <v>735</v>
      </c>
      <c r="E118" s="15">
        <v>6.0788522284314635E-4</v>
      </c>
      <c r="F118" s="15" t="s">
        <v>735</v>
      </c>
      <c r="G118" s="15" t="s">
        <v>735</v>
      </c>
      <c r="H118" s="15">
        <v>6.4313984133511359E-4</v>
      </c>
      <c r="I118" s="15" t="s">
        <v>735</v>
      </c>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row>
    <row r="119" spans="1:81" s="18" customFormat="1" x14ac:dyDescent="0.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row>
    <row r="120" spans="1:81" s="18" customFormat="1" x14ac:dyDescent="0.3">
      <c r="A120" s="31" t="s">
        <v>282</v>
      </c>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row>
    <row r="121" spans="1:81" s="18" customFormat="1" x14ac:dyDescent="0.3">
      <c r="A121" s="18" t="s">
        <v>85</v>
      </c>
      <c r="B121" s="14">
        <v>0.39122836918745035</v>
      </c>
      <c r="C121" s="14">
        <v>0.39224331835822468</v>
      </c>
      <c r="D121" s="14" t="s">
        <v>735</v>
      </c>
      <c r="E121" s="14">
        <v>0.39283009965685567</v>
      </c>
      <c r="F121" s="14">
        <v>0.33029241785965341</v>
      </c>
      <c r="G121" s="14">
        <v>3.5762353100483035E-2</v>
      </c>
      <c r="H121" s="14" t="s">
        <v>735</v>
      </c>
      <c r="I121" s="14">
        <v>0.44279463848542738</v>
      </c>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row>
    <row r="122" spans="1:81" s="18" customFormat="1" x14ac:dyDescent="0.3">
      <c r="A122" s="18" t="s">
        <v>114</v>
      </c>
      <c r="B122" s="14" t="s">
        <v>735</v>
      </c>
      <c r="C122" s="14" t="s">
        <v>735</v>
      </c>
      <c r="D122" s="14" t="s">
        <v>735</v>
      </c>
      <c r="E122" s="14" t="s">
        <v>735</v>
      </c>
      <c r="F122" s="14" t="s">
        <v>735</v>
      </c>
      <c r="G122" s="14">
        <v>3.1065347772677998E-2</v>
      </c>
      <c r="H122" s="14" t="s">
        <v>735</v>
      </c>
      <c r="I122" s="14" t="s">
        <v>735</v>
      </c>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row>
    <row r="123" spans="1:81" s="18" customFormat="1" x14ac:dyDescent="0.3">
      <c r="A123" s="18" t="s">
        <v>109</v>
      </c>
      <c r="B123" s="14">
        <v>7.9038751058622417E-2</v>
      </c>
      <c r="C123" s="14">
        <v>8.8803616332501875E-2</v>
      </c>
      <c r="D123" s="14" t="s">
        <v>735</v>
      </c>
      <c r="E123" s="14" t="s">
        <v>735</v>
      </c>
      <c r="F123" s="14">
        <v>5.7164133007354942E-2</v>
      </c>
      <c r="G123" s="14" t="s">
        <v>735</v>
      </c>
      <c r="H123" s="14" t="s">
        <v>735</v>
      </c>
      <c r="I123" s="14">
        <v>5.1056750552668007E-2</v>
      </c>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row>
    <row r="124" spans="1:81" s="18" customFormat="1" x14ac:dyDescent="0.3">
      <c r="A124" s="18" t="s">
        <v>113</v>
      </c>
      <c r="B124" s="14" t="s">
        <v>735</v>
      </c>
      <c r="C124" s="14" t="s">
        <v>735</v>
      </c>
      <c r="D124" s="14" t="s">
        <v>735</v>
      </c>
      <c r="E124" s="14" t="s">
        <v>735</v>
      </c>
      <c r="F124" s="14" t="s">
        <v>735</v>
      </c>
      <c r="G124" s="14">
        <v>5.631333517839307E-2</v>
      </c>
      <c r="H124" s="14">
        <v>1.6628356687016593E-2</v>
      </c>
      <c r="I124" s="14" t="s">
        <v>735</v>
      </c>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row>
    <row r="125" spans="1:81" s="18" customFormat="1" x14ac:dyDescent="0.3">
      <c r="A125" s="18" t="s">
        <v>117</v>
      </c>
      <c r="B125" s="14" t="s">
        <v>735</v>
      </c>
      <c r="C125" s="14" t="s">
        <v>735</v>
      </c>
      <c r="D125" s="14" t="s">
        <v>735</v>
      </c>
      <c r="E125" s="14" t="s">
        <v>735</v>
      </c>
      <c r="F125" s="14" t="s">
        <v>735</v>
      </c>
      <c r="G125" s="14" t="s">
        <v>735</v>
      </c>
      <c r="H125" s="14" t="s">
        <v>735</v>
      </c>
      <c r="I125" s="14" t="s">
        <v>735</v>
      </c>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row>
    <row r="126" spans="1:81" x14ac:dyDescent="0.3">
      <c r="A126" s="31" t="s">
        <v>106</v>
      </c>
      <c r="B126" s="14">
        <v>9.6258250574119266</v>
      </c>
      <c r="C126" s="14">
        <v>9.3969212058908997</v>
      </c>
      <c r="D126" s="14">
        <v>1.5585898491474657</v>
      </c>
      <c r="E126" s="14">
        <v>9.3956355071004989</v>
      </c>
      <c r="F126" s="14">
        <v>9.4238693925413948</v>
      </c>
      <c r="G126" s="14">
        <v>1.4491125752928915</v>
      </c>
      <c r="H126" s="14">
        <v>1.5841459223003118</v>
      </c>
      <c r="I126" s="14">
        <v>10.827287126842275</v>
      </c>
    </row>
    <row r="127" spans="1:81" x14ac:dyDescent="0.3">
      <c r="A127" s="28" t="s">
        <v>112</v>
      </c>
      <c r="B127" s="24">
        <v>4.3207611130419772E-2</v>
      </c>
      <c r="C127" s="24">
        <v>6.8063940172273199E-2</v>
      </c>
      <c r="D127" s="24">
        <v>0.33049188322639866</v>
      </c>
      <c r="E127" s="24">
        <v>7.6105485887139571E-2</v>
      </c>
      <c r="F127" s="24">
        <v>9.9506645378177258E-2</v>
      </c>
      <c r="G127" s="24">
        <v>0.28087002714105497</v>
      </c>
      <c r="H127" s="24">
        <v>0.21785895237530212</v>
      </c>
      <c r="I127" s="24">
        <v>0.10566886655888533</v>
      </c>
    </row>
    <row r="128" spans="1:81" x14ac:dyDescent="0.3">
      <c r="A128" s="28" t="s">
        <v>110</v>
      </c>
      <c r="B128" s="24">
        <v>39.897063934707631</v>
      </c>
      <c r="C128" s="24">
        <v>39.525034345522002</v>
      </c>
      <c r="D128" s="24">
        <v>47.839320308765764</v>
      </c>
      <c r="E128" s="24">
        <v>39.91756373310448</v>
      </c>
      <c r="F128" s="24">
        <v>39.608901083906581</v>
      </c>
      <c r="G128" s="24">
        <v>47.574177985045274</v>
      </c>
      <c r="H128" s="24">
        <v>47.569043311390544</v>
      </c>
      <c r="I128" s="24">
        <v>38.561667914614574</v>
      </c>
    </row>
    <row r="129" spans="1:9" x14ac:dyDescent="0.3">
      <c r="A129" s="26" t="s">
        <v>111</v>
      </c>
      <c r="B129" s="24">
        <v>0.23546833008991955</v>
      </c>
      <c r="C129" s="24">
        <v>0.20811556085523109</v>
      </c>
      <c r="D129" s="24">
        <v>0.24429931220996434</v>
      </c>
      <c r="E129" s="24">
        <v>0.20495191903783741</v>
      </c>
      <c r="F129" s="24">
        <v>0.24219726364148381</v>
      </c>
      <c r="G129" s="24">
        <v>0.3539390267448157</v>
      </c>
      <c r="H129" s="24">
        <v>0.36220254850454164</v>
      </c>
      <c r="I129" s="24">
        <v>0.2022939982550499</v>
      </c>
    </row>
    <row r="130" spans="1:9" x14ac:dyDescent="0.3">
      <c r="A130" s="26" t="s">
        <v>115</v>
      </c>
      <c r="B130" s="24">
        <v>3.2559616052602214E-2</v>
      </c>
      <c r="C130" s="24" t="s">
        <v>735</v>
      </c>
      <c r="D130" s="24">
        <v>5.0127763384820043E-2</v>
      </c>
      <c r="E130" s="24" t="s">
        <v>735</v>
      </c>
      <c r="F130" s="24" t="s">
        <v>735</v>
      </c>
      <c r="G130" s="24" t="s">
        <v>735</v>
      </c>
      <c r="H130" s="24" t="s">
        <v>735</v>
      </c>
      <c r="I130" s="24" t="s">
        <v>735</v>
      </c>
    </row>
    <row r="131" spans="1:9" x14ac:dyDescent="0.3">
      <c r="A131" s="26" t="s">
        <v>116</v>
      </c>
      <c r="B131" s="24" t="s">
        <v>735</v>
      </c>
      <c r="C131" s="24" t="s">
        <v>735</v>
      </c>
      <c r="D131" s="24" t="s">
        <v>735</v>
      </c>
      <c r="E131" s="24" t="s">
        <v>735</v>
      </c>
      <c r="F131" s="24" t="s">
        <v>735</v>
      </c>
      <c r="G131" s="24" t="s">
        <v>735</v>
      </c>
      <c r="H131" s="24" t="s">
        <v>735</v>
      </c>
      <c r="I131" s="24" t="s">
        <v>735</v>
      </c>
    </row>
    <row r="132" spans="1:9" x14ac:dyDescent="0.3">
      <c r="A132" s="26" t="s">
        <v>118</v>
      </c>
      <c r="B132" s="24" t="s">
        <v>735</v>
      </c>
      <c r="C132" s="24" t="s">
        <v>735</v>
      </c>
      <c r="D132" s="24" t="s">
        <v>735</v>
      </c>
      <c r="E132" s="24">
        <v>1.6944827501045312E-2</v>
      </c>
      <c r="F132" s="24">
        <v>2.594503532292541E-2</v>
      </c>
      <c r="G132" s="24">
        <v>4.679722378596169E-2</v>
      </c>
      <c r="H132" s="24">
        <v>4.5567306234462764E-2</v>
      </c>
      <c r="I132" s="24">
        <v>3.4638502512399069E-2</v>
      </c>
    </row>
    <row r="133" spans="1:9" x14ac:dyDescent="0.3">
      <c r="A133" s="26" t="s">
        <v>119</v>
      </c>
      <c r="B133" s="24" t="s">
        <v>735</v>
      </c>
      <c r="C133" s="24" t="s">
        <v>735</v>
      </c>
      <c r="D133" s="24" t="s">
        <v>735</v>
      </c>
      <c r="E133" s="24" t="s">
        <v>735</v>
      </c>
      <c r="F133" s="24" t="s">
        <v>735</v>
      </c>
      <c r="G133" s="24">
        <v>3.5918431124003253E-2</v>
      </c>
      <c r="H133" s="24" t="s">
        <v>735</v>
      </c>
      <c r="I133" s="24" t="s">
        <v>735</v>
      </c>
    </row>
    <row r="134" spans="1:9" x14ac:dyDescent="0.3">
      <c r="A134" s="26" t="s">
        <v>120</v>
      </c>
      <c r="B134" s="24">
        <v>4.3847883070942839E-2</v>
      </c>
      <c r="C134" s="24" t="s">
        <v>735</v>
      </c>
      <c r="D134" s="24">
        <v>4.5890144531123986E-2</v>
      </c>
      <c r="E134" s="24" t="s">
        <v>735</v>
      </c>
      <c r="F134" s="24" t="s">
        <v>735</v>
      </c>
      <c r="G134" s="24" t="s">
        <v>735</v>
      </c>
      <c r="H134" s="24" t="s">
        <v>735</v>
      </c>
      <c r="I134" s="24" t="s">
        <v>735</v>
      </c>
    </row>
    <row r="135" spans="1:9" x14ac:dyDescent="0.3">
      <c r="A135" s="26" t="s">
        <v>121</v>
      </c>
      <c r="B135" s="24" t="s">
        <v>735</v>
      </c>
      <c r="C135" s="24" t="s">
        <v>735</v>
      </c>
      <c r="D135" s="24" t="s">
        <v>735</v>
      </c>
      <c r="E135" s="24" t="s">
        <v>735</v>
      </c>
      <c r="F135" s="24" t="s">
        <v>735</v>
      </c>
      <c r="G135" s="24" t="s">
        <v>735</v>
      </c>
      <c r="H135" s="24" t="s">
        <v>735</v>
      </c>
      <c r="I135" s="24" t="s">
        <v>735</v>
      </c>
    </row>
    <row r="136" spans="1:9" x14ac:dyDescent="0.3">
      <c r="A136" s="28" t="s">
        <v>122</v>
      </c>
      <c r="B136" s="24">
        <v>49.642099304903276</v>
      </c>
      <c r="C136" s="24">
        <v>50.291177244189015</v>
      </c>
      <c r="D136" s="24">
        <v>49.910559231538983</v>
      </c>
      <c r="E136" s="24">
        <v>49.949894897916074</v>
      </c>
      <c r="F136" s="24">
        <v>50.194874154515709</v>
      </c>
      <c r="G136" s="24">
        <v>50.120751117049267</v>
      </c>
      <c r="H136" s="24">
        <v>50.125991435849073</v>
      </c>
      <c r="I136" s="24">
        <v>49.745262282594624</v>
      </c>
    </row>
    <row r="137" spans="1:9" x14ac:dyDescent="0.3">
      <c r="A137" s="26" t="s">
        <v>123</v>
      </c>
      <c r="B137" s="24" t="s">
        <v>735</v>
      </c>
      <c r="C137" s="24" t="s">
        <v>735</v>
      </c>
      <c r="D137" s="24" t="s">
        <v>735</v>
      </c>
      <c r="E137" s="24">
        <v>3.0382271925151156E-2</v>
      </c>
      <c r="F137" s="24" t="s">
        <v>735</v>
      </c>
      <c r="G137" s="24" t="s">
        <v>735</v>
      </c>
      <c r="H137" s="24">
        <v>3.2258769078444008E-2</v>
      </c>
      <c r="I137" s="24" t="s">
        <v>735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5038E-466D-47B1-85C4-9EB832DC6370}">
  <dimension ref="A1:AC45"/>
  <sheetViews>
    <sheetView topLeftCell="A20" zoomScale="85" zoomScaleNormal="85" workbookViewId="0">
      <selection activeCell="G24" activeCellId="1" sqref="A45:XFD45 G24"/>
    </sheetView>
  </sheetViews>
  <sheetFormatPr defaultRowHeight="14.4" x14ac:dyDescent="0.3"/>
  <cols>
    <col min="1" max="1" width="11" bestFit="1" customWidth="1"/>
    <col min="2" max="6" width="12.21875" style="11" bestFit="1" customWidth="1"/>
    <col min="7" max="7" width="12.21875" style="11" customWidth="1"/>
    <col min="8" max="8" width="12.21875" style="11" bestFit="1" customWidth="1"/>
    <col min="9" max="10" width="12.33203125" style="11" bestFit="1" customWidth="1"/>
    <col min="11" max="11" width="12" style="11" bestFit="1" customWidth="1"/>
    <col min="12" max="14" width="12.33203125" style="11" bestFit="1" customWidth="1"/>
    <col min="15" max="23" width="12.44140625" style="11" bestFit="1" customWidth="1"/>
  </cols>
  <sheetData>
    <row r="1" spans="1:29" x14ac:dyDescent="0.3">
      <c r="A1" s="10" t="s">
        <v>731</v>
      </c>
      <c r="B1" s="10"/>
      <c r="C1" s="10"/>
      <c r="D1" s="10"/>
      <c r="E1" s="10"/>
      <c r="F1" s="10"/>
      <c r="G1" s="10"/>
      <c r="H1" s="10"/>
      <c r="I1" s="10"/>
      <c r="J1" s="10"/>
      <c r="K1" s="10"/>
    </row>
    <row r="2" spans="1:29" s="5" customFormat="1" x14ac:dyDescent="0.3">
      <c r="Y2" s="79" t="s">
        <v>807</v>
      </c>
      <c r="Z2" s="26"/>
      <c r="AA2" s="26"/>
    </row>
    <row r="3" spans="1:29" s="5" customFormat="1" x14ac:dyDescent="0.3">
      <c r="A3" s="61" t="s">
        <v>5</v>
      </c>
      <c r="B3" s="24" t="s">
        <v>292</v>
      </c>
      <c r="C3" s="24" t="s">
        <v>293</v>
      </c>
      <c r="D3" s="24" t="s">
        <v>294</v>
      </c>
      <c r="E3" s="24" t="s">
        <v>295</v>
      </c>
      <c r="F3" s="24" t="s">
        <v>296</v>
      </c>
      <c r="G3" s="24" t="s">
        <v>297</v>
      </c>
      <c r="H3" s="24" t="s">
        <v>298</v>
      </c>
      <c r="I3" s="24" t="s">
        <v>299</v>
      </c>
      <c r="J3" s="24" t="s">
        <v>300</v>
      </c>
      <c r="K3" s="24" t="s">
        <v>301</v>
      </c>
      <c r="L3" s="24" t="s">
        <v>302</v>
      </c>
      <c r="M3" s="24" t="s">
        <v>303</v>
      </c>
      <c r="N3" s="24" t="s">
        <v>304</v>
      </c>
      <c r="O3" s="24" t="s">
        <v>305</v>
      </c>
      <c r="P3" s="24" t="s">
        <v>306</v>
      </c>
      <c r="Q3" s="24" t="s">
        <v>307</v>
      </c>
      <c r="R3" s="24" t="s">
        <v>308</v>
      </c>
      <c r="S3" s="24" t="s">
        <v>309</v>
      </c>
      <c r="T3" s="24" t="s">
        <v>310</v>
      </c>
      <c r="U3" s="24" t="s">
        <v>311</v>
      </c>
      <c r="V3" s="24" t="s">
        <v>312</v>
      </c>
      <c r="W3" s="24" t="s">
        <v>313</v>
      </c>
      <c r="Y3" s="26"/>
      <c r="Z3" s="26" t="s">
        <v>805</v>
      </c>
      <c r="AA3" s="26" t="s">
        <v>806</v>
      </c>
    </row>
    <row r="4" spans="1:29" s="5" customFormat="1" x14ac:dyDescent="0.3">
      <c r="A4" s="19" t="s">
        <v>85</v>
      </c>
      <c r="B4" s="14" t="s">
        <v>520</v>
      </c>
      <c r="C4" s="14" t="s">
        <v>520</v>
      </c>
      <c r="D4" s="14" t="s">
        <v>520</v>
      </c>
      <c r="E4" s="14" t="s">
        <v>520</v>
      </c>
      <c r="F4" s="14" t="s">
        <v>520</v>
      </c>
      <c r="G4" s="14" t="s">
        <v>520</v>
      </c>
      <c r="H4" s="14" t="s">
        <v>520</v>
      </c>
      <c r="I4" s="14" t="s">
        <v>520</v>
      </c>
      <c r="J4" s="14" t="s">
        <v>520</v>
      </c>
      <c r="K4" s="14" t="s">
        <v>520</v>
      </c>
      <c r="L4" s="14">
        <v>4.2700000000000002E-2</v>
      </c>
      <c r="M4" s="14" t="s">
        <v>520</v>
      </c>
      <c r="N4" s="14" t="s">
        <v>520</v>
      </c>
      <c r="O4" s="14" t="s">
        <v>520</v>
      </c>
      <c r="P4" s="14" t="s">
        <v>520</v>
      </c>
      <c r="Q4" s="14" t="s">
        <v>520</v>
      </c>
      <c r="R4" s="14" t="s">
        <v>520</v>
      </c>
      <c r="S4" s="14" t="s">
        <v>520</v>
      </c>
      <c r="T4" s="14">
        <v>4.53E-2</v>
      </c>
      <c r="U4" s="14" t="s">
        <v>520</v>
      </c>
      <c r="V4" s="14" t="s">
        <v>520</v>
      </c>
      <c r="W4" s="14" t="s">
        <v>520</v>
      </c>
      <c r="Y4" s="26" t="s">
        <v>85</v>
      </c>
      <c r="Z4" s="29">
        <v>350</v>
      </c>
      <c r="AA4" s="24">
        <v>3.5000000000000003E-2</v>
      </c>
    </row>
    <row r="5" spans="1:29" s="5" customFormat="1" x14ac:dyDescent="0.3">
      <c r="A5" s="19" t="s">
        <v>114</v>
      </c>
      <c r="B5" s="14" t="s">
        <v>520</v>
      </c>
      <c r="C5" s="14" t="s">
        <v>520</v>
      </c>
      <c r="D5" s="14">
        <v>3.6200000000000003E-2</v>
      </c>
      <c r="E5" s="14">
        <v>5.3400000000000003E-2</v>
      </c>
      <c r="F5" s="14" t="s">
        <v>520</v>
      </c>
      <c r="G5" s="14" t="s">
        <v>520</v>
      </c>
      <c r="H5" s="14" t="s">
        <v>520</v>
      </c>
      <c r="I5" s="14" t="s">
        <v>520</v>
      </c>
      <c r="J5" s="14" t="s">
        <v>520</v>
      </c>
      <c r="K5" s="14" t="s">
        <v>520</v>
      </c>
      <c r="L5" s="14" t="s">
        <v>520</v>
      </c>
      <c r="M5" s="14" t="s">
        <v>520</v>
      </c>
      <c r="N5" s="14" t="s">
        <v>520</v>
      </c>
      <c r="O5" s="14" t="s">
        <v>520</v>
      </c>
      <c r="P5" s="14">
        <v>0.112</v>
      </c>
      <c r="Q5" s="14" t="s">
        <v>520</v>
      </c>
      <c r="R5" s="14">
        <v>5.7200000000000001E-2</v>
      </c>
      <c r="S5" s="14" t="s">
        <v>520</v>
      </c>
      <c r="T5" s="14" t="s">
        <v>520</v>
      </c>
      <c r="U5" s="14" t="s">
        <v>520</v>
      </c>
      <c r="V5" s="14" t="s">
        <v>520</v>
      </c>
      <c r="W5" s="14" t="s">
        <v>520</v>
      </c>
      <c r="Y5" s="26" t="s">
        <v>114</v>
      </c>
      <c r="Z5" s="29">
        <v>350</v>
      </c>
      <c r="AA5" s="24">
        <v>3.5000000000000003E-2</v>
      </c>
      <c r="AC5" s="18"/>
    </row>
    <row r="6" spans="1:29" s="5" customFormat="1" x14ac:dyDescent="0.3">
      <c r="A6" s="19" t="s">
        <v>109</v>
      </c>
      <c r="B6" s="14" t="s">
        <v>520</v>
      </c>
      <c r="C6" s="14" t="s">
        <v>520</v>
      </c>
      <c r="D6" s="14">
        <v>7.2300000000000003E-2</v>
      </c>
      <c r="E6" s="14" t="s">
        <v>520</v>
      </c>
      <c r="F6" s="14" t="s">
        <v>520</v>
      </c>
      <c r="G6" s="14">
        <v>4.4400000000000002E-2</v>
      </c>
      <c r="H6" s="14" t="s">
        <v>520</v>
      </c>
      <c r="I6" s="14" t="s">
        <v>520</v>
      </c>
      <c r="J6" s="14" t="s">
        <v>520</v>
      </c>
      <c r="K6" s="14">
        <v>3.8100000000000002E-2</v>
      </c>
      <c r="L6" s="14" t="s">
        <v>520</v>
      </c>
      <c r="M6" s="14">
        <v>5.7500000000000002E-2</v>
      </c>
      <c r="N6" s="14" t="s">
        <v>520</v>
      </c>
      <c r="O6" s="14">
        <v>6.3100000000000003E-2</v>
      </c>
      <c r="P6" s="14" t="s">
        <v>520</v>
      </c>
      <c r="Q6" s="14" t="s">
        <v>520</v>
      </c>
      <c r="R6" s="14" t="s">
        <v>520</v>
      </c>
      <c r="S6" s="14">
        <v>4.0300000000000002E-2</v>
      </c>
      <c r="T6" s="14" t="s">
        <v>520</v>
      </c>
      <c r="U6" s="14" t="s">
        <v>520</v>
      </c>
      <c r="V6" s="14" t="s">
        <v>520</v>
      </c>
      <c r="W6" s="14" t="s">
        <v>520</v>
      </c>
      <c r="Y6" s="26" t="s">
        <v>109</v>
      </c>
      <c r="Z6" s="29">
        <v>350</v>
      </c>
      <c r="AA6" s="24">
        <v>3.5000000000000003E-2</v>
      </c>
      <c r="AC6" s="18"/>
    </row>
    <row r="7" spans="1:29" s="5" customFormat="1" x14ac:dyDescent="0.3">
      <c r="A7" s="19" t="s">
        <v>113</v>
      </c>
      <c r="B7" s="14">
        <v>7.59</v>
      </c>
      <c r="C7" s="14">
        <v>7.53</v>
      </c>
      <c r="D7" s="14">
        <v>7.37</v>
      </c>
      <c r="E7" s="14">
        <v>3.09E-2</v>
      </c>
      <c r="F7" s="14">
        <v>7.34</v>
      </c>
      <c r="G7" s="14">
        <v>7.78</v>
      </c>
      <c r="H7" s="14">
        <v>0.6431</v>
      </c>
      <c r="I7" s="14">
        <v>7.87</v>
      </c>
      <c r="J7" s="14">
        <v>7.47</v>
      </c>
      <c r="K7" s="14" t="s">
        <v>520</v>
      </c>
      <c r="L7" s="14" t="s">
        <v>520</v>
      </c>
      <c r="M7" s="14" t="s">
        <v>520</v>
      </c>
      <c r="N7" s="14">
        <v>8.57</v>
      </c>
      <c r="O7" s="14">
        <v>7.36</v>
      </c>
      <c r="P7" s="14">
        <v>2.34</v>
      </c>
      <c r="Q7" s="14">
        <v>4.55</v>
      </c>
      <c r="R7" s="14">
        <v>3.5</v>
      </c>
      <c r="S7" s="14">
        <v>2.95</v>
      </c>
      <c r="T7" s="14" t="s">
        <v>520</v>
      </c>
      <c r="U7" s="14">
        <v>3.27</v>
      </c>
      <c r="V7" s="14">
        <v>4.4000000000000004</v>
      </c>
      <c r="W7" s="14">
        <v>0.11260000000000001</v>
      </c>
      <c r="Y7" s="74" t="s">
        <v>113</v>
      </c>
      <c r="Z7" s="29">
        <v>260</v>
      </c>
      <c r="AA7" s="24">
        <v>2.5999999999999999E-2</v>
      </c>
      <c r="AC7" s="18"/>
    </row>
    <row r="8" spans="1:29" s="5" customFormat="1" x14ac:dyDescent="0.3">
      <c r="A8" s="19" t="s">
        <v>117</v>
      </c>
      <c r="B8" s="14">
        <v>20.350000000000001</v>
      </c>
      <c r="C8" s="14">
        <v>19.63</v>
      </c>
      <c r="D8" s="14">
        <v>20.04</v>
      </c>
      <c r="E8" s="14">
        <v>7.18</v>
      </c>
      <c r="F8" s="14">
        <v>17.87</v>
      </c>
      <c r="G8" s="14">
        <v>19.04</v>
      </c>
      <c r="H8" s="14">
        <v>36.97</v>
      </c>
      <c r="I8" s="14">
        <v>20.350000000000001</v>
      </c>
      <c r="J8" s="14">
        <v>20.56</v>
      </c>
      <c r="K8" s="14">
        <v>8.8699999999999992</v>
      </c>
      <c r="L8" s="14" t="s">
        <v>520</v>
      </c>
      <c r="M8" s="14">
        <v>0.73609999999999998</v>
      </c>
      <c r="N8" s="14">
        <v>19.059999999999999</v>
      </c>
      <c r="O8" s="14">
        <v>38.270000000000003</v>
      </c>
      <c r="P8" s="14">
        <v>40.950000000000003</v>
      </c>
      <c r="Q8" s="14">
        <v>32.659999999999997</v>
      </c>
      <c r="R8" s="14">
        <v>37.549999999999997</v>
      </c>
      <c r="S8" s="14">
        <v>38.26</v>
      </c>
      <c r="T8" s="14">
        <v>16.61</v>
      </c>
      <c r="U8" s="14">
        <v>45.35</v>
      </c>
      <c r="V8" s="14">
        <v>43.06</v>
      </c>
      <c r="W8" s="14">
        <v>4.16</v>
      </c>
      <c r="Y8" s="74" t="s">
        <v>117</v>
      </c>
      <c r="Z8" s="29">
        <v>450</v>
      </c>
      <c r="AA8" s="24">
        <v>4.4999999999999998E-2</v>
      </c>
      <c r="AC8" s="18"/>
    </row>
    <row r="9" spans="1:29" s="5" customFormat="1" x14ac:dyDescent="0.3">
      <c r="A9" s="19" t="s">
        <v>106</v>
      </c>
      <c r="B9" s="14">
        <v>0.63670000000000004</v>
      </c>
      <c r="C9" s="14">
        <v>0.92259999999999998</v>
      </c>
      <c r="D9" s="14">
        <v>0.54169999999999996</v>
      </c>
      <c r="E9" s="14">
        <v>0.24229999999999999</v>
      </c>
      <c r="F9" s="14">
        <v>0.63529999999999998</v>
      </c>
      <c r="G9" s="14">
        <v>0.32690000000000002</v>
      </c>
      <c r="H9" s="14">
        <v>0.26879999999999998</v>
      </c>
      <c r="I9" s="14">
        <v>0.29559999999999997</v>
      </c>
      <c r="J9" s="14">
        <v>0.26279999999999998</v>
      </c>
      <c r="K9" s="14">
        <v>0.20760000000000001</v>
      </c>
      <c r="L9" s="14">
        <v>6.4600000000000005E-2</v>
      </c>
      <c r="M9" s="14" t="s">
        <v>520</v>
      </c>
      <c r="N9" s="14" t="s">
        <v>520</v>
      </c>
      <c r="O9" s="14">
        <v>0.38800000000000001</v>
      </c>
      <c r="P9" s="14">
        <v>0.61150000000000004</v>
      </c>
      <c r="Q9" s="14">
        <v>0.12239999999999999</v>
      </c>
      <c r="R9" s="14">
        <v>0.10780000000000001</v>
      </c>
      <c r="S9" s="14" t="s">
        <v>520</v>
      </c>
      <c r="T9" s="14" t="s">
        <v>520</v>
      </c>
      <c r="U9" s="14">
        <v>4.6800000000000001E-2</v>
      </c>
      <c r="V9" s="14">
        <v>0.1661</v>
      </c>
      <c r="W9" s="14" t="s">
        <v>520</v>
      </c>
      <c r="Y9" s="26" t="s">
        <v>106</v>
      </c>
      <c r="Z9" s="29">
        <v>330</v>
      </c>
      <c r="AA9" s="24">
        <v>3.3000000000000002E-2</v>
      </c>
      <c r="AC9" s="18"/>
    </row>
    <row r="10" spans="1:29" s="5" customFormat="1" x14ac:dyDescent="0.3">
      <c r="A10" s="19" t="s">
        <v>112</v>
      </c>
      <c r="B10" s="14">
        <v>1.1599999999999999</v>
      </c>
      <c r="C10" s="14">
        <v>6.39</v>
      </c>
      <c r="D10" s="14">
        <v>6.82</v>
      </c>
      <c r="E10" s="14">
        <v>2.08</v>
      </c>
      <c r="F10" s="14">
        <v>7.35</v>
      </c>
      <c r="G10" s="14">
        <v>1.83</v>
      </c>
      <c r="H10" s="14">
        <v>2.31</v>
      </c>
      <c r="I10" s="14">
        <v>1.46</v>
      </c>
      <c r="J10" s="14">
        <v>4.55</v>
      </c>
      <c r="K10" s="14">
        <v>1.86</v>
      </c>
      <c r="L10" s="14">
        <v>0.10970000000000001</v>
      </c>
      <c r="M10" s="14">
        <v>0.23130000000000001</v>
      </c>
      <c r="N10" s="14">
        <v>0.17710000000000001</v>
      </c>
      <c r="O10" s="14">
        <v>0.14000000000000001</v>
      </c>
      <c r="P10" s="14">
        <v>1.04</v>
      </c>
      <c r="Q10" s="14">
        <v>0.48759999999999998</v>
      </c>
      <c r="R10" s="14">
        <v>0.24110000000000001</v>
      </c>
      <c r="S10" s="14">
        <v>0.27010000000000001</v>
      </c>
      <c r="T10" s="14">
        <v>4.78</v>
      </c>
      <c r="U10" s="14">
        <v>0.30769999999999997</v>
      </c>
      <c r="V10" s="14">
        <v>0.39750000000000002</v>
      </c>
      <c r="W10" s="14">
        <v>1.33</v>
      </c>
      <c r="Y10" s="26" t="s">
        <v>112</v>
      </c>
      <c r="Z10" s="29">
        <v>550</v>
      </c>
      <c r="AA10" s="24">
        <v>5.5E-2</v>
      </c>
      <c r="AC10" s="18"/>
    </row>
    <row r="11" spans="1:29" s="5" customFormat="1" x14ac:dyDescent="0.3">
      <c r="A11" s="19" t="s">
        <v>110</v>
      </c>
      <c r="B11" s="14">
        <v>6.54E-2</v>
      </c>
      <c r="C11" s="14" t="s">
        <v>520</v>
      </c>
      <c r="D11" s="14" t="s">
        <v>520</v>
      </c>
      <c r="E11" s="14" t="s">
        <v>520</v>
      </c>
      <c r="F11" s="14" t="s">
        <v>520</v>
      </c>
      <c r="G11" s="14">
        <v>9.4399999999999998E-2</v>
      </c>
      <c r="H11" s="14" t="s">
        <v>520</v>
      </c>
      <c r="I11" s="14">
        <v>8.6199999999999999E-2</v>
      </c>
      <c r="J11" s="14" t="s">
        <v>520</v>
      </c>
      <c r="K11" s="14" t="s">
        <v>520</v>
      </c>
      <c r="L11" s="14">
        <v>0.1275</v>
      </c>
      <c r="M11" s="14" t="s">
        <v>520</v>
      </c>
      <c r="N11" s="14">
        <v>8.4099999999999994E-2</v>
      </c>
      <c r="O11" s="14" t="s">
        <v>520</v>
      </c>
      <c r="P11" s="14">
        <v>9.1700000000000004E-2</v>
      </c>
      <c r="Q11" s="14">
        <v>0.17180000000000001</v>
      </c>
      <c r="R11" s="14" t="s">
        <v>520</v>
      </c>
      <c r="S11" s="14" t="s">
        <v>520</v>
      </c>
      <c r="T11" s="14" t="s">
        <v>520</v>
      </c>
      <c r="U11" s="14">
        <v>0.10589999999999999</v>
      </c>
      <c r="V11" s="14" t="s">
        <v>520</v>
      </c>
      <c r="W11" s="14" t="s">
        <v>520</v>
      </c>
      <c r="Y11" s="26" t="s">
        <v>110</v>
      </c>
      <c r="Z11" s="29">
        <v>650</v>
      </c>
      <c r="AA11" s="24">
        <v>6.5000000000000002E-2</v>
      </c>
      <c r="AC11" s="18"/>
    </row>
    <row r="12" spans="1:29" s="5" customFormat="1" x14ac:dyDescent="0.3">
      <c r="A12" s="19" t="s">
        <v>111</v>
      </c>
      <c r="B12" s="14">
        <v>8.09E-2</v>
      </c>
      <c r="C12" s="14" t="s">
        <v>520</v>
      </c>
      <c r="D12" s="14" t="s">
        <v>520</v>
      </c>
      <c r="E12" s="14" t="s">
        <v>520</v>
      </c>
      <c r="F12" s="14">
        <v>5.21E-2</v>
      </c>
      <c r="G12" s="14" t="s">
        <v>520</v>
      </c>
      <c r="H12" s="14" t="s">
        <v>520</v>
      </c>
      <c r="I12" s="14">
        <v>2.8299999999999999E-2</v>
      </c>
      <c r="J12" s="14">
        <v>8.3099999999999993E-2</v>
      </c>
      <c r="K12" s="14" t="s">
        <v>520</v>
      </c>
      <c r="L12" s="14" t="s">
        <v>520</v>
      </c>
      <c r="M12" s="14" t="s">
        <v>520</v>
      </c>
      <c r="N12" s="14" t="s">
        <v>520</v>
      </c>
      <c r="O12" s="14">
        <v>0.26190000000000002</v>
      </c>
      <c r="P12" s="14">
        <v>0.16819999999999999</v>
      </c>
      <c r="Q12" s="14">
        <v>0.31469999999999998</v>
      </c>
      <c r="R12" s="14">
        <v>0.29609999999999997</v>
      </c>
      <c r="S12" s="14">
        <v>0.28149999999999997</v>
      </c>
      <c r="T12" s="14" t="s">
        <v>520</v>
      </c>
      <c r="U12" s="14">
        <v>0.24049999999999999</v>
      </c>
      <c r="V12" s="14">
        <v>0.22189999999999999</v>
      </c>
      <c r="W12" s="14" t="s">
        <v>520</v>
      </c>
      <c r="Y12" s="26" t="s">
        <v>111</v>
      </c>
      <c r="Z12" s="29">
        <v>280</v>
      </c>
      <c r="AA12" s="24">
        <v>2.8000000000000001E-2</v>
      </c>
      <c r="AC12" s="18"/>
    </row>
    <row r="13" spans="1:29" s="5" customFormat="1" x14ac:dyDescent="0.3">
      <c r="A13" s="19" t="s">
        <v>115</v>
      </c>
      <c r="B13" s="14" t="s">
        <v>520</v>
      </c>
      <c r="C13" s="14">
        <v>3.0099999999999998E-2</v>
      </c>
      <c r="D13" s="14" t="s">
        <v>520</v>
      </c>
      <c r="E13" s="14" t="s">
        <v>520</v>
      </c>
      <c r="F13" s="14" t="s">
        <v>520</v>
      </c>
      <c r="G13" s="14" t="s">
        <v>520</v>
      </c>
      <c r="H13" s="14" t="s">
        <v>520</v>
      </c>
      <c r="I13" s="14" t="s">
        <v>520</v>
      </c>
      <c r="J13" s="14" t="s">
        <v>520</v>
      </c>
      <c r="K13" s="14" t="s">
        <v>520</v>
      </c>
      <c r="L13" s="14" t="s">
        <v>520</v>
      </c>
      <c r="M13" s="14" t="s">
        <v>520</v>
      </c>
      <c r="N13" s="14" t="s">
        <v>520</v>
      </c>
      <c r="O13" s="14" t="s">
        <v>520</v>
      </c>
      <c r="P13" s="14" t="s">
        <v>520</v>
      </c>
      <c r="Q13" s="14">
        <v>2.3900000000000001E-2</v>
      </c>
      <c r="R13" s="14" t="s">
        <v>520</v>
      </c>
      <c r="S13" s="14" t="s">
        <v>520</v>
      </c>
      <c r="T13" s="14" t="s">
        <v>520</v>
      </c>
      <c r="U13" s="14" t="s">
        <v>520</v>
      </c>
      <c r="V13" s="14" t="s">
        <v>520</v>
      </c>
      <c r="W13" s="14" t="s">
        <v>520</v>
      </c>
      <c r="Y13" s="26" t="s">
        <v>115</v>
      </c>
      <c r="Z13" s="29">
        <v>230</v>
      </c>
      <c r="AA13" s="24">
        <v>2.3E-2</v>
      </c>
      <c r="AC13" s="18"/>
    </row>
    <row r="14" spans="1:29" s="5" customFormat="1" x14ac:dyDescent="0.3">
      <c r="A14" s="19" t="s">
        <v>116</v>
      </c>
      <c r="B14" s="14" t="s">
        <v>520</v>
      </c>
      <c r="C14" s="14" t="s">
        <v>520</v>
      </c>
      <c r="D14" s="14" t="s">
        <v>520</v>
      </c>
      <c r="E14" s="14" t="s">
        <v>520</v>
      </c>
      <c r="F14" s="14" t="s">
        <v>520</v>
      </c>
      <c r="G14" s="14" t="s">
        <v>520</v>
      </c>
      <c r="H14" s="14" t="s">
        <v>520</v>
      </c>
      <c r="I14" s="14" t="s">
        <v>520</v>
      </c>
      <c r="J14" s="14" t="s">
        <v>520</v>
      </c>
      <c r="K14" s="14" t="s">
        <v>520</v>
      </c>
      <c r="L14" s="14" t="s">
        <v>520</v>
      </c>
      <c r="M14" s="14" t="s">
        <v>520</v>
      </c>
      <c r="N14" s="14" t="s">
        <v>520</v>
      </c>
      <c r="O14" s="14" t="s">
        <v>520</v>
      </c>
      <c r="P14" s="14" t="s">
        <v>520</v>
      </c>
      <c r="Q14" s="14" t="s">
        <v>520</v>
      </c>
      <c r="R14" s="14" t="s">
        <v>520</v>
      </c>
      <c r="S14" s="14" t="s">
        <v>520</v>
      </c>
      <c r="T14" s="14" t="s">
        <v>520</v>
      </c>
      <c r="U14" s="14" t="s">
        <v>520</v>
      </c>
      <c r="V14" s="14" t="s">
        <v>520</v>
      </c>
      <c r="W14" s="14" t="s">
        <v>520</v>
      </c>
      <c r="Y14" s="18" t="s">
        <v>116</v>
      </c>
      <c r="Z14" s="91">
        <v>600</v>
      </c>
      <c r="AA14" s="14">
        <v>0.06</v>
      </c>
      <c r="AC14" s="18"/>
    </row>
    <row r="15" spans="1:29" s="5" customFormat="1" x14ac:dyDescent="0.3">
      <c r="A15" s="19" t="s">
        <v>118</v>
      </c>
      <c r="B15" s="14">
        <v>53.79</v>
      </c>
      <c r="C15" s="14">
        <v>48.44</v>
      </c>
      <c r="D15" s="14">
        <v>48.26</v>
      </c>
      <c r="E15" s="14">
        <v>71.099999999999994</v>
      </c>
      <c r="F15" s="14">
        <v>49.08</v>
      </c>
      <c r="G15" s="14">
        <v>55.08</v>
      </c>
      <c r="H15" s="14">
        <v>43.1</v>
      </c>
      <c r="I15" s="14">
        <v>52.93</v>
      </c>
      <c r="J15" s="14">
        <v>49.3</v>
      </c>
      <c r="K15" s="14">
        <v>70.31</v>
      </c>
      <c r="L15" s="14">
        <v>79.67</v>
      </c>
      <c r="M15" s="14">
        <v>78.87</v>
      </c>
      <c r="N15" s="14">
        <v>54.9</v>
      </c>
      <c r="O15" s="14">
        <v>37.619999999999997</v>
      </c>
      <c r="P15" s="14">
        <v>38.64</v>
      </c>
      <c r="Q15" s="14">
        <v>45.18</v>
      </c>
      <c r="R15" s="14">
        <v>41.43</v>
      </c>
      <c r="S15" s="14">
        <v>41.31</v>
      </c>
      <c r="T15" s="14">
        <v>59.83</v>
      </c>
      <c r="U15" s="14">
        <v>34.04</v>
      </c>
      <c r="V15" s="14">
        <v>35.270000000000003</v>
      </c>
      <c r="W15" s="14">
        <v>76.2</v>
      </c>
      <c r="Y15" s="18" t="s">
        <v>118</v>
      </c>
      <c r="Z15" s="91">
        <v>200</v>
      </c>
      <c r="AA15" s="14">
        <v>0.02</v>
      </c>
      <c r="AC15" s="18"/>
    </row>
    <row r="16" spans="1:29" s="5" customFormat="1" x14ac:dyDescent="0.3">
      <c r="A16" s="19" t="s">
        <v>119</v>
      </c>
      <c r="B16" s="14" t="s">
        <v>520</v>
      </c>
      <c r="C16" s="14" t="s">
        <v>520</v>
      </c>
      <c r="D16" s="14" t="s">
        <v>520</v>
      </c>
      <c r="E16" s="14">
        <v>5.0500000000000003E-2</v>
      </c>
      <c r="F16" s="14" t="s">
        <v>520</v>
      </c>
      <c r="G16" s="14" t="s">
        <v>520</v>
      </c>
      <c r="H16" s="14">
        <v>0.24410000000000001</v>
      </c>
      <c r="I16" s="14" t="s">
        <v>520</v>
      </c>
      <c r="J16" s="14" t="s">
        <v>520</v>
      </c>
      <c r="K16" s="14" t="s">
        <v>520</v>
      </c>
      <c r="L16" s="14" t="s">
        <v>520</v>
      </c>
      <c r="M16" s="14" t="s">
        <v>520</v>
      </c>
      <c r="N16" s="14" t="s">
        <v>520</v>
      </c>
      <c r="O16" s="14" t="s">
        <v>520</v>
      </c>
      <c r="P16" s="14" t="s">
        <v>520</v>
      </c>
      <c r="Q16" s="14" t="s">
        <v>520</v>
      </c>
      <c r="R16" s="14" t="s">
        <v>520</v>
      </c>
      <c r="S16" s="14" t="s">
        <v>520</v>
      </c>
      <c r="T16" s="14">
        <v>0.1313</v>
      </c>
      <c r="U16" s="14" t="s">
        <v>520</v>
      </c>
      <c r="V16" s="14" t="s">
        <v>520</v>
      </c>
      <c r="W16" s="14">
        <v>5.0200000000000002E-2</v>
      </c>
      <c r="Y16" s="74" t="s">
        <v>119</v>
      </c>
      <c r="Z16" s="29">
        <v>450</v>
      </c>
      <c r="AA16" s="24">
        <v>4.4999999999999998E-2</v>
      </c>
      <c r="AC16" s="18"/>
    </row>
    <row r="17" spans="1:29" s="5" customFormat="1" x14ac:dyDescent="0.3">
      <c r="A17" s="19" t="s">
        <v>120</v>
      </c>
      <c r="B17" s="14" t="s">
        <v>520</v>
      </c>
      <c r="C17" s="14" t="s">
        <v>520</v>
      </c>
      <c r="D17" s="14" t="s">
        <v>520</v>
      </c>
      <c r="E17" s="14" t="s">
        <v>520</v>
      </c>
      <c r="F17" s="14">
        <v>2.52E-2</v>
      </c>
      <c r="G17" s="14" t="s">
        <v>520</v>
      </c>
      <c r="H17" s="14" t="s">
        <v>520</v>
      </c>
      <c r="I17" s="14">
        <v>2.1299999999999999E-2</v>
      </c>
      <c r="J17" s="14" t="s">
        <v>520</v>
      </c>
      <c r="K17" s="14" t="s">
        <v>520</v>
      </c>
      <c r="L17" s="14" t="s">
        <v>520</v>
      </c>
      <c r="M17" s="14" t="s">
        <v>520</v>
      </c>
      <c r="N17" s="14" t="s">
        <v>520</v>
      </c>
      <c r="O17" s="14" t="s">
        <v>520</v>
      </c>
      <c r="P17" s="14" t="s">
        <v>520</v>
      </c>
      <c r="Q17" s="14" t="s">
        <v>520</v>
      </c>
      <c r="R17" s="14" t="s">
        <v>520</v>
      </c>
      <c r="S17" s="14" t="s">
        <v>520</v>
      </c>
      <c r="T17" s="14" t="s">
        <v>520</v>
      </c>
      <c r="U17" s="14" t="s">
        <v>520</v>
      </c>
      <c r="V17" s="14">
        <v>3.3300000000000003E-2</v>
      </c>
      <c r="W17" s="14" t="s">
        <v>520</v>
      </c>
      <c r="Y17" s="18" t="s">
        <v>120</v>
      </c>
      <c r="Z17" s="91">
        <v>200</v>
      </c>
      <c r="AA17" s="14">
        <v>0.02</v>
      </c>
      <c r="AC17" s="18"/>
    </row>
    <row r="18" spans="1:29" s="5" customFormat="1" x14ac:dyDescent="0.3">
      <c r="A18" s="19" t="s">
        <v>121</v>
      </c>
      <c r="B18" s="14" t="s">
        <v>520</v>
      </c>
      <c r="C18" s="14">
        <v>9.7699999999999995E-2</v>
      </c>
      <c r="D18" s="14" t="s">
        <v>520</v>
      </c>
      <c r="E18" s="14">
        <v>7.6300000000000007E-2</v>
      </c>
      <c r="F18" s="14" t="s">
        <v>520</v>
      </c>
      <c r="G18" s="14">
        <v>8.2400000000000001E-2</v>
      </c>
      <c r="H18" s="14">
        <v>5.9700000000000003E-2</v>
      </c>
      <c r="I18" s="14" t="s">
        <v>520</v>
      </c>
      <c r="J18" s="14" t="s">
        <v>520</v>
      </c>
      <c r="K18" s="14" t="s">
        <v>520</v>
      </c>
      <c r="L18" s="14" t="s">
        <v>520</v>
      </c>
      <c r="M18" s="14" t="s">
        <v>520</v>
      </c>
      <c r="N18" s="14" t="s">
        <v>520</v>
      </c>
      <c r="O18" s="14" t="s">
        <v>520</v>
      </c>
      <c r="P18" s="14" t="s">
        <v>520</v>
      </c>
      <c r="Q18" s="14" t="s">
        <v>520</v>
      </c>
      <c r="R18" s="14" t="s">
        <v>520</v>
      </c>
      <c r="S18" s="14" t="s">
        <v>520</v>
      </c>
      <c r="T18" s="14" t="s">
        <v>520</v>
      </c>
      <c r="U18" s="14" t="s">
        <v>520</v>
      </c>
      <c r="V18" s="14" t="s">
        <v>520</v>
      </c>
      <c r="W18" s="14" t="s">
        <v>520</v>
      </c>
      <c r="Y18" s="18" t="s">
        <v>121</v>
      </c>
      <c r="Z18" s="91">
        <v>500</v>
      </c>
      <c r="AA18" s="14">
        <v>0.05</v>
      </c>
      <c r="AC18" s="18"/>
    </row>
    <row r="19" spans="1:29" s="5" customFormat="1" x14ac:dyDescent="0.3">
      <c r="A19" s="19" t="s">
        <v>108</v>
      </c>
      <c r="B19" s="14" t="s">
        <v>520</v>
      </c>
      <c r="C19" s="14" t="s">
        <v>520</v>
      </c>
      <c r="D19" s="14" t="s">
        <v>520</v>
      </c>
      <c r="E19" s="14" t="s">
        <v>520</v>
      </c>
      <c r="F19" s="14">
        <v>5.0999999999999997E-2</v>
      </c>
      <c r="G19" s="14" t="s">
        <v>520</v>
      </c>
      <c r="H19" s="14">
        <v>5.4300000000000001E-2</v>
      </c>
      <c r="I19" s="14" t="s">
        <v>520</v>
      </c>
      <c r="J19" s="14" t="s">
        <v>520</v>
      </c>
      <c r="K19" s="14">
        <v>0.18160000000000001</v>
      </c>
      <c r="L19" s="14" t="s">
        <v>520</v>
      </c>
      <c r="M19" s="14" t="s">
        <v>520</v>
      </c>
      <c r="N19" s="14" t="s">
        <v>520</v>
      </c>
      <c r="O19" s="14" t="s">
        <v>520</v>
      </c>
      <c r="P19" s="14" t="s">
        <v>520</v>
      </c>
      <c r="Q19" s="14" t="s">
        <v>520</v>
      </c>
      <c r="R19" s="14" t="s">
        <v>520</v>
      </c>
      <c r="S19" s="14" t="s">
        <v>520</v>
      </c>
      <c r="T19" s="14" t="s">
        <v>520</v>
      </c>
      <c r="U19" s="14" t="s">
        <v>520</v>
      </c>
      <c r="V19" s="14" t="s">
        <v>520</v>
      </c>
      <c r="W19" s="14" t="s">
        <v>520</v>
      </c>
      <c r="Y19" s="18" t="s">
        <v>275</v>
      </c>
      <c r="Z19" s="91">
        <v>330</v>
      </c>
      <c r="AA19" s="14">
        <v>3.3000000000000002E-2</v>
      </c>
      <c r="AC19" s="18"/>
    </row>
    <row r="20" spans="1:29" s="5" customFormat="1" x14ac:dyDescent="0.3">
      <c r="A20" s="19" t="s">
        <v>122</v>
      </c>
      <c r="B20" s="14">
        <v>16.559999999999999</v>
      </c>
      <c r="C20" s="14">
        <v>17.04</v>
      </c>
      <c r="D20" s="14">
        <v>17.100000000000001</v>
      </c>
      <c r="E20" s="14">
        <v>18.559999999999999</v>
      </c>
      <c r="F20" s="14">
        <v>17.25</v>
      </c>
      <c r="G20" s="14">
        <v>16.510000000000002</v>
      </c>
      <c r="H20" s="14">
        <v>16.43</v>
      </c>
      <c r="I20" s="14">
        <v>16.739999999999998</v>
      </c>
      <c r="J20" s="14">
        <v>16.95</v>
      </c>
      <c r="K20" s="14">
        <v>18.059999999999999</v>
      </c>
      <c r="L20" s="14">
        <v>17.68</v>
      </c>
      <c r="M20" s="14">
        <v>17.59</v>
      </c>
      <c r="N20" s="14">
        <v>16.670000000000002</v>
      </c>
      <c r="O20" s="14">
        <v>14.67</v>
      </c>
      <c r="P20" s="14">
        <v>15.52</v>
      </c>
      <c r="Q20" s="14">
        <v>15.51</v>
      </c>
      <c r="R20" s="14">
        <v>14.99</v>
      </c>
      <c r="S20" s="14">
        <v>16</v>
      </c>
      <c r="T20" s="14">
        <v>17.079999999999998</v>
      </c>
      <c r="U20" s="14">
        <v>15.57</v>
      </c>
      <c r="V20" s="14">
        <v>15.78</v>
      </c>
      <c r="W20" s="14">
        <v>17.84</v>
      </c>
      <c r="Y20" s="26" t="s">
        <v>122</v>
      </c>
      <c r="Z20" s="29">
        <v>100</v>
      </c>
      <c r="AA20" s="24">
        <v>0.01</v>
      </c>
      <c r="AC20" s="18"/>
    </row>
    <row r="21" spans="1:29" s="5" customFormat="1" x14ac:dyDescent="0.3">
      <c r="A21" s="19" t="s">
        <v>123</v>
      </c>
      <c r="B21" s="14">
        <v>0.2059</v>
      </c>
      <c r="C21" s="14">
        <v>0.2059</v>
      </c>
      <c r="D21" s="14">
        <v>0.26319999999999999</v>
      </c>
      <c r="E21" s="14">
        <v>0.314</v>
      </c>
      <c r="F21" s="14">
        <v>0.2853</v>
      </c>
      <c r="G21" s="14">
        <v>0.1459</v>
      </c>
      <c r="H21" s="14">
        <v>0.28289999999999998</v>
      </c>
      <c r="I21" s="14">
        <v>0.61229999999999996</v>
      </c>
      <c r="J21" s="14">
        <v>0.70130000000000003</v>
      </c>
      <c r="K21" s="14">
        <v>5.2400000000000002E-2</v>
      </c>
      <c r="L21" s="14">
        <v>1.47</v>
      </c>
      <c r="M21" s="14">
        <v>1.47</v>
      </c>
      <c r="N21" s="14">
        <v>0.92469999999999997</v>
      </c>
      <c r="O21" s="14">
        <v>1.18</v>
      </c>
      <c r="P21" s="14">
        <v>0.75419999999999998</v>
      </c>
      <c r="Q21" s="14">
        <v>0.73280000000000001</v>
      </c>
      <c r="R21" s="14">
        <v>0.75129999999999997</v>
      </c>
      <c r="S21" s="14">
        <v>0.70079999999999998</v>
      </c>
      <c r="T21" s="14">
        <v>5.8000000000000003E-2</v>
      </c>
      <c r="U21" s="14">
        <v>0.7571</v>
      </c>
      <c r="V21" s="14">
        <v>0.71550000000000002</v>
      </c>
      <c r="W21" s="14">
        <v>0.12280000000000001</v>
      </c>
      <c r="Y21" s="26" t="s">
        <v>123</v>
      </c>
      <c r="Z21" s="29">
        <v>200</v>
      </c>
      <c r="AA21" s="24">
        <v>0.02</v>
      </c>
      <c r="AC21" s="18"/>
    </row>
    <row r="22" spans="1:29" s="8" customFormat="1" x14ac:dyDescent="0.3">
      <c r="A22" s="103" t="s">
        <v>79</v>
      </c>
      <c r="B22" s="94">
        <f>SUM(B4:B21)</f>
        <v>100.4389</v>
      </c>
      <c r="C22" s="94">
        <f t="shared" ref="C22:W22" si="0">SUM(C4:C21)</f>
        <v>100.2863</v>
      </c>
      <c r="D22" s="94">
        <f t="shared" si="0"/>
        <v>100.50339999999998</v>
      </c>
      <c r="E22" s="94">
        <f t="shared" si="0"/>
        <v>99.687399999999997</v>
      </c>
      <c r="F22" s="94">
        <f t="shared" si="0"/>
        <v>99.938900000000018</v>
      </c>
      <c r="G22" s="94">
        <f t="shared" si="0"/>
        <v>100.934</v>
      </c>
      <c r="H22" s="94">
        <f t="shared" si="0"/>
        <v>100.36290000000001</v>
      </c>
      <c r="I22" s="94">
        <f t="shared" si="0"/>
        <v>100.39370000000001</v>
      </c>
      <c r="J22" s="94">
        <f t="shared" si="0"/>
        <v>99.877200000000002</v>
      </c>
      <c r="K22" s="94">
        <f t="shared" si="0"/>
        <v>99.579700000000017</v>
      </c>
      <c r="L22" s="94">
        <f t="shared" si="0"/>
        <v>99.164500000000004</v>
      </c>
      <c r="M22" s="94">
        <f t="shared" si="0"/>
        <v>98.954900000000009</v>
      </c>
      <c r="N22" s="94">
        <f t="shared" si="0"/>
        <v>100.38590000000001</v>
      </c>
      <c r="O22" s="94">
        <f t="shared" si="0"/>
        <v>99.953000000000003</v>
      </c>
      <c r="P22" s="94">
        <f t="shared" si="0"/>
        <v>100.2276</v>
      </c>
      <c r="Q22" s="94">
        <f t="shared" si="0"/>
        <v>99.753199999999993</v>
      </c>
      <c r="R22" s="94">
        <f t="shared" si="0"/>
        <v>98.92349999999999</v>
      </c>
      <c r="S22" s="94">
        <f t="shared" si="0"/>
        <v>99.812699999999992</v>
      </c>
      <c r="T22" s="94">
        <f t="shared" si="0"/>
        <v>98.534599999999998</v>
      </c>
      <c r="U22" s="94">
        <f t="shared" si="0"/>
        <v>99.687999999999974</v>
      </c>
      <c r="V22" s="94">
        <f t="shared" si="0"/>
        <v>100.04430000000001</v>
      </c>
      <c r="W22" s="94">
        <f t="shared" si="0"/>
        <v>99.815600000000003</v>
      </c>
    </row>
    <row r="23" spans="1:29" s="5" customFormat="1" x14ac:dyDescent="0.3">
      <c r="B23" s="8"/>
      <c r="C23" s="8"/>
      <c r="D23" s="8"/>
      <c r="E23" s="8"/>
      <c r="F23" s="8"/>
      <c r="G23" s="8"/>
      <c r="H23" s="8"/>
      <c r="I23" s="8"/>
      <c r="J23" s="8"/>
      <c r="K23" s="8"/>
      <c r="L23" s="8"/>
      <c r="M23" s="8"/>
      <c r="N23" s="8"/>
      <c r="O23" s="8"/>
      <c r="P23" s="8"/>
      <c r="Q23" s="8"/>
      <c r="R23" s="8"/>
      <c r="S23" s="8"/>
      <c r="T23" s="8"/>
      <c r="U23" s="8"/>
      <c r="V23" s="8"/>
      <c r="W23" s="8"/>
    </row>
    <row r="24" spans="1:29" s="5" customFormat="1" x14ac:dyDescent="0.3">
      <c r="A24" s="31" t="s">
        <v>342</v>
      </c>
      <c r="B24" s="13"/>
      <c r="C24" s="13"/>
      <c r="D24" s="13"/>
      <c r="E24" s="13"/>
      <c r="F24" s="13"/>
      <c r="G24" s="21"/>
      <c r="H24" s="13"/>
      <c r="I24" s="13"/>
      <c r="J24" s="13"/>
      <c r="K24" s="13"/>
      <c r="L24" s="13"/>
      <c r="M24" s="13"/>
      <c r="N24" s="13"/>
      <c r="O24" s="13"/>
      <c r="P24" s="13"/>
      <c r="Q24" s="13"/>
      <c r="R24" s="13"/>
      <c r="S24" s="13"/>
      <c r="T24" s="13"/>
      <c r="U24" s="13"/>
      <c r="V24" s="13"/>
      <c r="W24" s="13"/>
    </row>
    <row r="25" spans="1:29" s="5" customFormat="1" x14ac:dyDescent="0.3">
      <c r="A25" s="18" t="s">
        <v>5</v>
      </c>
      <c r="B25" s="13" t="s">
        <v>292</v>
      </c>
      <c r="C25" s="13" t="s">
        <v>293</v>
      </c>
      <c r="D25" s="13" t="s">
        <v>294</v>
      </c>
      <c r="E25" s="43" t="s">
        <v>295</v>
      </c>
      <c r="F25" s="43" t="s">
        <v>296</v>
      </c>
      <c r="G25" s="43" t="s">
        <v>297</v>
      </c>
      <c r="H25" s="43" t="s">
        <v>298</v>
      </c>
      <c r="I25" s="13" t="s">
        <v>299</v>
      </c>
      <c r="J25" s="43" t="s">
        <v>300</v>
      </c>
      <c r="K25" s="43" t="s">
        <v>301</v>
      </c>
      <c r="L25" s="13" t="s">
        <v>302</v>
      </c>
      <c r="M25" s="13" t="s">
        <v>303</v>
      </c>
      <c r="N25" s="43" t="s">
        <v>304</v>
      </c>
      <c r="O25" s="44" t="s">
        <v>305</v>
      </c>
      <c r="P25" s="44" t="s">
        <v>306</v>
      </c>
      <c r="Q25" s="43" t="s">
        <v>307</v>
      </c>
      <c r="R25" s="43" t="s">
        <v>308</v>
      </c>
      <c r="S25" s="43" t="s">
        <v>309</v>
      </c>
      <c r="T25" s="45" t="s">
        <v>310</v>
      </c>
      <c r="U25" s="46" t="s">
        <v>311</v>
      </c>
      <c r="V25" s="46" t="s">
        <v>312</v>
      </c>
      <c r="W25" s="13" t="s">
        <v>313</v>
      </c>
    </row>
    <row r="26" spans="1:29" s="5" customFormat="1" x14ac:dyDescent="0.3">
      <c r="A26" s="18" t="s">
        <v>85</v>
      </c>
      <c r="B26" s="14" t="s">
        <v>735</v>
      </c>
      <c r="C26" s="14" t="s">
        <v>735</v>
      </c>
      <c r="D26" s="14" t="s">
        <v>735</v>
      </c>
      <c r="E26" s="14" t="s">
        <v>735</v>
      </c>
      <c r="F26" s="14" t="s">
        <v>735</v>
      </c>
      <c r="G26" s="14" t="s">
        <v>735</v>
      </c>
      <c r="H26" s="14" t="s">
        <v>735</v>
      </c>
      <c r="I26" s="14" t="s">
        <v>735</v>
      </c>
      <c r="J26" s="14" t="s">
        <v>735</v>
      </c>
      <c r="K26" s="14" t="s">
        <v>735</v>
      </c>
      <c r="L26" s="14">
        <v>4.0890242880082545E-3</v>
      </c>
      <c r="M26" s="14" t="s">
        <v>735</v>
      </c>
      <c r="N26" s="14" t="s">
        <v>735</v>
      </c>
      <c r="O26" s="14" t="s">
        <v>735</v>
      </c>
      <c r="P26" s="14" t="s">
        <v>735</v>
      </c>
      <c r="Q26" s="14" t="s">
        <v>735</v>
      </c>
      <c r="R26" s="14" t="s">
        <v>735</v>
      </c>
      <c r="S26" s="14" t="s">
        <v>735</v>
      </c>
      <c r="T26" s="14">
        <v>1.8537669707411737E-2</v>
      </c>
      <c r="U26" s="14" t="s">
        <v>735</v>
      </c>
      <c r="V26" s="14" t="s">
        <v>735</v>
      </c>
      <c r="W26" s="14" t="s">
        <v>735</v>
      </c>
    </row>
    <row r="27" spans="1:29" s="5" customFormat="1" x14ac:dyDescent="0.3">
      <c r="A27" s="18" t="s">
        <v>114</v>
      </c>
      <c r="B27" s="14" t="s">
        <v>735</v>
      </c>
      <c r="C27" s="14" t="s">
        <v>735</v>
      </c>
      <c r="D27" s="14">
        <v>1.8385452724225704E-2</v>
      </c>
      <c r="E27" s="14" t="s">
        <v>735</v>
      </c>
      <c r="F27" s="14" t="s">
        <v>735</v>
      </c>
      <c r="G27" s="14">
        <v>4.0569947727584991E-3</v>
      </c>
      <c r="H27" s="14" t="s">
        <v>735</v>
      </c>
      <c r="I27" s="14" t="s">
        <v>735</v>
      </c>
      <c r="J27" s="14" t="s">
        <v>735</v>
      </c>
      <c r="K27" s="14">
        <v>3.913577418324622E-3</v>
      </c>
      <c r="L27" s="14" t="s">
        <v>735</v>
      </c>
      <c r="M27" s="14">
        <v>1.9725895381612546E-3</v>
      </c>
      <c r="N27" s="14" t="s">
        <v>735</v>
      </c>
      <c r="O27" s="14">
        <v>2.639509751765903E-3</v>
      </c>
      <c r="P27" s="14" t="s">
        <v>735</v>
      </c>
      <c r="Q27" s="14" t="s">
        <v>735</v>
      </c>
      <c r="R27" s="14" t="s">
        <v>735</v>
      </c>
      <c r="S27" s="14">
        <v>4.7088083752058031E-3</v>
      </c>
      <c r="T27" s="14" t="s">
        <v>735</v>
      </c>
      <c r="U27" s="14" t="s">
        <v>735</v>
      </c>
      <c r="V27" s="14" t="s">
        <v>735</v>
      </c>
      <c r="W27" s="14" t="s">
        <v>735</v>
      </c>
    </row>
    <row r="28" spans="1:29" s="5" customFormat="1" x14ac:dyDescent="0.3">
      <c r="A28" s="18" t="s">
        <v>109</v>
      </c>
      <c r="B28" s="14">
        <v>1.7062799117636366E-3</v>
      </c>
      <c r="C28" s="14">
        <v>1.3553176025129322E-2</v>
      </c>
      <c r="D28" s="14">
        <v>3.6570569508828962E-2</v>
      </c>
      <c r="E28" s="14">
        <v>0</v>
      </c>
      <c r="F28" s="14">
        <v>0</v>
      </c>
      <c r="G28" s="14">
        <v>0</v>
      </c>
      <c r="H28" s="14">
        <v>4.3529748278041975E-3</v>
      </c>
      <c r="I28" s="14">
        <v>4.2232223799373173E-3</v>
      </c>
      <c r="J28" s="14">
        <v>0</v>
      </c>
      <c r="K28" s="14">
        <v>2.0625005693582041E-2</v>
      </c>
      <c r="L28" s="14">
        <v>0</v>
      </c>
      <c r="M28" s="14">
        <v>5.1580805953463336E-3</v>
      </c>
      <c r="N28" s="14">
        <v>2.1044898246060251E-3</v>
      </c>
      <c r="O28" s="14">
        <v>1.3596291522026668E-2</v>
      </c>
      <c r="P28" s="14">
        <v>2.6606174685216465E-3</v>
      </c>
      <c r="Q28" s="14">
        <v>5.4293470110200644E-3</v>
      </c>
      <c r="R28" s="14">
        <v>0</v>
      </c>
      <c r="S28" s="14">
        <v>8.0765869767951484E-3</v>
      </c>
      <c r="T28" s="14">
        <v>0</v>
      </c>
      <c r="U28" s="14">
        <v>0</v>
      </c>
      <c r="V28" s="14">
        <v>0</v>
      </c>
      <c r="W28" s="14">
        <v>6.8605545743269875E-3</v>
      </c>
    </row>
    <row r="29" spans="1:29" s="5" customFormat="1" x14ac:dyDescent="0.3">
      <c r="A29" s="31" t="s">
        <v>113</v>
      </c>
      <c r="B29" s="14">
        <v>0.81299485557056239</v>
      </c>
      <c r="C29" s="14">
        <v>2.0875639580279137</v>
      </c>
      <c r="D29" s="14">
        <v>2.0359912657607113</v>
      </c>
      <c r="E29" s="14">
        <v>8.833301983892124E-3</v>
      </c>
      <c r="F29" s="14">
        <v>2.007597129987722</v>
      </c>
      <c r="G29" s="14">
        <v>0.64391382479530246</v>
      </c>
      <c r="H29" s="14">
        <v>5.7694416817132776E-2</v>
      </c>
      <c r="I29" s="14">
        <v>0.82510838085229887</v>
      </c>
      <c r="J29" s="14">
        <v>0.65473110959836611</v>
      </c>
      <c r="K29" s="14" t="s">
        <v>735</v>
      </c>
      <c r="L29" s="14" t="s">
        <v>735</v>
      </c>
      <c r="M29" s="14" t="s">
        <v>735</v>
      </c>
      <c r="N29" s="14">
        <v>0.89546777872589378</v>
      </c>
      <c r="O29" s="14">
        <v>0.86613167106549505</v>
      </c>
      <c r="P29" s="14">
        <v>0.26358675385819097</v>
      </c>
      <c r="Q29" s="14">
        <v>0.51300103887394899</v>
      </c>
      <c r="R29" s="14">
        <v>0.40795333911294229</v>
      </c>
      <c r="S29" s="14">
        <v>0.32289390003621754</v>
      </c>
      <c r="T29" s="14" t="s">
        <v>735</v>
      </c>
      <c r="U29" s="14">
        <v>0.36716525644244458</v>
      </c>
      <c r="V29" s="14">
        <v>0.48767594060490815</v>
      </c>
      <c r="W29" s="14">
        <v>2.2441648772469118E-2</v>
      </c>
    </row>
    <row r="30" spans="1:29" s="5" customFormat="1" x14ac:dyDescent="0.3">
      <c r="A30" s="31" t="s">
        <v>117</v>
      </c>
      <c r="B30" s="14">
        <v>1.1351209228269112</v>
      </c>
      <c r="C30" s="14">
        <v>2.8339801703917211</v>
      </c>
      <c r="D30" s="14">
        <v>2.8829548007252077</v>
      </c>
      <c r="E30" s="14">
        <v>1.0688597823913351</v>
      </c>
      <c r="F30" s="14">
        <v>2.5452869589333167</v>
      </c>
      <c r="G30" s="14">
        <v>0.92291552494255924</v>
      </c>
      <c r="H30" s="14">
        <v>1.7271753150896909</v>
      </c>
      <c r="I30" s="14">
        <v>1.1110468520076169</v>
      </c>
      <c r="J30" s="14">
        <v>0.93841983576496857</v>
      </c>
      <c r="K30" s="14">
        <v>1.3656500070414099</v>
      </c>
      <c r="L30" s="14" t="s">
        <v>735</v>
      </c>
      <c r="M30" s="14">
        <v>1.878035454331E-2</v>
      </c>
      <c r="N30" s="14">
        <v>1.0371073960330248</v>
      </c>
      <c r="O30" s="14">
        <v>2.3452884288415246</v>
      </c>
      <c r="P30" s="14">
        <v>2.4021123936907784</v>
      </c>
      <c r="Q30" s="14">
        <v>1.917585433202873</v>
      </c>
      <c r="R30" s="14">
        <v>2.2792086412717278</v>
      </c>
      <c r="S30" s="14">
        <v>2.1807931980893187</v>
      </c>
      <c r="T30" s="14">
        <v>1.8022933254467839</v>
      </c>
      <c r="U30" s="14">
        <v>2.6516903678076091</v>
      </c>
      <c r="V30" s="14">
        <v>2.4853317783258038</v>
      </c>
      <c r="W30" s="14">
        <v>0.43175899563346432</v>
      </c>
    </row>
    <row r="31" spans="1:29" s="5" customFormat="1" x14ac:dyDescent="0.3">
      <c r="A31" s="18" t="s">
        <v>106</v>
      </c>
      <c r="B31" s="14">
        <v>0.13175865069611159</v>
      </c>
      <c r="C31" s="14">
        <v>0.49414741910495907</v>
      </c>
      <c r="D31" s="14">
        <v>0.28911160556465354</v>
      </c>
      <c r="E31" s="14">
        <v>0.13381853770832816</v>
      </c>
      <c r="F31" s="14">
        <v>0.33570486017651763</v>
      </c>
      <c r="G31" s="14">
        <v>4.3765387268092537E-2</v>
      </c>
      <c r="H31" s="14">
        <v>4.6588937899530315E-2</v>
      </c>
      <c r="I31" s="14">
        <v>5.9874095122953629E-2</v>
      </c>
      <c r="J31" s="14">
        <v>4.4500614002424319E-2</v>
      </c>
      <c r="K31" s="14">
        <v>0.11857952716172683</v>
      </c>
      <c r="L31" s="14">
        <v>6.0854095371522532E-3</v>
      </c>
      <c r="M31" s="14" t="s">
        <v>735</v>
      </c>
      <c r="N31" s="14" t="s">
        <v>735</v>
      </c>
      <c r="O31" s="14">
        <v>8.821371208665281E-2</v>
      </c>
      <c r="P31" s="14">
        <v>0.13307683177852936</v>
      </c>
      <c r="Q31" s="14">
        <v>2.6661619921361929E-2</v>
      </c>
      <c r="R31" s="14">
        <v>2.427501326662173E-2</v>
      </c>
      <c r="S31" s="14" t="s">
        <v>735</v>
      </c>
      <c r="T31" s="14" t="s">
        <v>735</v>
      </c>
      <c r="U31" s="14">
        <v>1.0152148140155567E-2</v>
      </c>
      <c r="V31" s="14">
        <v>3.5566944192845597E-2</v>
      </c>
      <c r="W31" s="14" t="s">
        <v>735</v>
      </c>
    </row>
    <row r="32" spans="1:29" s="5" customFormat="1" x14ac:dyDescent="0.3">
      <c r="A32" s="31" t="s">
        <v>112</v>
      </c>
      <c r="B32" s="14">
        <v>0.21096475258375263</v>
      </c>
      <c r="C32" s="14">
        <v>3.0078180544959823</v>
      </c>
      <c r="D32" s="14">
        <v>3.1988854397609146</v>
      </c>
      <c r="E32" s="14">
        <v>1.0095639245651067</v>
      </c>
      <c r="F32" s="14">
        <v>3.4132942969956779</v>
      </c>
      <c r="G32" s="14">
        <v>0.66592364256739478</v>
      </c>
      <c r="H32" s="14">
        <v>0.35186263275197255</v>
      </c>
      <c r="I32" s="14">
        <v>0.25989325690620912</v>
      </c>
      <c r="J32" s="14">
        <v>0.67711067633085698</v>
      </c>
      <c r="K32" s="14">
        <v>0.93369048244500841</v>
      </c>
      <c r="L32" s="14">
        <v>9.0817918303035036E-3</v>
      </c>
      <c r="M32" s="14">
        <v>1.924051968052367E-2</v>
      </c>
      <c r="N32" s="14">
        <v>3.1419089289707824E-2</v>
      </c>
      <c r="O32" s="14">
        <v>2.7973063453792309E-2</v>
      </c>
      <c r="P32" s="14">
        <v>0.19890557385295085</v>
      </c>
      <c r="Q32" s="14">
        <v>9.3341856554163508E-2</v>
      </c>
      <c r="R32" s="14">
        <v>4.7713969434587264E-2</v>
      </c>
      <c r="S32" s="14">
        <v>5.0195906145896155E-2</v>
      </c>
      <c r="T32" s="14">
        <v>1.6910557859419453</v>
      </c>
      <c r="U32" s="14">
        <v>5.8660696078610866E-2</v>
      </c>
      <c r="V32" s="14">
        <v>7.4803458306021253E-2</v>
      </c>
      <c r="W32" s="14">
        <v>0.45006361201313155</v>
      </c>
    </row>
    <row r="33" spans="1:24" s="5" customFormat="1" x14ac:dyDescent="0.3">
      <c r="A33" s="18" t="s">
        <v>110</v>
      </c>
      <c r="B33" s="14">
        <v>1.1561130364474205E-2</v>
      </c>
      <c r="C33" s="14">
        <v>1.3771709018404771E-2</v>
      </c>
      <c r="D33" s="14" t="s">
        <v>735</v>
      </c>
      <c r="E33" s="14" t="s">
        <v>735</v>
      </c>
      <c r="F33" s="14" t="s">
        <v>735</v>
      </c>
      <c r="G33" s="14">
        <v>3.1297262821021818E-4</v>
      </c>
      <c r="H33" s="14" t="s">
        <v>735</v>
      </c>
      <c r="I33" s="14">
        <v>1.4914890191638164E-2</v>
      </c>
      <c r="J33" s="14" t="s">
        <v>735</v>
      </c>
      <c r="K33" s="14" t="s">
        <v>735</v>
      </c>
      <c r="L33" s="14">
        <v>1.0259961681001153E-2</v>
      </c>
      <c r="M33" s="14" t="s">
        <v>735</v>
      </c>
      <c r="N33" s="14">
        <v>1.4502459647258235E-2</v>
      </c>
      <c r="O33" s="14" t="s">
        <v>735</v>
      </c>
      <c r="P33" s="14">
        <v>1.7047220882108683E-2</v>
      </c>
      <c r="Q33" s="14">
        <v>3.1967342628672769E-2</v>
      </c>
      <c r="R33" s="14" t="s">
        <v>735</v>
      </c>
      <c r="S33" s="14" t="s">
        <v>735</v>
      </c>
      <c r="T33" s="14" t="s">
        <v>735</v>
      </c>
      <c r="U33" s="14">
        <v>1.9623944846163068E-2</v>
      </c>
      <c r="V33" s="14" t="s">
        <v>735</v>
      </c>
      <c r="W33" s="14" t="s">
        <v>735</v>
      </c>
    </row>
    <row r="34" spans="1:24" s="5" customFormat="1" x14ac:dyDescent="0.3">
      <c r="A34" s="18" t="s">
        <v>111</v>
      </c>
      <c r="B34" s="14">
        <v>8.3185891762779657E-3</v>
      </c>
      <c r="C34" s="14">
        <v>0</v>
      </c>
      <c r="D34" s="14" t="s">
        <v>735</v>
      </c>
      <c r="E34" s="14" t="s">
        <v>735</v>
      </c>
      <c r="F34" s="14">
        <v>1.3679598880467382E-2</v>
      </c>
      <c r="G34" s="14" t="s">
        <v>735</v>
      </c>
      <c r="H34" s="14" t="s">
        <v>735</v>
      </c>
      <c r="I34" s="14">
        <v>2.8482482223579275E-3</v>
      </c>
      <c r="J34" s="14">
        <v>6.9919535162031926E-3</v>
      </c>
      <c r="K34" s="14" t="s">
        <v>735</v>
      </c>
      <c r="L34" s="14" t="s">
        <v>735</v>
      </c>
      <c r="M34" s="14" t="s">
        <v>735</v>
      </c>
      <c r="N34" s="14" t="s">
        <v>735</v>
      </c>
      <c r="O34" s="14">
        <v>2.9586714221767826E-2</v>
      </c>
      <c r="P34" s="14">
        <v>1.8188163483158666E-2</v>
      </c>
      <c r="Q34" s="14">
        <v>3.406110430984096E-2</v>
      </c>
      <c r="R34" s="14">
        <v>3.3131110174005655E-2</v>
      </c>
      <c r="S34" s="14">
        <v>2.9578173851303045E-2</v>
      </c>
      <c r="T34" s="14" t="s">
        <v>735</v>
      </c>
      <c r="U34" s="14">
        <v>2.5922927199763336E-2</v>
      </c>
      <c r="V34" s="14">
        <v>2.3609733748509224E-2</v>
      </c>
      <c r="W34" s="14" t="s">
        <v>735</v>
      </c>
    </row>
    <row r="35" spans="1:24" s="5" customFormat="1" x14ac:dyDescent="0.3">
      <c r="A35" s="18" t="s">
        <v>115</v>
      </c>
      <c r="B35" s="14" t="s">
        <v>735</v>
      </c>
      <c r="C35" s="14">
        <v>1.2397003106475339E-2</v>
      </c>
      <c r="D35" s="14" t="s">
        <v>735</v>
      </c>
      <c r="E35" s="14" t="s">
        <v>735</v>
      </c>
      <c r="F35" s="14" t="s">
        <v>735</v>
      </c>
      <c r="G35" s="14" t="s">
        <v>735</v>
      </c>
      <c r="H35" s="14" t="s">
        <v>735</v>
      </c>
      <c r="I35" s="14" t="s">
        <v>735</v>
      </c>
      <c r="J35" s="14" t="s">
        <v>735</v>
      </c>
      <c r="K35" s="14" t="s">
        <v>735</v>
      </c>
      <c r="L35" s="14" t="s">
        <v>735</v>
      </c>
      <c r="M35" s="14" t="s">
        <v>735</v>
      </c>
      <c r="N35" s="14" t="s">
        <v>735</v>
      </c>
      <c r="O35" s="14" t="s">
        <v>735</v>
      </c>
      <c r="P35" s="14" t="s">
        <v>735</v>
      </c>
      <c r="Q35" s="14">
        <v>4.0032263756190987E-3</v>
      </c>
      <c r="R35" s="14" t="s">
        <v>735</v>
      </c>
      <c r="S35" s="14" t="s">
        <v>735</v>
      </c>
      <c r="T35" s="14" t="s">
        <v>735</v>
      </c>
      <c r="U35" s="14" t="s">
        <v>735</v>
      </c>
      <c r="V35" s="14" t="s">
        <v>735</v>
      </c>
      <c r="W35" s="14" t="s">
        <v>735</v>
      </c>
    </row>
    <row r="36" spans="1:24" s="5" customFormat="1" x14ac:dyDescent="0.3">
      <c r="A36" s="18" t="s">
        <v>116</v>
      </c>
      <c r="B36" s="14" t="s">
        <v>735</v>
      </c>
      <c r="C36" s="14" t="s">
        <v>735</v>
      </c>
      <c r="D36" s="14" t="s">
        <v>735</v>
      </c>
      <c r="E36" s="14" t="s">
        <v>735</v>
      </c>
      <c r="F36" s="14" t="s">
        <v>735</v>
      </c>
      <c r="G36" s="14" t="s">
        <v>735</v>
      </c>
      <c r="H36" s="14" t="s">
        <v>735</v>
      </c>
      <c r="I36" s="14" t="s">
        <v>735</v>
      </c>
      <c r="J36" s="14" t="s">
        <v>735</v>
      </c>
      <c r="K36" s="14" t="s">
        <v>735</v>
      </c>
      <c r="L36" s="14" t="s">
        <v>735</v>
      </c>
      <c r="M36" s="14" t="s">
        <v>735</v>
      </c>
      <c r="N36" s="14" t="s">
        <v>735</v>
      </c>
      <c r="O36" s="14" t="s">
        <v>735</v>
      </c>
      <c r="P36" s="14" t="s">
        <v>735</v>
      </c>
      <c r="Q36" s="14" t="s">
        <v>735</v>
      </c>
      <c r="R36" s="14" t="s">
        <v>735</v>
      </c>
      <c r="S36" s="14" t="s">
        <v>735</v>
      </c>
      <c r="T36" s="14" t="s">
        <v>735</v>
      </c>
      <c r="U36" s="14" t="s">
        <v>735</v>
      </c>
      <c r="V36" s="14" t="s">
        <v>735</v>
      </c>
      <c r="W36" s="14" t="s">
        <v>735</v>
      </c>
    </row>
    <row r="37" spans="1:24" s="5" customFormat="1" x14ac:dyDescent="0.3">
      <c r="A37" s="31" t="s">
        <v>118</v>
      </c>
      <c r="B37" s="14">
        <v>2.9745599378652758</v>
      </c>
      <c r="C37" s="14">
        <v>6.9330464031526233</v>
      </c>
      <c r="D37" s="14">
        <v>6.8828911094359828</v>
      </c>
      <c r="E37" s="14">
        <v>10.493234000217614</v>
      </c>
      <c r="F37" s="14">
        <v>6.930430598792837</v>
      </c>
      <c r="G37" s="14">
        <v>2.1939626279176467</v>
      </c>
      <c r="H37" s="14">
        <v>1.9962168032080543</v>
      </c>
      <c r="I37" s="14">
        <v>2.8649254050445725</v>
      </c>
      <c r="J37" s="14">
        <v>2.2308196073449915</v>
      </c>
      <c r="K37" s="14">
        <v>10.731893503385368</v>
      </c>
      <c r="L37" s="14">
        <v>2.0055292541160012</v>
      </c>
      <c r="M37" s="14">
        <v>1.9949052572984485</v>
      </c>
      <c r="N37" s="14">
        <v>2.9615334651959175</v>
      </c>
      <c r="O37" s="14">
        <v>2.2855990917709299</v>
      </c>
      <c r="P37" s="14">
        <v>2.2470875864797488</v>
      </c>
      <c r="Q37" s="14">
        <v>2.6298333776007881</v>
      </c>
      <c r="R37" s="14">
        <v>2.4930589035906614</v>
      </c>
      <c r="S37" s="14">
        <v>2.3343618561877126</v>
      </c>
      <c r="T37" s="14">
        <v>6.4360337036427815</v>
      </c>
      <c r="U37" s="14">
        <v>1.9732337547833103</v>
      </c>
      <c r="V37" s="14">
        <v>2.018177090987471</v>
      </c>
      <c r="W37" s="14">
        <v>7.8405494902676889</v>
      </c>
    </row>
    <row r="38" spans="1:24" s="5" customFormat="1" x14ac:dyDescent="0.3">
      <c r="A38" s="18" t="s">
        <v>119</v>
      </c>
      <c r="B38" s="14" t="s">
        <v>735</v>
      </c>
      <c r="C38" s="14" t="s">
        <v>735</v>
      </c>
      <c r="D38" s="14" t="s">
        <v>735</v>
      </c>
      <c r="E38" s="14">
        <v>1.2788809934352829E-2</v>
      </c>
      <c r="F38" s="14" t="s">
        <v>735</v>
      </c>
      <c r="G38" s="14" t="s">
        <v>735</v>
      </c>
      <c r="H38" s="14">
        <v>1.9399798274830553E-2</v>
      </c>
      <c r="I38" s="14" t="s">
        <v>735</v>
      </c>
      <c r="J38" s="14" t="s">
        <v>735</v>
      </c>
      <c r="K38" s="14" t="s">
        <v>735</v>
      </c>
      <c r="L38" s="14" t="s">
        <v>735</v>
      </c>
      <c r="M38" s="14" t="s">
        <v>735</v>
      </c>
      <c r="N38" s="14" t="s">
        <v>735</v>
      </c>
      <c r="O38" s="14" t="s">
        <v>735</v>
      </c>
      <c r="P38" s="14" t="s">
        <v>735</v>
      </c>
      <c r="Q38" s="14" t="s">
        <v>735</v>
      </c>
      <c r="R38" s="14" t="s">
        <v>735</v>
      </c>
      <c r="S38" s="14" t="s">
        <v>735</v>
      </c>
      <c r="T38" s="14">
        <v>2.4236116463155478E-2</v>
      </c>
      <c r="U38" s="14" t="s">
        <v>735</v>
      </c>
      <c r="V38" s="14" t="s">
        <v>735</v>
      </c>
      <c r="W38" s="14">
        <v>8.8632754032890865E-3</v>
      </c>
    </row>
    <row r="39" spans="1:24" s="5" customFormat="1" x14ac:dyDescent="0.3">
      <c r="A39" s="18" t="s">
        <v>120</v>
      </c>
      <c r="B39" s="14" t="s">
        <v>735</v>
      </c>
      <c r="C39" s="14" t="s">
        <v>735</v>
      </c>
      <c r="D39" s="14" t="s">
        <v>735</v>
      </c>
      <c r="E39" s="14" t="s">
        <v>735</v>
      </c>
      <c r="F39" s="14">
        <v>9.9266960220002441E-3</v>
      </c>
      <c r="G39" s="14" t="s">
        <v>735</v>
      </c>
      <c r="H39" s="14" t="s">
        <v>735</v>
      </c>
      <c r="I39" s="14">
        <v>3.2161740646378806E-3</v>
      </c>
      <c r="J39" s="14" t="s">
        <v>735</v>
      </c>
      <c r="K39" s="14" t="s">
        <v>735</v>
      </c>
      <c r="L39" s="14" t="s">
        <v>735</v>
      </c>
      <c r="M39" s="14" t="s">
        <v>735</v>
      </c>
      <c r="N39" s="14" t="s">
        <v>735</v>
      </c>
      <c r="O39" s="14" t="s">
        <v>735</v>
      </c>
      <c r="P39" s="14" t="s">
        <v>735</v>
      </c>
      <c r="Q39" s="14" t="s">
        <v>735</v>
      </c>
      <c r="R39" s="14" t="s">
        <v>735</v>
      </c>
      <c r="S39" s="14" t="s">
        <v>735</v>
      </c>
      <c r="T39" s="14" t="s">
        <v>735</v>
      </c>
      <c r="U39" s="14" t="s">
        <v>735</v>
      </c>
      <c r="V39" s="14">
        <v>5.3155298740149414E-3</v>
      </c>
      <c r="W39" s="14" t="s">
        <v>735</v>
      </c>
    </row>
    <row r="40" spans="1:24" x14ac:dyDescent="0.3">
      <c r="A40" s="18" t="s">
        <v>121</v>
      </c>
      <c r="B40" s="14" t="s">
        <v>735</v>
      </c>
      <c r="C40" s="14">
        <v>2.2903937395306342E-2</v>
      </c>
      <c r="D40" s="14" t="s">
        <v>735</v>
      </c>
      <c r="E40" s="14">
        <v>1.8444203562388423E-2</v>
      </c>
      <c r="F40" s="14" t="s">
        <v>735</v>
      </c>
      <c r="G40" s="14">
        <v>0</v>
      </c>
      <c r="H40" s="14">
        <v>4.5289797581384433E-3</v>
      </c>
      <c r="I40" s="14" t="s">
        <v>735</v>
      </c>
      <c r="J40" s="14" t="s">
        <v>735</v>
      </c>
      <c r="K40" s="14" t="s">
        <v>735</v>
      </c>
      <c r="L40" s="14" t="s">
        <v>735</v>
      </c>
      <c r="M40" s="14" t="s">
        <v>735</v>
      </c>
      <c r="N40" s="14" t="s">
        <v>735</v>
      </c>
      <c r="O40" s="14" t="s">
        <v>735</v>
      </c>
      <c r="P40" s="14" t="s">
        <v>735</v>
      </c>
      <c r="Q40" s="14" t="s">
        <v>735</v>
      </c>
      <c r="R40" s="14" t="s">
        <v>735</v>
      </c>
      <c r="S40" s="14" t="s">
        <v>735</v>
      </c>
      <c r="T40" s="14" t="s">
        <v>735</v>
      </c>
      <c r="U40" s="14" t="s">
        <v>735</v>
      </c>
      <c r="V40" s="14" t="s">
        <v>735</v>
      </c>
      <c r="W40" s="14" t="s">
        <v>735</v>
      </c>
      <c r="X40" s="5"/>
    </row>
    <row r="41" spans="1:24" x14ac:dyDescent="0.3">
      <c r="A41" s="18" t="s">
        <v>108</v>
      </c>
      <c r="B41" s="14" t="s">
        <v>735</v>
      </c>
      <c r="C41" s="14" t="s">
        <v>735</v>
      </c>
      <c r="D41" s="14" t="s">
        <v>735</v>
      </c>
      <c r="E41" s="14" t="s">
        <v>735</v>
      </c>
      <c r="F41" s="14">
        <v>1.2680062905143407E-2</v>
      </c>
      <c r="G41" s="14" t="s">
        <v>735</v>
      </c>
      <c r="H41" s="14">
        <v>4.4281857857976581E-3</v>
      </c>
      <c r="I41" s="14" t="s">
        <v>735</v>
      </c>
      <c r="J41" s="14" t="s">
        <v>735</v>
      </c>
      <c r="K41" s="14">
        <v>4.8805713676583505E-2</v>
      </c>
      <c r="L41" s="14" t="s">
        <v>735</v>
      </c>
      <c r="M41" s="14" t="s">
        <v>735</v>
      </c>
      <c r="N41" s="14" t="s">
        <v>735</v>
      </c>
      <c r="O41" s="14" t="s">
        <v>735</v>
      </c>
      <c r="P41" s="14" t="s">
        <v>735</v>
      </c>
      <c r="Q41" s="14" t="s">
        <v>735</v>
      </c>
      <c r="R41" s="14" t="s">
        <v>735</v>
      </c>
      <c r="S41" s="14" t="s">
        <v>735</v>
      </c>
      <c r="T41" s="14" t="s">
        <v>735</v>
      </c>
      <c r="U41" s="14" t="s">
        <v>735</v>
      </c>
      <c r="V41" s="14" t="s">
        <v>735</v>
      </c>
      <c r="W41" s="14" t="s">
        <v>735</v>
      </c>
    </row>
    <row r="42" spans="1:24" x14ac:dyDescent="0.3">
      <c r="A42" s="31" t="s">
        <v>122</v>
      </c>
      <c r="B42" s="14">
        <v>5.9698618442282321</v>
      </c>
      <c r="C42" s="14">
        <v>15.899092315510057</v>
      </c>
      <c r="D42" s="14">
        <v>15.898730943517673</v>
      </c>
      <c r="E42" s="14">
        <v>17.856670999349902</v>
      </c>
      <c r="F42" s="14">
        <v>15.879160277298089</v>
      </c>
      <c r="G42" s="14">
        <v>4.9173913943870833</v>
      </c>
      <c r="H42" s="14">
        <v>4.9607891482704565</v>
      </c>
      <c r="I42" s="14">
        <v>5.9067643676403332</v>
      </c>
      <c r="J42" s="14">
        <v>5</v>
      </c>
      <c r="K42" s="14">
        <v>17.970483848805124</v>
      </c>
      <c r="L42" s="14">
        <v>2.9013439238594692</v>
      </c>
      <c r="M42" s="14">
        <v>2.9004076476277239</v>
      </c>
      <c r="N42" s="14">
        <v>5.8622274939557402</v>
      </c>
      <c r="O42" s="14">
        <v>5.8102409850071979</v>
      </c>
      <c r="P42" s="14">
        <v>5.8837927644341734</v>
      </c>
      <c r="Q42" s="14">
        <v>5.8854079616219659</v>
      </c>
      <c r="R42" s="14">
        <v>5.8803341743284401</v>
      </c>
      <c r="S42" s="14">
        <v>5.8940760335232234</v>
      </c>
      <c r="T42" s="14">
        <v>11.977603747406853</v>
      </c>
      <c r="U42" s="14">
        <v>5.8838333735777928</v>
      </c>
      <c r="V42" s="14">
        <v>5.8863160861894883</v>
      </c>
      <c r="W42" s="14">
        <v>11.966555166179756</v>
      </c>
    </row>
    <row r="43" spans="1:24" x14ac:dyDescent="0.3">
      <c r="A43" s="26" t="s">
        <v>123</v>
      </c>
      <c r="B43" s="24">
        <v>3.0138155771768024E-2</v>
      </c>
      <c r="C43" s="24">
        <v>7.8003747094638226E-2</v>
      </c>
      <c r="D43" s="24">
        <v>9.9359320477422339E-2</v>
      </c>
      <c r="E43" s="24">
        <v>0.12266157916812392</v>
      </c>
      <c r="F43" s="24">
        <v>0.10663421665216469</v>
      </c>
      <c r="G43" s="24">
        <v>8.2608605612916455E-2</v>
      </c>
      <c r="H43" s="24">
        <v>3.4681871971405452E-2</v>
      </c>
      <c r="I43" s="24">
        <v>8.772327369236152E-2</v>
      </c>
      <c r="J43" s="24">
        <v>8.3996370216950153E-2</v>
      </c>
      <c r="K43" s="24">
        <v>2.1170430518457194E-2</v>
      </c>
      <c r="L43" s="24">
        <v>9.794689326088836E-2</v>
      </c>
      <c r="M43" s="24">
        <v>9.841627319085644E-2</v>
      </c>
      <c r="N43" s="24">
        <v>0.13203355114916801</v>
      </c>
      <c r="O43" s="24">
        <v>0.18975901499280207</v>
      </c>
      <c r="P43" s="24">
        <v>0.11609367450514577</v>
      </c>
      <c r="Q43" s="24">
        <v>0.11290329420613289</v>
      </c>
      <c r="R43" s="24">
        <v>0.11966582567155966</v>
      </c>
      <c r="S43" s="24">
        <v>0.10482049899192314</v>
      </c>
      <c r="T43" s="24">
        <v>1.6514538692869798E-2</v>
      </c>
      <c r="U43" s="24">
        <v>0.11616662642220742</v>
      </c>
      <c r="V43" s="24">
        <v>0.10836838393649662</v>
      </c>
      <c r="W43" s="24">
        <v>3.3444833820243602E-2</v>
      </c>
    </row>
    <row r="44" spans="1:24" x14ac:dyDescent="0.3">
      <c r="A44" s="28" t="s">
        <v>314</v>
      </c>
      <c r="B44" s="24">
        <f t="shared" ref="B44:W44" si="1">SUM(B42,B43,B40,B39)</f>
        <v>6</v>
      </c>
      <c r="C44" s="24">
        <f t="shared" si="1"/>
        <v>16</v>
      </c>
      <c r="D44" s="24">
        <f t="shared" si="1"/>
        <v>15.998090263995095</v>
      </c>
      <c r="E44" s="24">
        <f t="shared" si="1"/>
        <v>17.997776782080415</v>
      </c>
      <c r="F44" s="24">
        <f t="shared" si="1"/>
        <v>15.995721189972254</v>
      </c>
      <c r="G44" s="24">
        <f t="shared" si="1"/>
        <v>5</v>
      </c>
      <c r="H44" s="24">
        <f t="shared" si="1"/>
        <v>5</v>
      </c>
      <c r="I44" s="24">
        <f t="shared" si="1"/>
        <v>5.9977038153973323</v>
      </c>
      <c r="J44" s="24">
        <f t="shared" si="1"/>
        <v>5.0839963702169504</v>
      </c>
      <c r="K44" s="24">
        <f t="shared" si="1"/>
        <v>17.99165427932358</v>
      </c>
      <c r="L44" s="24">
        <f t="shared" si="1"/>
        <v>2.9992908171203574</v>
      </c>
      <c r="M44" s="24">
        <f t="shared" si="1"/>
        <v>2.9988239208185803</v>
      </c>
      <c r="N44" s="24">
        <f t="shared" si="1"/>
        <v>5.9942610451049081</v>
      </c>
      <c r="O44" s="24">
        <f t="shared" si="1"/>
        <v>6</v>
      </c>
      <c r="P44" s="24">
        <f t="shared" si="1"/>
        <v>5.9998864389393196</v>
      </c>
      <c r="Q44" s="24">
        <f t="shared" si="1"/>
        <v>5.9983112558280984</v>
      </c>
      <c r="R44" s="24">
        <f t="shared" si="1"/>
        <v>6</v>
      </c>
      <c r="S44" s="24">
        <f t="shared" si="1"/>
        <v>5.9988965325151469</v>
      </c>
      <c r="T44" s="24">
        <f t="shared" si="1"/>
        <v>11.994118286099724</v>
      </c>
      <c r="U44" s="24">
        <f t="shared" si="1"/>
        <v>6</v>
      </c>
      <c r="V44" s="24">
        <f t="shared" si="1"/>
        <v>6</v>
      </c>
      <c r="W44" s="24">
        <f t="shared" si="1"/>
        <v>12</v>
      </c>
    </row>
    <row r="45" spans="1:24" s="112" customFormat="1" x14ac:dyDescent="0.3">
      <c r="A45" s="47" t="s">
        <v>315</v>
      </c>
      <c r="B45" s="47" t="s">
        <v>316</v>
      </c>
      <c r="C45" s="48" t="s">
        <v>317</v>
      </c>
      <c r="D45" s="48" t="s">
        <v>317</v>
      </c>
      <c r="E45" s="48" t="s">
        <v>318</v>
      </c>
      <c r="F45" s="48" t="s">
        <v>317</v>
      </c>
      <c r="G45" s="49" t="s">
        <v>319</v>
      </c>
      <c r="H45" s="47" t="s">
        <v>320</v>
      </c>
      <c r="I45" s="47" t="s">
        <v>316</v>
      </c>
      <c r="J45" s="47" t="s">
        <v>321</v>
      </c>
      <c r="K45" s="47" t="s">
        <v>322</v>
      </c>
      <c r="L45" s="47" t="s">
        <v>323</v>
      </c>
      <c r="M45" s="47" t="s">
        <v>323</v>
      </c>
      <c r="N45" s="47" t="s">
        <v>316</v>
      </c>
      <c r="O45" s="49" t="s">
        <v>324</v>
      </c>
      <c r="P45" s="47" t="s">
        <v>325</v>
      </c>
      <c r="Q45" s="47" t="s">
        <v>325</v>
      </c>
      <c r="R45" s="47" t="s">
        <v>325</v>
      </c>
      <c r="S45" s="47" t="s">
        <v>325</v>
      </c>
      <c r="T45" s="47" t="s">
        <v>326</v>
      </c>
      <c r="U45" s="47" t="s">
        <v>327</v>
      </c>
      <c r="V45" s="47" t="s">
        <v>327</v>
      </c>
      <c r="W45" s="50" t="s">
        <v>328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3A2E8-D47F-4243-B7A8-320329199987}">
  <dimension ref="A1:Y220"/>
  <sheetViews>
    <sheetView topLeftCell="A4" zoomScaleNormal="100" workbookViewId="0">
      <selection activeCell="Q23" sqref="Q6:Q23"/>
    </sheetView>
  </sheetViews>
  <sheetFormatPr defaultRowHeight="14.4" x14ac:dyDescent="0.3"/>
  <cols>
    <col min="1" max="1" width="20" style="5" customWidth="1"/>
    <col min="2" max="2" width="14.6640625" style="5" bestFit="1" customWidth="1"/>
    <col min="3" max="3" width="14.6640625" style="18" bestFit="1" customWidth="1"/>
    <col min="4" max="4" width="14" style="5" bestFit="1" customWidth="1"/>
    <col min="5" max="5" width="14.6640625" style="5" bestFit="1" customWidth="1"/>
    <col min="6" max="6" width="14" style="5" bestFit="1" customWidth="1"/>
    <col min="7" max="7" width="13.88671875" style="5" bestFit="1" customWidth="1"/>
    <col min="8" max="9" width="14" style="5" bestFit="1" customWidth="1"/>
    <col min="10" max="10" width="10.77734375" style="5" bestFit="1" customWidth="1"/>
    <col min="11" max="11" width="11.21875" style="5" bestFit="1" customWidth="1"/>
    <col min="12" max="12" width="14.6640625" style="5" bestFit="1" customWidth="1"/>
    <col min="13" max="13" width="11.6640625" style="5" bestFit="1" customWidth="1"/>
    <col min="14" max="16384" width="8.88671875" style="5"/>
  </cols>
  <sheetData>
    <row r="1" spans="1:25" x14ac:dyDescent="0.3">
      <c r="A1" s="5" t="s">
        <v>329</v>
      </c>
    </row>
    <row r="4" spans="1:25" x14ac:dyDescent="0.3">
      <c r="A4" s="101" t="s">
        <v>732</v>
      </c>
      <c r="B4" s="65" t="s">
        <v>614</v>
      </c>
      <c r="C4" s="65"/>
      <c r="D4" s="65"/>
      <c r="E4" s="65"/>
      <c r="F4" s="65"/>
      <c r="G4" s="65"/>
      <c r="H4" s="65"/>
      <c r="I4" s="65"/>
      <c r="J4" s="65" t="s">
        <v>591</v>
      </c>
      <c r="K4" s="65"/>
      <c r="L4" s="65"/>
      <c r="M4" s="65"/>
      <c r="O4" s="79" t="s">
        <v>807</v>
      </c>
      <c r="P4" s="26"/>
      <c r="Q4" s="26"/>
      <c r="Y4" s="6"/>
    </row>
    <row r="5" spans="1:25" x14ac:dyDescent="0.3">
      <c r="A5" s="101" t="s">
        <v>5</v>
      </c>
      <c r="B5" s="17" t="s">
        <v>330</v>
      </c>
      <c r="C5" s="17" t="s">
        <v>331</v>
      </c>
      <c r="D5" s="17" t="s">
        <v>332</v>
      </c>
      <c r="E5" s="17" t="s">
        <v>333</v>
      </c>
      <c r="F5" s="17" t="s">
        <v>334</v>
      </c>
      <c r="G5" s="17" t="s">
        <v>335</v>
      </c>
      <c r="H5" s="17" t="s">
        <v>336</v>
      </c>
      <c r="I5" s="17" t="s">
        <v>337</v>
      </c>
      <c r="J5" s="14" t="s">
        <v>338</v>
      </c>
      <c r="K5" s="14" t="s">
        <v>339</v>
      </c>
      <c r="L5" s="14" t="s">
        <v>340</v>
      </c>
      <c r="M5" s="14" t="s">
        <v>341</v>
      </c>
      <c r="O5" s="26"/>
      <c r="P5" s="26" t="s">
        <v>805</v>
      </c>
      <c r="Q5" s="26" t="s">
        <v>806</v>
      </c>
      <c r="R5" s="7"/>
      <c r="S5" s="7"/>
      <c r="T5" s="7"/>
      <c r="U5" s="7"/>
      <c r="V5" s="7"/>
      <c r="W5" s="7"/>
    </row>
    <row r="6" spans="1:25" x14ac:dyDescent="0.3">
      <c r="A6" s="19" t="s">
        <v>85</v>
      </c>
      <c r="B6" s="14">
        <v>4.7300000000000002E-2</v>
      </c>
      <c r="C6" s="14">
        <v>5.6000000000000001E-2</v>
      </c>
      <c r="D6" s="14" t="s">
        <v>520</v>
      </c>
      <c r="E6" s="14" t="s">
        <v>520</v>
      </c>
      <c r="F6" s="14">
        <v>4.6399999999999997E-2</v>
      </c>
      <c r="G6" s="14" t="s">
        <v>520</v>
      </c>
      <c r="H6" s="14" t="s">
        <v>520</v>
      </c>
      <c r="I6" s="14" t="s">
        <v>520</v>
      </c>
      <c r="J6" s="14" t="s">
        <v>520</v>
      </c>
      <c r="K6" s="14" t="s">
        <v>520</v>
      </c>
      <c r="L6" s="14" t="s">
        <v>520</v>
      </c>
      <c r="M6" s="14" t="s">
        <v>520</v>
      </c>
      <c r="O6" s="26" t="s">
        <v>85</v>
      </c>
      <c r="P6" s="29">
        <v>350</v>
      </c>
      <c r="Q6" s="24">
        <v>3.5000000000000003E-2</v>
      </c>
    </row>
    <row r="7" spans="1:25" x14ac:dyDescent="0.3">
      <c r="A7" s="19" t="s">
        <v>114</v>
      </c>
      <c r="B7" s="14" t="s">
        <v>520</v>
      </c>
      <c r="C7" s="14" t="s">
        <v>520</v>
      </c>
      <c r="D7" s="14" t="s">
        <v>520</v>
      </c>
      <c r="E7" s="14" t="s">
        <v>520</v>
      </c>
      <c r="F7" s="14" t="s">
        <v>520</v>
      </c>
      <c r="G7" s="14">
        <v>5.5300000000000002E-2</v>
      </c>
      <c r="H7" s="14">
        <v>6.3299999999999995E-2</v>
      </c>
      <c r="I7" s="14" t="s">
        <v>520</v>
      </c>
      <c r="J7" s="14" t="s">
        <v>520</v>
      </c>
      <c r="K7" s="14" t="s">
        <v>520</v>
      </c>
      <c r="L7" s="14" t="s">
        <v>520</v>
      </c>
      <c r="M7" s="14" t="s">
        <v>520</v>
      </c>
      <c r="O7" s="26" t="s">
        <v>114</v>
      </c>
      <c r="P7" s="29">
        <v>350</v>
      </c>
      <c r="Q7" s="24">
        <v>3.5000000000000003E-2</v>
      </c>
    </row>
    <row r="8" spans="1:25" x14ac:dyDescent="0.3">
      <c r="A8" s="19" t="s">
        <v>109</v>
      </c>
      <c r="B8" s="14">
        <v>0.11799999999999999</v>
      </c>
      <c r="C8" s="14">
        <v>3.31</v>
      </c>
      <c r="D8" s="14">
        <v>0.49540000000000001</v>
      </c>
      <c r="E8" s="14">
        <v>5.37</v>
      </c>
      <c r="F8" s="14">
        <v>2.2400000000000002</v>
      </c>
      <c r="G8" s="14">
        <v>5.3199999999999997E-2</v>
      </c>
      <c r="H8" s="14">
        <v>2.5099999999999998</v>
      </c>
      <c r="I8" s="14" t="s">
        <v>520</v>
      </c>
      <c r="J8" s="14">
        <v>5.9499999999999997E-2</v>
      </c>
      <c r="K8" s="14" t="s">
        <v>520</v>
      </c>
      <c r="L8" s="14">
        <v>0.1008</v>
      </c>
      <c r="M8" s="14" t="s">
        <v>520</v>
      </c>
      <c r="O8" s="26" t="s">
        <v>109</v>
      </c>
      <c r="P8" s="29">
        <v>350</v>
      </c>
      <c r="Q8" s="24">
        <v>3.5000000000000003E-2</v>
      </c>
    </row>
    <row r="9" spans="1:25" x14ac:dyDescent="0.3">
      <c r="A9" s="19" t="s">
        <v>113</v>
      </c>
      <c r="B9" s="14" t="s">
        <v>520</v>
      </c>
      <c r="C9" s="14" t="s">
        <v>520</v>
      </c>
      <c r="D9" s="14" t="s">
        <v>520</v>
      </c>
      <c r="E9" s="14" t="s">
        <v>520</v>
      </c>
      <c r="F9" s="14">
        <v>4.2799999999999998E-2</v>
      </c>
      <c r="G9" s="14" t="s">
        <v>520</v>
      </c>
      <c r="H9" s="14" t="s">
        <v>520</v>
      </c>
      <c r="I9" s="14" t="s">
        <v>520</v>
      </c>
      <c r="J9" s="14">
        <v>2.86E-2</v>
      </c>
      <c r="K9" s="14">
        <v>6.7500000000000004E-2</v>
      </c>
      <c r="L9" s="14" t="s">
        <v>520</v>
      </c>
      <c r="M9" s="14">
        <v>3.2000000000000001E-2</v>
      </c>
      <c r="O9" s="74" t="s">
        <v>113</v>
      </c>
      <c r="P9" s="29">
        <v>260</v>
      </c>
      <c r="Q9" s="24">
        <v>2.5999999999999999E-2</v>
      </c>
    </row>
    <row r="10" spans="1:25" x14ac:dyDescent="0.3">
      <c r="A10" s="19" t="s">
        <v>117</v>
      </c>
      <c r="B10" s="14">
        <v>0.05</v>
      </c>
      <c r="C10" s="14">
        <v>6.5699999999999995E-2</v>
      </c>
      <c r="D10" s="14" t="s">
        <v>520</v>
      </c>
      <c r="E10" s="14" t="s">
        <v>520</v>
      </c>
      <c r="F10" s="14">
        <v>6.5799999999999997E-2</v>
      </c>
      <c r="G10" s="14">
        <v>0.1099</v>
      </c>
      <c r="H10" s="14" t="s">
        <v>520</v>
      </c>
      <c r="I10" s="14">
        <v>6.8199999999999997E-2</v>
      </c>
      <c r="J10" s="14">
        <v>5.45E-2</v>
      </c>
      <c r="K10" s="14" t="s">
        <v>520</v>
      </c>
      <c r="L10" s="14">
        <v>6.8900000000000003E-2</v>
      </c>
      <c r="M10" s="14">
        <v>7.7799999999999994E-2</v>
      </c>
      <c r="O10" s="74" t="s">
        <v>117</v>
      </c>
      <c r="P10" s="29">
        <v>450</v>
      </c>
      <c r="Q10" s="24">
        <v>4.4999999999999998E-2</v>
      </c>
    </row>
    <row r="11" spans="1:25" x14ac:dyDescent="0.3">
      <c r="A11" s="19" t="s">
        <v>106</v>
      </c>
      <c r="B11" s="14">
        <v>35.21</v>
      </c>
      <c r="C11" s="14">
        <v>31.76</v>
      </c>
      <c r="D11" s="14">
        <v>34.04</v>
      </c>
      <c r="E11" s="14">
        <v>29.25</v>
      </c>
      <c r="F11" s="14">
        <v>32.64</v>
      </c>
      <c r="G11" s="14">
        <v>34.21</v>
      </c>
      <c r="H11" s="14">
        <v>32.69</v>
      </c>
      <c r="I11" s="14">
        <v>34.72</v>
      </c>
      <c r="J11" s="14">
        <v>35.119999999999997</v>
      </c>
      <c r="K11" s="14">
        <v>34.33</v>
      </c>
      <c r="L11" s="14">
        <v>34.700000000000003</v>
      </c>
      <c r="M11" s="14">
        <v>34.28</v>
      </c>
      <c r="O11" s="26" t="s">
        <v>106</v>
      </c>
      <c r="P11" s="29">
        <v>330</v>
      </c>
      <c r="Q11" s="24">
        <v>3.3000000000000002E-2</v>
      </c>
    </row>
    <row r="12" spans="1:25" x14ac:dyDescent="0.3">
      <c r="A12" s="19" t="s">
        <v>112</v>
      </c>
      <c r="B12" s="14" t="s">
        <v>520</v>
      </c>
      <c r="C12" s="14" t="s">
        <v>520</v>
      </c>
      <c r="D12" s="14">
        <v>5.5800000000000002E-2</v>
      </c>
      <c r="E12" s="14">
        <v>8.0600000000000005E-2</v>
      </c>
      <c r="F12" s="14" t="s">
        <v>520</v>
      </c>
      <c r="G12" s="14" t="s">
        <v>520</v>
      </c>
      <c r="H12" s="14">
        <v>0.1179</v>
      </c>
      <c r="I12" s="14" t="s">
        <v>520</v>
      </c>
      <c r="J12" s="14" t="s">
        <v>520</v>
      </c>
      <c r="K12" s="14" t="s">
        <v>520</v>
      </c>
      <c r="L12" s="14" t="s">
        <v>520</v>
      </c>
      <c r="M12" s="14" t="s">
        <v>520</v>
      </c>
      <c r="O12" s="26" t="s">
        <v>112</v>
      </c>
      <c r="P12" s="29">
        <v>550</v>
      </c>
      <c r="Q12" s="24">
        <v>5.5E-2</v>
      </c>
    </row>
    <row r="13" spans="1:25" x14ac:dyDescent="0.3">
      <c r="A13" s="19" t="s">
        <v>110</v>
      </c>
      <c r="B13" s="14" t="s">
        <v>520</v>
      </c>
      <c r="C13" s="14" t="s">
        <v>520</v>
      </c>
      <c r="D13" s="14" t="s">
        <v>520</v>
      </c>
      <c r="E13" s="14" t="s">
        <v>520</v>
      </c>
      <c r="F13" s="14">
        <v>8.14E-2</v>
      </c>
      <c r="G13" s="14" t="s">
        <v>520</v>
      </c>
      <c r="H13" s="14" t="s">
        <v>520</v>
      </c>
      <c r="I13" s="14" t="s">
        <v>520</v>
      </c>
      <c r="J13" s="14" t="s">
        <v>520</v>
      </c>
      <c r="K13" s="14">
        <v>0.159</v>
      </c>
      <c r="L13" s="14" t="s">
        <v>520</v>
      </c>
      <c r="M13" s="14">
        <v>9.4500000000000001E-2</v>
      </c>
      <c r="O13" s="26" t="s">
        <v>110</v>
      </c>
      <c r="P13" s="29">
        <v>650</v>
      </c>
      <c r="Q13" s="24">
        <v>6.5000000000000002E-2</v>
      </c>
    </row>
    <row r="14" spans="1:25" x14ac:dyDescent="0.3">
      <c r="A14" s="19" t="s">
        <v>111</v>
      </c>
      <c r="B14" s="14" t="s">
        <v>520</v>
      </c>
      <c r="C14" s="14" t="s">
        <v>520</v>
      </c>
      <c r="D14" s="14" t="s">
        <v>520</v>
      </c>
      <c r="E14" s="14" t="s">
        <v>520</v>
      </c>
      <c r="F14" s="14" t="s">
        <v>520</v>
      </c>
      <c r="G14" s="14" t="s">
        <v>520</v>
      </c>
      <c r="H14" s="14" t="s">
        <v>520</v>
      </c>
      <c r="I14" s="14" t="s">
        <v>520</v>
      </c>
      <c r="J14" s="14" t="s">
        <v>520</v>
      </c>
      <c r="K14" s="14" t="s">
        <v>520</v>
      </c>
      <c r="L14" s="14" t="s">
        <v>520</v>
      </c>
      <c r="M14" s="14" t="s">
        <v>520</v>
      </c>
      <c r="O14" s="26" t="s">
        <v>111</v>
      </c>
      <c r="P14" s="29">
        <v>280</v>
      </c>
      <c r="Q14" s="24">
        <v>2.8000000000000001E-2</v>
      </c>
    </row>
    <row r="15" spans="1:25" x14ac:dyDescent="0.3">
      <c r="A15" s="19" t="s">
        <v>115</v>
      </c>
      <c r="B15" s="14" t="s">
        <v>520</v>
      </c>
      <c r="C15" s="14" t="s">
        <v>520</v>
      </c>
      <c r="D15" s="14" t="s">
        <v>520</v>
      </c>
      <c r="E15" s="14" t="s">
        <v>520</v>
      </c>
      <c r="F15" s="14" t="s">
        <v>520</v>
      </c>
      <c r="G15" s="14" t="s">
        <v>520</v>
      </c>
      <c r="H15" s="14" t="s">
        <v>520</v>
      </c>
      <c r="I15" s="14" t="s">
        <v>520</v>
      </c>
      <c r="J15" s="14" t="s">
        <v>520</v>
      </c>
      <c r="K15" s="14" t="s">
        <v>520</v>
      </c>
      <c r="L15" s="14" t="s">
        <v>520</v>
      </c>
      <c r="M15" s="14" t="s">
        <v>520</v>
      </c>
      <c r="O15" s="26" t="s">
        <v>115</v>
      </c>
      <c r="P15" s="29">
        <v>230</v>
      </c>
      <c r="Q15" s="24">
        <v>2.3E-2</v>
      </c>
    </row>
    <row r="16" spans="1:25" x14ac:dyDescent="0.3">
      <c r="A16" s="19" t="s">
        <v>116</v>
      </c>
      <c r="B16" s="14" t="s">
        <v>520</v>
      </c>
      <c r="C16" s="14" t="s">
        <v>520</v>
      </c>
      <c r="D16" s="14" t="s">
        <v>520</v>
      </c>
      <c r="E16" s="14" t="s">
        <v>520</v>
      </c>
      <c r="F16" s="14" t="s">
        <v>520</v>
      </c>
      <c r="G16" s="14" t="s">
        <v>520</v>
      </c>
      <c r="H16" s="14" t="s">
        <v>520</v>
      </c>
      <c r="I16" s="14" t="s">
        <v>520</v>
      </c>
      <c r="J16" s="14" t="s">
        <v>520</v>
      </c>
      <c r="K16" s="14" t="s">
        <v>520</v>
      </c>
      <c r="L16" s="14" t="s">
        <v>520</v>
      </c>
      <c r="M16" s="14" t="s">
        <v>520</v>
      </c>
      <c r="O16" s="18" t="s">
        <v>116</v>
      </c>
      <c r="P16" s="91">
        <v>600</v>
      </c>
      <c r="Q16" s="14">
        <v>0.06</v>
      </c>
    </row>
    <row r="17" spans="1:17" x14ac:dyDescent="0.3">
      <c r="A17" s="19" t="s">
        <v>118</v>
      </c>
      <c r="B17" s="14" t="s">
        <v>520</v>
      </c>
      <c r="C17" s="14">
        <v>7.5700000000000003E-2</v>
      </c>
      <c r="D17" s="17">
        <v>0.11269999999999999</v>
      </c>
      <c r="E17" s="17" t="s">
        <v>520</v>
      </c>
      <c r="F17" s="17">
        <v>7.2700000000000001E-2</v>
      </c>
      <c r="G17" s="17">
        <v>0.1895</v>
      </c>
      <c r="H17" s="17">
        <v>5.7700000000000001E-2</v>
      </c>
      <c r="I17" s="17">
        <v>8.72E-2</v>
      </c>
      <c r="J17" s="14" t="s">
        <v>520</v>
      </c>
      <c r="K17" s="14">
        <v>0.1193</v>
      </c>
      <c r="L17" s="14">
        <v>0.10440000000000001</v>
      </c>
      <c r="M17" s="14">
        <v>0.1618</v>
      </c>
      <c r="O17" s="18" t="s">
        <v>118</v>
      </c>
      <c r="P17" s="91">
        <v>200</v>
      </c>
      <c r="Q17" s="14">
        <v>0.02</v>
      </c>
    </row>
    <row r="18" spans="1:17" x14ac:dyDescent="0.3">
      <c r="A18" s="19" t="s">
        <v>119</v>
      </c>
      <c r="B18" s="14" t="s">
        <v>520</v>
      </c>
      <c r="C18" s="14" t="s">
        <v>520</v>
      </c>
      <c r="D18" s="14" t="s">
        <v>520</v>
      </c>
      <c r="E18" s="14" t="s">
        <v>520</v>
      </c>
      <c r="F18" s="14" t="s">
        <v>520</v>
      </c>
      <c r="G18" s="14" t="s">
        <v>520</v>
      </c>
      <c r="H18" s="14" t="s">
        <v>520</v>
      </c>
      <c r="I18" s="14" t="s">
        <v>520</v>
      </c>
      <c r="J18" s="14" t="s">
        <v>520</v>
      </c>
      <c r="K18" s="14" t="s">
        <v>520</v>
      </c>
      <c r="L18" s="14" t="s">
        <v>520</v>
      </c>
      <c r="M18" s="14" t="s">
        <v>520</v>
      </c>
      <c r="O18" s="74" t="s">
        <v>119</v>
      </c>
      <c r="P18" s="29">
        <v>450</v>
      </c>
      <c r="Q18" s="24">
        <v>4.4999999999999998E-2</v>
      </c>
    </row>
    <row r="19" spans="1:17" x14ac:dyDescent="0.3">
      <c r="A19" s="19" t="s">
        <v>120</v>
      </c>
      <c r="B19" s="14">
        <v>45.77</v>
      </c>
      <c r="C19" s="14">
        <v>46.28</v>
      </c>
      <c r="D19" s="14">
        <v>46.6</v>
      </c>
      <c r="E19" s="14">
        <v>46.25</v>
      </c>
      <c r="F19" s="14">
        <v>46.08</v>
      </c>
      <c r="G19" s="14">
        <v>46.17</v>
      </c>
      <c r="H19" s="14">
        <v>46.03</v>
      </c>
      <c r="I19" s="14">
        <v>46.12</v>
      </c>
      <c r="J19" s="14">
        <v>44.77</v>
      </c>
      <c r="K19" s="14">
        <v>45.24</v>
      </c>
      <c r="L19" s="14">
        <v>45.31</v>
      </c>
      <c r="M19" s="14">
        <v>45.53</v>
      </c>
      <c r="O19" s="18" t="s">
        <v>120</v>
      </c>
      <c r="P19" s="91">
        <v>200</v>
      </c>
      <c r="Q19" s="14">
        <v>0.02</v>
      </c>
    </row>
    <row r="20" spans="1:17" x14ac:dyDescent="0.3">
      <c r="A20" s="19" t="s">
        <v>121</v>
      </c>
      <c r="B20" s="14" t="s">
        <v>520</v>
      </c>
      <c r="C20" s="14" t="s">
        <v>520</v>
      </c>
      <c r="D20" s="14" t="s">
        <v>520</v>
      </c>
      <c r="E20" s="14">
        <v>6.4600000000000005E-2</v>
      </c>
      <c r="F20" s="14" t="s">
        <v>520</v>
      </c>
      <c r="G20" s="14" t="s">
        <v>520</v>
      </c>
      <c r="H20" s="14" t="s">
        <v>520</v>
      </c>
      <c r="I20" s="14" t="s">
        <v>520</v>
      </c>
      <c r="J20" s="14" t="s">
        <v>520</v>
      </c>
      <c r="K20" s="14" t="s">
        <v>520</v>
      </c>
      <c r="L20" s="14" t="s">
        <v>520</v>
      </c>
      <c r="M20" s="14" t="s">
        <v>520</v>
      </c>
      <c r="O20" s="18" t="s">
        <v>121</v>
      </c>
      <c r="P20" s="91">
        <v>500</v>
      </c>
      <c r="Q20" s="14">
        <v>0.05</v>
      </c>
    </row>
    <row r="21" spans="1:17" x14ac:dyDescent="0.3">
      <c r="A21" s="19" t="s">
        <v>108</v>
      </c>
      <c r="B21" s="14" t="s">
        <v>520</v>
      </c>
      <c r="C21" s="14" t="s">
        <v>520</v>
      </c>
      <c r="D21" s="14" t="s">
        <v>520</v>
      </c>
      <c r="E21" s="14" t="s">
        <v>520</v>
      </c>
      <c r="F21" s="14" t="s">
        <v>520</v>
      </c>
      <c r="G21" s="14" t="s">
        <v>520</v>
      </c>
      <c r="H21" s="14" t="s">
        <v>520</v>
      </c>
      <c r="I21" s="14" t="s">
        <v>520</v>
      </c>
      <c r="J21" s="14" t="s">
        <v>520</v>
      </c>
      <c r="K21" s="14" t="s">
        <v>520</v>
      </c>
      <c r="L21" s="14" t="s">
        <v>520</v>
      </c>
      <c r="M21" s="14" t="s">
        <v>520</v>
      </c>
      <c r="O21" s="18" t="s">
        <v>275</v>
      </c>
      <c r="P21" s="91">
        <v>330</v>
      </c>
      <c r="Q21" s="14">
        <v>3.3000000000000002E-2</v>
      </c>
    </row>
    <row r="22" spans="1:17" x14ac:dyDescent="0.3">
      <c r="A22" s="19" t="s">
        <v>122</v>
      </c>
      <c r="B22" s="14">
        <v>18.809999999999999</v>
      </c>
      <c r="C22" s="14">
        <v>18.52</v>
      </c>
      <c r="D22" s="14">
        <v>19.440000000000001</v>
      </c>
      <c r="E22" s="14">
        <v>19.670000000000002</v>
      </c>
      <c r="F22" s="14">
        <v>19.350000000000001</v>
      </c>
      <c r="G22" s="14">
        <v>19.63</v>
      </c>
      <c r="H22" s="14">
        <v>19.27</v>
      </c>
      <c r="I22" s="14">
        <v>19.559999999999999</v>
      </c>
      <c r="J22" s="14">
        <v>19.79</v>
      </c>
      <c r="K22" s="14">
        <v>19.41</v>
      </c>
      <c r="L22" s="14">
        <v>19.59</v>
      </c>
      <c r="M22" s="14">
        <v>19.46</v>
      </c>
      <c r="O22" s="26" t="s">
        <v>122</v>
      </c>
      <c r="P22" s="29">
        <v>100</v>
      </c>
      <c r="Q22" s="24">
        <v>0.01</v>
      </c>
    </row>
    <row r="23" spans="1:17" x14ac:dyDescent="0.3">
      <c r="A23" s="19" t="s">
        <v>123</v>
      </c>
      <c r="B23" s="14">
        <v>0.23549999999999999</v>
      </c>
      <c r="C23" s="14">
        <v>0.16439999999999999</v>
      </c>
      <c r="D23" s="14" t="s">
        <v>520</v>
      </c>
      <c r="E23" s="14" t="s">
        <v>520</v>
      </c>
      <c r="F23" s="14">
        <v>6.5100000000000005E-2</v>
      </c>
      <c r="G23" s="14">
        <v>7.9399999999999998E-2</v>
      </c>
      <c r="H23" s="14">
        <v>6.5100000000000005E-2</v>
      </c>
      <c r="I23" s="14">
        <v>0.123</v>
      </c>
      <c r="J23" s="14" t="s">
        <v>520</v>
      </c>
      <c r="K23" s="14">
        <v>3.32E-2</v>
      </c>
      <c r="L23" s="14" t="s">
        <v>520</v>
      </c>
      <c r="M23" s="14">
        <v>0.21859999999999999</v>
      </c>
      <c r="O23" s="26" t="s">
        <v>123</v>
      </c>
      <c r="P23" s="29">
        <v>200</v>
      </c>
      <c r="Q23" s="24">
        <v>0.02</v>
      </c>
    </row>
    <row r="24" spans="1:17" x14ac:dyDescent="0.3">
      <c r="A24" s="19" t="s">
        <v>79</v>
      </c>
      <c r="B24" s="14">
        <v>100.24080000000001</v>
      </c>
      <c r="C24" s="14">
        <v>100.23180000000001</v>
      </c>
      <c r="D24" s="14">
        <v>100.7439</v>
      </c>
      <c r="E24" s="14">
        <v>100.68519999999999</v>
      </c>
      <c r="F24" s="14">
        <v>100.6842</v>
      </c>
      <c r="G24" s="14">
        <v>100.49730000000001</v>
      </c>
      <c r="H24" s="14">
        <v>100.80399999999999</v>
      </c>
      <c r="I24" s="14">
        <v>100.6784</v>
      </c>
      <c r="J24" s="14">
        <v>99.822599999999994</v>
      </c>
      <c r="K24" s="14">
        <v>99.358999999999995</v>
      </c>
      <c r="L24" s="14">
        <v>99.874099999999999</v>
      </c>
      <c r="M24" s="14">
        <v>99.854699999999994</v>
      </c>
    </row>
    <row r="25" spans="1:17" x14ac:dyDescent="0.3">
      <c r="A25" s="18"/>
      <c r="B25" s="14"/>
      <c r="C25" s="14"/>
      <c r="D25" s="14"/>
      <c r="E25" s="14"/>
      <c r="F25" s="14"/>
      <c r="G25" s="14"/>
      <c r="H25" s="14"/>
      <c r="I25" s="14"/>
      <c r="J25" s="14"/>
      <c r="K25" s="14"/>
      <c r="L25" s="14"/>
      <c r="M25" s="14"/>
    </row>
    <row r="26" spans="1:17" x14ac:dyDescent="0.3">
      <c r="A26" s="31" t="s">
        <v>276</v>
      </c>
      <c r="B26" s="13"/>
      <c r="C26" s="13"/>
      <c r="D26" s="13"/>
      <c r="E26" s="13"/>
      <c r="F26" s="13"/>
      <c r="G26" s="13"/>
      <c r="H26" s="13"/>
      <c r="I26" s="13"/>
      <c r="J26" s="13"/>
      <c r="K26" s="13"/>
      <c r="L26" s="13"/>
      <c r="M26" s="13"/>
    </row>
    <row r="27" spans="1:17" x14ac:dyDescent="0.3">
      <c r="A27" s="18" t="s">
        <v>277</v>
      </c>
      <c r="B27" s="14">
        <v>1.0746750408489629</v>
      </c>
      <c r="C27" s="14">
        <v>1.0803228920469177</v>
      </c>
      <c r="D27" s="14">
        <v>1.0218257371631601</v>
      </c>
      <c r="E27" s="14">
        <v>1.0059889331534564</v>
      </c>
      <c r="F27" s="14">
        <v>1.0346403866287628</v>
      </c>
      <c r="G27" s="14">
        <v>1.0037548271922465</v>
      </c>
      <c r="H27" s="14">
        <v>1.048613603057557</v>
      </c>
      <c r="I27" s="14">
        <v>1.0186061070697243</v>
      </c>
      <c r="J27" s="14">
        <v>1.0217372487102958</v>
      </c>
      <c r="K27" s="14">
        <v>1.021346714840798</v>
      </c>
      <c r="L27" s="14">
        <v>1.0211261269189884</v>
      </c>
      <c r="M27" s="14">
        <v>1.0109323139174586</v>
      </c>
    </row>
    <row r="28" spans="1:17" x14ac:dyDescent="0.3">
      <c r="A28" s="18" t="s">
        <v>278</v>
      </c>
      <c r="B28" s="14">
        <v>1.0360723246542283</v>
      </c>
      <c r="C28" s="14">
        <v>1.0661016786983357</v>
      </c>
      <c r="D28" s="14">
        <v>1.026644778292328</v>
      </c>
      <c r="E28" s="14">
        <v>1.0067926677844632</v>
      </c>
      <c r="F28" s="14">
        <v>1.0182124078032508</v>
      </c>
      <c r="G28" s="14">
        <v>1.0062818806095934</v>
      </c>
      <c r="H28" s="14">
        <v>1.0216582465454755</v>
      </c>
      <c r="I28" s="14">
        <v>1.0070741356393094</v>
      </c>
      <c r="J28" s="14">
        <v>0.9678263750833459</v>
      </c>
      <c r="K28" s="14">
        <v>0.9976084080440063</v>
      </c>
      <c r="L28" s="14">
        <v>0.99054084153405908</v>
      </c>
      <c r="M28" s="14">
        <v>0.99789673055228234</v>
      </c>
    </row>
    <row r="29" spans="1:17" x14ac:dyDescent="0.3">
      <c r="A29" s="18" t="s">
        <v>279</v>
      </c>
      <c r="B29" s="13">
        <v>1</v>
      </c>
      <c r="C29" s="13">
        <v>1</v>
      </c>
      <c r="D29" s="13">
        <v>1</v>
      </c>
      <c r="E29" s="13">
        <v>1</v>
      </c>
      <c r="F29" s="13">
        <v>1</v>
      </c>
      <c r="G29" s="13">
        <v>1</v>
      </c>
      <c r="H29" s="13">
        <v>1</v>
      </c>
      <c r="I29" s="13">
        <v>1</v>
      </c>
      <c r="J29" s="13">
        <v>1</v>
      </c>
      <c r="K29" s="13">
        <v>1</v>
      </c>
      <c r="L29" s="13">
        <v>1</v>
      </c>
      <c r="M29" s="13">
        <v>1</v>
      </c>
    </row>
    <row r="30" spans="1:17" x14ac:dyDescent="0.3">
      <c r="A30" s="18"/>
      <c r="B30" s="13"/>
      <c r="C30" s="13"/>
      <c r="D30" s="13"/>
      <c r="E30" s="13"/>
      <c r="F30" s="13"/>
      <c r="G30" s="13"/>
      <c r="H30" s="13"/>
      <c r="I30" s="13"/>
      <c r="J30" s="13"/>
      <c r="K30" s="13"/>
      <c r="L30" s="13"/>
      <c r="M30" s="13"/>
    </row>
    <row r="31" spans="1:17" x14ac:dyDescent="0.3">
      <c r="A31" s="31" t="s">
        <v>342</v>
      </c>
      <c r="B31" s="13"/>
      <c r="C31" s="13"/>
      <c r="D31" s="13"/>
      <c r="E31" s="13"/>
      <c r="F31" s="13"/>
      <c r="G31" s="13"/>
      <c r="H31" s="13"/>
      <c r="I31" s="13"/>
      <c r="J31" s="13"/>
      <c r="K31" s="13"/>
      <c r="L31" s="13"/>
      <c r="M31" s="13"/>
    </row>
    <row r="32" spans="1:17" x14ac:dyDescent="0.3">
      <c r="A32" s="18" t="s">
        <v>85</v>
      </c>
      <c r="B32" s="15">
        <v>1.4600270318917523E-3</v>
      </c>
      <c r="C32" s="15">
        <v>1.758228103848064E-3</v>
      </c>
      <c r="D32" s="13" t="s">
        <v>735</v>
      </c>
      <c r="E32" s="15" t="s">
        <v>735</v>
      </c>
      <c r="F32" s="15">
        <v>1.3974453566746633E-3</v>
      </c>
      <c r="G32" s="13" t="s">
        <v>735</v>
      </c>
      <c r="H32" s="13" t="s">
        <v>735</v>
      </c>
      <c r="I32" s="15" t="s">
        <v>735</v>
      </c>
      <c r="J32" s="15" t="s">
        <v>735</v>
      </c>
      <c r="K32" s="15" t="s">
        <v>735</v>
      </c>
      <c r="L32" s="13" t="s">
        <v>735</v>
      </c>
      <c r="M32" s="15" t="s">
        <v>735</v>
      </c>
    </row>
    <row r="33" spans="1:13" x14ac:dyDescent="0.3">
      <c r="A33" s="18" t="s">
        <v>114</v>
      </c>
      <c r="B33" s="15" t="s">
        <v>735</v>
      </c>
      <c r="C33" s="13" t="s">
        <v>735</v>
      </c>
      <c r="D33" s="15" t="s">
        <v>735</v>
      </c>
      <c r="E33" s="13" t="s">
        <v>735</v>
      </c>
      <c r="F33" s="15" t="s">
        <v>735</v>
      </c>
      <c r="G33" s="15">
        <v>1.5362659967343806E-3</v>
      </c>
      <c r="H33" s="15">
        <v>1.7918470519321648E-3</v>
      </c>
      <c r="I33" s="15" t="s">
        <v>735</v>
      </c>
      <c r="J33" s="15" t="s">
        <v>735</v>
      </c>
      <c r="K33" s="13" t="s">
        <v>735</v>
      </c>
      <c r="L33" s="15" t="s">
        <v>735</v>
      </c>
      <c r="M33" s="13" t="s">
        <v>735</v>
      </c>
    </row>
    <row r="34" spans="1:13" x14ac:dyDescent="0.3">
      <c r="A34" s="18" t="s">
        <v>109</v>
      </c>
      <c r="B34" s="15">
        <v>3.3954284626796045E-3</v>
      </c>
      <c r="C34" s="15">
        <v>9.6372159272920255E-2</v>
      </c>
      <c r="D34" s="15">
        <v>1.3863191942309011E-2</v>
      </c>
      <c r="E34" s="13">
        <v>0.14848081355283191</v>
      </c>
      <c r="F34" s="15">
        <v>6.2889435196289881E-2</v>
      </c>
      <c r="G34" s="15">
        <v>1.4719130773007912E-3</v>
      </c>
      <c r="H34" s="15">
        <v>7.0762015232269188E-2</v>
      </c>
      <c r="I34" s="15" t="s">
        <v>735</v>
      </c>
      <c r="J34" s="15">
        <v>1.6352217812812583E-3</v>
      </c>
      <c r="K34" s="15" t="s">
        <v>735</v>
      </c>
      <c r="L34" s="15">
        <v>2.7997767241055029E-3</v>
      </c>
      <c r="M34" s="15" t="s">
        <v>735</v>
      </c>
    </row>
    <row r="35" spans="1:13" x14ac:dyDescent="0.3">
      <c r="A35" s="18" t="s">
        <v>113</v>
      </c>
      <c r="B35" s="13" t="s">
        <v>735</v>
      </c>
      <c r="C35" s="15" t="s">
        <v>735</v>
      </c>
      <c r="D35" s="13" t="s">
        <v>735</v>
      </c>
      <c r="E35" s="13" t="s">
        <v>735</v>
      </c>
      <c r="F35" s="15">
        <v>6.5649706635495259E-4</v>
      </c>
      <c r="G35" s="13" t="s">
        <v>735</v>
      </c>
      <c r="H35" s="15" t="s">
        <v>735</v>
      </c>
      <c r="I35" s="13" t="s">
        <v>735</v>
      </c>
      <c r="J35" s="15">
        <v>4.2942277628382313E-4</v>
      </c>
      <c r="K35" s="15">
        <v>1.0328554993149074E-3</v>
      </c>
      <c r="L35" s="13" t="s">
        <v>735</v>
      </c>
      <c r="M35" s="15">
        <v>4.8651210626849274E-4</v>
      </c>
    </row>
    <row r="36" spans="1:13" x14ac:dyDescent="0.3">
      <c r="A36" s="18" t="s">
        <v>117</v>
      </c>
      <c r="B36" s="15">
        <v>4.0921623396045269E-4</v>
      </c>
      <c r="C36" s="15">
        <v>5.4407558514605638E-4</v>
      </c>
      <c r="D36" s="15" t="s">
        <v>735</v>
      </c>
      <c r="E36" s="15" t="s">
        <v>735</v>
      </c>
      <c r="F36" s="15">
        <v>5.2544327982797286E-4</v>
      </c>
      <c r="G36" s="15">
        <v>8.6484543280378288E-4</v>
      </c>
      <c r="H36" s="15" t="s">
        <v>735</v>
      </c>
      <c r="I36" s="15">
        <v>5.3812335815954819E-4</v>
      </c>
      <c r="J36" s="15">
        <v>4.2601655115772957E-4</v>
      </c>
      <c r="K36" s="15" t="s">
        <v>735</v>
      </c>
      <c r="L36" s="13">
        <v>5.4431757967117543E-4</v>
      </c>
      <c r="M36" s="15">
        <v>6.1579222041921813E-4</v>
      </c>
    </row>
    <row r="37" spans="1:13" x14ac:dyDescent="0.3">
      <c r="A37" s="18" t="s">
        <v>106</v>
      </c>
      <c r="B37" s="15">
        <v>1.069150337691654</v>
      </c>
      <c r="C37" s="15">
        <v>0.97580775336264569</v>
      </c>
      <c r="D37" s="15">
        <v>1.0052103701021475</v>
      </c>
      <c r="E37" s="15">
        <v>0.85345789061154609</v>
      </c>
      <c r="F37" s="15">
        <v>0.96703011942224559</v>
      </c>
      <c r="G37" s="15">
        <v>0.99881206693587576</v>
      </c>
      <c r="H37" s="15">
        <v>0.97252677439694801</v>
      </c>
      <c r="I37" s="15">
        <v>1.0164056911003387</v>
      </c>
      <c r="J37" s="15">
        <v>1.018531300055489</v>
      </c>
      <c r="K37" s="15">
        <v>1.0146363729666252</v>
      </c>
      <c r="L37" s="13">
        <v>1.0170739153837876</v>
      </c>
      <c r="M37" s="15">
        <v>1.0066658055496991</v>
      </c>
    </row>
    <row r="38" spans="1:13" x14ac:dyDescent="0.3">
      <c r="A38" s="18" t="s">
        <v>112</v>
      </c>
      <c r="B38" s="13" t="s">
        <v>735</v>
      </c>
      <c r="C38" s="13" t="s">
        <v>735</v>
      </c>
      <c r="D38" s="15">
        <v>1.4481489641216452E-3</v>
      </c>
      <c r="E38" s="15">
        <v>2.0668211616802156E-3</v>
      </c>
      <c r="F38" s="13" t="s">
        <v>735</v>
      </c>
      <c r="G38" s="13" t="s">
        <v>735</v>
      </c>
      <c r="H38" s="15">
        <v>3.0825638517818863E-3</v>
      </c>
      <c r="I38" s="13" t="s">
        <v>735</v>
      </c>
      <c r="J38" s="15" t="s">
        <v>735</v>
      </c>
      <c r="K38" s="15" t="s">
        <v>735</v>
      </c>
      <c r="L38" s="13" t="s">
        <v>735</v>
      </c>
      <c r="M38" s="13" t="s">
        <v>735</v>
      </c>
    </row>
    <row r="39" spans="1:13" x14ac:dyDescent="0.3">
      <c r="A39" s="18" t="s">
        <v>110</v>
      </c>
      <c r="B39" s="13" t="s">
        <v>735</v>
      </c>
      <c r="C39" s="13" t="s">
        <v>735</v>
      </c>
      <c r="D39" s="15" t="s">
        <v>735</v>
      </c>
      <c r="E39" s="15" t="s">
        <v>735</v>
      </c>
      <c r="F39" s="15">
        <v>2.0596942992596157E-3</v>
      </c>
      <c r="G39" s="15" t="s">
        <v>735</v>
      </c>
      <c r="H39" s="13" t="s">
        <v>735</v>
      </c>
      <c r="I39" s="13" t="s">
        <v>735</v>
      </c>
      <c r="J39" s="13" t="s">
        <v>735</v>
      </c>
      <c r="K39" s="15">
        <v>4.0134906823593485E-3</v>
      </c>
      <c r="L39" s="13" t="s">
        <v>735</v>
      </c>
      <c r="M39" s="15">
        <v>2.3700899197845278E-3</v>
      </c>
    </row>
    <row r="40" spans="1:13" x14ac:dyDescent="0.3">
      <c r="A40" s="18" t="s">
        <v>111</v>
      </c>
      <c r="B40" s="13" t="s">
        <v>735</v>
      </c>
      <c r="C40" s="13" t="s">
        <v>735</v>
      </c>
      <c r="D40" s="13" t="s">
        <v>735</v>
      </c>
      <c r="E40" s="13" t="s">
        <v>735</v>
      </c>
      <c r="F40" s="13" t="s">
        <v>735</v>
      </c>
      <c r="G40" s="13" t="s">
        <v>735</v>
      </c>
      <c r="H40" s="13" t="s">
        <v>735</v>
      </c>
      <c r="I40" s="13" t="s">
        <v>735</v>
      </c>
      <c r="J40" s="13" t="s">
        <v>735</v>
      </c>
      <c r="K40" s="13" t="s">
        <v>735</v>
      </c>
      <c r="L40" s="13" t="s">
        <v>735</v>
      </c>
      <c r="M40" s="13" t="s">
        <v>735</v>
      </c>
    </row>
    <row r="41" spans="1:13" x14ac:dyDescent="0.3">
      <c r="A41" s="18" t="s">
        <v>115</v>
      </c>
      <c r="B41" s="13" t="s">
        <v>735</v>
      </c>
      <c r="C41" s="13" t="s">
        <v>735</v>
      </c>
      <c r="D41" s="13" t="s">
        <v>735</v>
      </c>
      <c r="E41" s="13" t="s">
        <v>735</v>
      </c>
      <c r="F41" s="13" t="s">
        <v>735</v>
      </c>
      <c r="G41" s="13" t="s">
        <v>735</v>
      </c>
      <c r="H41" s="13" t="s">
        <v>735</v>
      </c>
      <c r="I41" s="13" t="s">
        <v>735</v>
      </c>
      <c r="J41" s="15" t="s">
        <v>735</v>
      </c>
      <c r="K41" s="13" t="s">
        <v>735</v>
      </c>
      <c r="L41" s="13" t="s">
        <v>735</v>
      </c>
      <c r="M41" s="13" t="s">
        <v>735</v>
      </c>
    </row>
    <row r="42" spans="1:13" x14ac:dyDescent="0.3">
      <c r="A42" s="18" t="s">
        <v>116</v>
      </c>
      <c r="B42" s="13" t="s">
        <v>735</v>
      </c>
      <c r="C42" s="13" t="s">
        <v>735</v>
      </c>
      <c r="D42" s="13" t="s">
        <v>735</v>
      </c>
      <c r="E42" s="13" t="s">
        <v>735</v>
      </c>
      <c r="F42" s="13" t="s">
        <v>735</v>
      </c>
      <c r="G42" s="13" t="s">
        <v>735</v>
      </c>
      <c r="H42" s="13" t="s">
        <v>735</v>
      </c>
      <c r="I42" s="13" t="s">
        <v>735</v>
      </c>
      <c r="J42" s="13" t="s">
        <v>735</v>
      </c>
      <c r="K42" s="13" t="s">
        <v>735</v>
      </c>
      <c r="L42" s="13" t="s">
        <v>735</v>
      </c>
      <c r="M42" s="13" t="s">
        <v>735</v>
      </c>
    </row>
    <row r="43" spans="1:13" x14ac:dyDescent="0.3">
      <c r="A43" s="18" t="s">
        <v>118</v>
      </c>
      <c r="B43" s="15" t="s">
        <v>735</v>
      </c>
      <c r="C43" s="15">
        <v>6.07215202451748E-4</v>
      </c>
      <c r="D43" s="15">
        <v>8.8937813569888921E-4</v>
      </c>
      <c r="E43" s="15" t="s">
        <v>735</v>
      </c>
      <c r="F43" s="15">
        <v>5.7559814475141244E-4</v>
      </c>
      <c r="G43" s="15">
        <v>1.4785466934887804E-3</v>
      </c>
      <c r="H43" s="15">
        <v>4.5873046463620762E-4</v>
      </c>
      <c r="I43" s="15">
        <v>6.8217999614167077E-4</v>
      </c>
      <c r="J43" s="13" t="s">
        <v>735</v>
      </c>
      <c r="K43" s="15">
        <v>9.4226311498418226E-4</v>
      </c>
      <c r="L43" s="15">
        <v>8.2340323660860402E-4</v>
      </c>
      <c r="M43" s="15">
        <v>1.2697497748191959E-3</v>
      </c>
    </row>
    <row r="44" spans="1:13" x14ac:dyDescent="0.3">
      <c r="A44" s="18" t="s">
        <v>119</v>
      </c>
      <c r="B44" s="13" t="s">
        <v>735</v>
      </c>
      <c r="C44" s="13" t="s">
        <v>735</v>
      </c>
      <c r="D44" s="13" t="s">
        <v>735</v>
      </c>
      <c r="E44" s="13" t="s">
        <v>735</v>
      </c>
      <c r="F44" s="13" t="s">
        <v>735</v>
      </c>
      <c r="G44" s="13" t="s">
        <v>735</v>
      </c>
      <c r="H44" s="13" t="s">
        <v>735</v>
      </c>
      <c r="I44" s="13" t="s">
        <v>735</v>
      </c>
      <c r="J44" s="13" t="s">
        <v>735</v>
      </c>
      <c r="K44" s="13" t="s">
        <v>735</v>
      </c>
      <c r="L44" s="13" t="s">
        <v>735</v>
      </c>
      <c r="M44" s="13" t="s">
        <v>735</v>
      </c>
    </row>
    <row r="45" spans="1:13" x14ac:dyDescent="0.3">
      <c r="A45" s="18" t="s">
        <v>120</v>
      </c>
      <c r="B45" s="15">
        <v>1.0359627773626565</v>
      </c>
      <c r="C45" s="15">
        <v>1.0354651094517766</v>
      </c>
      <c r="D45" s="15">
        <v>1.026</v>
      </c>
      <c r="E45" s="15">
        <v>1.0059084377829131</v>
      </c>
      <c r="F45" s="15">
        <v>1.0176368096584996</v>
      </c>
      <c r="G45" s="15">
        <v>1.0048033339161047</v>
      </c>
      <c r="H45" s="15">
        <v>1.0207469887134439</v>
      </c>
      <c r="I45" s="15">
        <v>1.0063919556431675</v>
      </c>
      <c r="J45" s="15">
        <v>0.9678263750833459</v>
      </c>
      <c r="K45" s="15">
        <v>0.99666614492902206</v>
      </c>
      <c r="L45" s="15">
        <v>0.99678500480739773</v>
      </c>
      <c r="M45" s="15">
        <v>0.99662698077746303</v>
      </c>
    </row>
    <row r="46" spans="1:13" x14ac:dyDescent="0.3">
      <c r="A46" s="18" t="s">
        <v>121</v>
      </c>
      <c r="B46" s="13" t="s">
        <v>735</v>
      </c>
      <c r="C46" s="13" t="s">
        <v>735</v>
      </c>
      <c r="D46" s="13" t="s">
        <v>735</v>
      </c>
      <c r="E46" s="15">
        <v>8.2496955174479595E-4</v>
      </c>
      <c r="F46" s="13" t="s">
        <v>735</v>
      </c>
      <c r="G46" s="13" t="s">
        <v>735</v>
      </c>
      <c r="H46" s="13" t="s">
        <v>735</v>
      </c>
      <c r="I46" s="13" t="s">
        <v>735</v>
      </c>
      <c r="J46" s="13" t="s">
        <v>735</v>
      </c>
      <c r="K46" s="13" t="s">
        <v>735</v>
      </c>
      <c r="L46" s="13" t="s">
        <v>735</v>
      </c>
      <c r="M46" s="13" t="s">
        <v>735</v>
      </c>
    </row>
    <row r="47" spans="1:13" x14ac:dyDescent="0.3">
      <c r="A47" s="18" t="s">
        <v>108</v>
      </c>
      <c r="B47" s="13" t="s">
        <v>735</v>
      </c>
      <c r="C47" s="13" t="s">
        <v>735</v>
      </c>
      <c r="D47" s="13" t="s">
        <v>735</v>
      </c>
      <c r="E47" s="13" t="s">
        <v>735</v>
      </c>
      <c r="F47" s="13" t="s">
        <v>735</v>
      </c>
      <c r="G47" s="13" t="s">
        <v>735</v>
      </c>
      <c r="H47" s="41" t="s">
        <v>735</v>
      </c>
      <c r="I47" s="13" t="s">
        <v>735</v>
      </c>
      <c r="J47" s="13" t="s">
        <v>735</v>
      </c>
      <c r="K47" s="13" t="s">
        <v>735</v>
      </c>
      <c r="L47" s="13" t="s">
        <v>735</v>
      </c>
      <c r="M47" s="13" t="s">
        <v>735</v>
      </c>
    </row>
    <row r="48" spans="1:13" x14ac:dyDescent="0.3">
      <c r="A48" s="18" t="s">
        <v>122</v>
      </c>
      <c r="B48" s="15">
        <v>0.9949422614828165</v>
      </c>
      <c r="C48" s="15">
        <v>0.99640867499647712</v>
      </c>
      <c r="D48" s="13">
        <v>1</v>
      </c>
      <c r="E48" s="15">
        <v>0.99976267320361478</v>
      </c>
      <c r="F48" s="15">
        <v>0.99863584553652629</v>
      </c>
      <c r="G48" s="15">
        <v>0.99836037731755423</v>
      </c>
      <c r="H48" s="15">
        <v>0.99863018996483555</v>
      </c>
      <c r="I48" s="15">
        <v>0.99745325658473816</v>
      </c>
      <c r="J48" s="15">
        <v>0.99977436562389077</v>
      </c>
      <c r="K48" s="15">
        <v>0.99930598730271147</v>
      </c>
      <c r="L48" s="13">
        <v>1</v>
      </c>
      <c r="M48" s="15">
        <v>0.99545967051614914</v>
      </c>
    </row>
    <row r="49" spans="1:13" x14ac:dyDescent="0.3">
      <c r="A49" s="18" t="s">
        <v>123</v>
      </c>
      <c r="B49" s="15">
        <v>5.0577385171835521E-3</v>
      </c>
      <c r="C49" s="15">
        <v>3.5913250035228715E-3</v>
      </c>
      <c r="D49" s="13" t="s">
        <v>735</v>
      </c>
      <c r="E49" s="15" t="s">
        <v>735</v>
      </c>
      <c r="F49" s="15">
        <v>1.3641544634737097E-3</v>
      </c>
      <c r="G49" s="15">
        <v>1.6396226824456491E-3</v>
      </c>
      <c r="H49" s="15">
        <v>1.3698100351644212E-3</v>
      </c>
      <c r="I49" s="15">
        <v>2.5467434152618537E-3</v>
      </c>
      <c r="J49" s="15" t="s">
        <v>735</v>
      </c>
      <c r="K49" s="15">
        <v>6.9401269728854552E-4</v>
      </c>
      <c r="L49" s="13" t="s">
        <v>735</v>
      </c>
      <c r="M49" s="15">
        <v>4.5403294838508631E-3</v>
      </c>
    </row>
    <row r="50" spans="1:13" x14ac:dyDescent="0.3">
      <c r="A50" s="18"/>
      <c r="B50" s="13"/>
      <c r="C50" s="13"/>
      <c r="D50" s="13"/>
      <c r="E50" s="13"/>
      <c r="F50" s="13"/>
      <c r="G50" s="13"/>
      <c r="H50" s="13"/>
      <c r="I50" s="13"/>
      <c r="J50" s="13"/>
      <c r="K50" s="13"/>
      <c r="L50" s="13"/>
      <c r="M50" s="13"/>
    </row>
    <row r="51" spans="1:13" x14ac:dyDescent="0.3">
      <c r="A51" s="31" t="s">
        <v>282</v>
      </c>
      <c r="B51" s="13"/>
      <c r="C51" s="13"/>
      <c r="D51" s="13"/>
      <c r="E51" s="13"/>
      <c r="F51" s="13"/>
      <c r="G51" s="13"/>
      <c r="H51" s="13"/>
      <c r="I51" s="13"/>
      <c r="J51" s="13"/>
      <c r="K51" s="13"/>
      <c r="L51" s="13"/>
      <c r="M51" s="13"/>
    </row>
    <row r="52" spans="1:13" x14ac:dyDescent="0.3">
      <c r="A52" s="18" t="s">
        <v>85</v>
      </c>
      <c r="B52" s="14">
        <v>4.7011363247803716E-2</v>
      </c>
      <c r="C52" s="14">
        <v>5.5944046863775299E-2</v>
      </c>
      <c r="D52" s="13" t="s">
        <v>735</v>
      </c>
      <c r="E52" s="14" t="s">
        <v>735</v>
      </c>
      <c r="F52" s="14">
        <v>4.5775065185698204E-2</v>
      </c>
      <c r="G52" s="13" t="s">
        <v>735</v>
      </c>
      <c r="H52" s="13" t="s">
        <v>735</v>
      </c>
      <c r="I52" s="14" t="s">
        <v>735</v>
      </c>
      <c r="J52" s="14" t="s">
        <v>735</v>
      </c>
      <c r="K52" s="14" t="s">
        <v>735</v>
      </c>
      <c r="L52" s="13" t="s">
        <v>735</v>
      </c>
      <c r="M52" s="13" t="s">
        <v>735</v>
      </c>
    </row>
    <row r="53" spans="1:13" x14ac:dyDescent="0.3">
      <c r="A53" s="18" t="s">
        <v>114</v>
      </c>
      <c r="B53" s="14" t="s">
        <v>735</v>
      </c>
      <c r="C53" s="13" t="s">
        <v>735</v>
      </c>
      <c r="D53" s="14" t="s">
        <v>735</v>
      </c>
      <c r="E53" s="13" t="s">
        <v>735</v>
      </c>
      <c r="F53" s="15" t="s">
        <v>735</v>
      </c>
      <c r="G53" s="14">
        <v>5.1038115008779417E-2</v>
      </c>
      <c r="H53" s="14">
        <v>5.8361185579180554E-2</v>
      </c>
      <c r="I53" s="14" t="s">
        <v>735</v>
      </c>
      <c r="J53" s="14" t="s">
        <v>735</v>
      </c>
      <c r="K53" s="13" t="s">
        <v>735</v>
      </c>
      <c r="L53" s="14" t="s">
        <v>735</v>
      </c>
      <c r="M53" s="13" t="s">
        <v>735</v>
      </c>
    </row>
    <row r="54" spans="1:13" x14ac:dyDescent="0.3">
      <c r="A54" s="18" t="s">
        <v>109</v>
      </c>
      <c r="B54" s="14">
        <v>0.10932929141328204</v>
      </c>
      <c r="C54" s="14">
        <v>3.0825254253523204</v>
      </c>
      <c r="D54" s="14">
        <v>0.45475893147149687</v>
      </c>
      <c r="E54" s="14">
        <v>4.9283629953995938</v>
      </c>
      <c r="F54" s="14">
        <v>2.0600218690855852</v>
      </c>
      <c r="G54" s="14">
        <v>4.8900170336317758E-2</v>
      </c>
      <c r="H54" s="14">
        <v>2.3047475500066321</v>
      </c>
      <c r="I54" s="14" t="s">
        <v>735</v>
      </c>
      <c r="J54" s="14">
        <v>5.4693269060807952E-2</v>
      </c>
      <c r="K54" s="14" t="s">
        <v>735</v>
      </c>
      <c r="L54" s="14">
        <v>9.2944275200979129E-2</v>
      </c>
      <c r="M54" s="14" t="s">
        <v>735</v>
      </c>
    </row>
    <row r="55" spans="1:13" x14ac:dyDescent="0.3">
      <c r="A55" s="18" t="s">
        <v>113</v>
      </c>
      <c r="B55" s="13" t="s">
        <v>735</v>
      </c>
      <c r="C55" s="14" t="s">
        <v>735</v>
      </c>
      <c r="D55" s="13" t="s">
        <v>735</v>
      </c>
      <c r="E55" s="13" t="s">
        <v>735</v>
      </c>
      <c r="F55" s="14">
        <v>2.1504380019643058E-2</v>
      </c>
      <c r="G55" s="13" t="s">
        <v>735</v>
      </c>
      <c r="H55" s="14" t="s">
        <v>735</v>
      </c>
      <c r="I55" s="13" t="s">
        <v>735</v>
      </c>
      <c r="J55" s="14">
        <v>1.4362905211382206E-2</v>
      </c>
      <c r="K55" s="14">
        <v>3.4220216926518304E-2</v>
      </c>
      <c r="L55" s="13" t="s">
        <v>735</v>
      </c>
      <c r="M55" s="14">
        <v>1.6169483180265991E-2</v>
      </c>
    </row>
    <row r="56" spans="1:13" x14ac:dyDescent="0.3">
      <c r="A56" s="18" t="s">
        <v>117</v>
      </c>
      <c r="B56" s="14">
        <v>1.3176340301512572E-2</v>
      </c>
      <c r="C56" s="14">
        <v>1.7402607113706319E-2</v>
      </c>
      <c r="D56" s="15" t="s">
        <v>735</v>
      </c>
      <c r="E56" s="15" t="s">
        <v>735</v>
      </c>
      <c r="F56" s="14">
        <v>1.7211549825995858E-2</v>
      </c>
      <c r="G56" s="14">
        <v>2.8732056009886982E-2</v>
      </c>
      <c r="H56" s="14" t="s">
        <v>735</v>
      </c>
      <c r="I56" s="14">
        <v>1.7785202499710974E-2</v>
      </c>
      <c r="J56" s="14">
        <v>1.424897718679514E-2</v>
      </c>
      <c r="K56" s="14" t="s">
        <v>735</v>
      </c>
      <c r="L56" s="14">
        <v>1.8069727662962817E-2</v>
      </c>
      <c r="M56" s="14">
        <v>2.0466175090640349E-2</v>
      </c>
    </row>
    <row r="57" spans="1:13" x14ac:dyDescent="0.3">
      <c r="A57" s="18" t="s">
        <v>106</v>
      </c>
      <c r="B57" s="14">
        <v>34.425537194753005</v>
      </c>
      <c r="C57" s="14">
        <v>31.211837865725713</v>
      </c>
      <c r="D57" s="14">
        <v>32.974252662304451</v>
      </c>
      <c r="E57" s="14">
        <v>28.327904364055229</v>
      </c>
      <c r="F57" s="14">
        <v>31.676277388348907</v>
      </c>
      <c r="G57" s="14">
        <v>33.182720474704283</v>
      </c>
      <c r="H57" s="14">
        <v>31.675591675137493</v>
      </c>
      <c r="I57" s="14">
        <v>33.592634038232106</v>
      </c>
      <c r="J57" s="14">
        <v>34.066820218809092</v>
      </c>
      <c r="K57" s="14">
        <v>33.616587032246159</v>
      </c>
      <c r="L57" s="14">
        <v>33.763834479111814</v>
      </c>
      <c r="M57" s="14">
        <v>33.457062221596182</v>
      </c>
    </row>
    <row r="58" spans="1:13" x14ac:dyDescent="0.3">
      <c r="A58" s="18" t="s">
        <v>112</v>
      </c>
      <c r="B58" s="13" t="s">
        <v>735</v>
      </c>
      <c r="C58" s="13" t="s">
        <v>735</v>
      </c>
      <c r="D58" s="14">
        <v>4.7504115810851774E-2</v>
      </c>
      <c r="E58" s="14">
        <v>6.8601758621892342E-2</v>
      </c>
      <c r="F58" s="13" t="s">
        <v>735</v>
      </c>
      <c r="G58" s="13" t="s">
        <v>735</v>
      </c>
      <c r="H58" s="14">
        <v>0.10040035549882802</v>
      </c>
      <c r="I58" s="13" t="s">
        <v>735</v>
      </c>
      <c r="J58" s="15" t="s">
        <v>735</v>
      </c>
      <c r="K58" s="14" t="s">
        <v>735</v>
      </c>
      <c r="L58" s="13" t="s">
        <v>735</v>
      </c>
      <c r="M58" s="13" t="s">
        <v>735</v>
      </c>
    </row>
    <row r="59" spans="1:13" x14ac:dyDescent="0.3">
      <c r="A59" s="18" t="s">
        <v>110</v>
      </c>
      <c r="B59" s="13" t="s">
        <v>735</v>
      </c>
      <c r="C59" s="13" t="s">
        <v>735</v>
      </c>
      <c r="D59" s="14" t="s">
        <v>735</v>
      </c>
      <c r="E59" s="14" t="s">
        <v>735</v>
      </c>
      <c r="F59" s="14">
        <v>6.7467855083488348E-2</v>
      </c>
      <c r="G59" s="14" t="s">
        <v>735</v>
      </c>
      <c r="H59" s="13" t="s">
        <v>735</v>
      </c>
      <c r="I59" s="13" t="s">
        <v>735</v>
      </c>
      <c r="J59" s="13" t="s">
        <v>735</v>
      </c>
      <c r="K59" s="14">
        <v>0.1329736075123733</v>
      </c>
      <c r="L59" s="13" t="s">
        <v>735</v>
      </c>
      <c r="M59" s="14">
        <v>7.8771172597551786E-2</v>
      </c>
    </row>
    <row r="60" spans="1:13" x14ac:dyDescent="0.3">
      <c r="A60" s="18" t="s">
        <v>111</v>
      </c>
      <c r="B60" s="13" t="s">
        <v>735</v>
      </c>
      <c r="C60" s="13" t="s">
        <v>735</v>
      </c>
      <c r="D60" s="13" t="s">
        <v>735</v>
      </c>
      <c r="E60" s="13" t="s">
        <v>735</v>
      </c>
      <c r="F60" s="13" t="s">
        <v>735</v>
      </c>
      <c r="G60" s="13" t="s">
        <v>735</v>
      </c>
      <c r="H60" s="13" t="s">
        <v>735</v>
      </c>
      <c r="I60" s="13" t="s">
        <v>735</v>
      </c>
      <c r="J60" s="13" t="s">
        <v>735</v>
      </c>
      <c r="K60" s="13" t="s">
        <v>735</v>
      </c>
      <c r="L60" s="13" t="s">
        <v>735</v>
      </c>
      <c r="M60" s="13" t="s">
        <v>735</v>
      </c>
    </row>
    <row r="61" spans="1:13" x14ac:dyDescent="0.3">
      <c r="A61" s="18" t="s">
        <v>115</v>
      </c>
      <c r="B61" s="13" t="s">
        <v>735</v>
      </c>
      <c r="C61" s="13" t="s">
        <v>735</v>
      </c>
      <c r="D61" s="13" t="s">
        <v>735</v>
      </c>
      <c r="E61" s="13" t="s">
        <v>735</v>
      </c>
      <c r="F61" s="13" t="s">
        <v>735</v>
      </c>
      <c r="G61" s="13" t="s">
        <v>735</v>
      </c>
      <c r="H61" s="13" t="s">
        <v>735</v>
      </c>
      <c r="I61" s="13" t="s">
        <v>735</v>
      </c>
      <c r="J61" s="14" t="s">
        <v>735</v>
      </c>
      <c r="K61" s="13" t="s">
        <v>735</v>
      </c>
      <c r="L61" s="13" t="s">
        <v>735</v>
      </c>
      <c r="M61" s="13" t="s">
        <v>735</v>
      </c>
    </row>
    <row r="62" spans="1:13" x14ac:dyDescent="0.3">
      <c r="A62" s="18" t="s">
        <v>116</v>
      </c>
      <c r="B62" s="13" t="s">
        <v>735</v>
      </c>
      <c r="C62" s="13" t="s">
        <v>735</v>
      </c>
      <c r="D62" s="13" t="s">
        <v>735</v>
      </c>
      <c r="E62" s="13" t="s">
        <v>735</v>
      </c>
      <c r="F62" s="13" t="s">
        <v>735</v>
      </c>
      <c r="G62" s="13" t="s">
        <v>735</v>
      </c>
      <c r="H62" s="13" t="s">
        <v>735</v>
      </c>
      <c r="I62" s="13" t="s">
        <v>735</v>
      </c>
      <c r="J62" s="13" t="s">
        <v>735</v>
      </c>
      <c r="K62" s="13" t="s">
        <v>735</v>
      </c>
      <c r="L62" s="13" t="s">
        <v>735</v>
      </c>
      <c r="M62" s="13" t="s">
        <v>735</v>
      </c>
    </row>
    <row r="63" spans="1:13" x14ac:dyDescent="0.3">
      <c r="A63" s="18" t="s">
        <v>118</v>
      </c>
      <c r="B63" s="15" t="s">
        <v>735</v>
      </c>
      <c r="C63" s="14">
        <v>1.9880616679635955E-2</v>
      </c>
      <c r="D63" s="14">
        <v>2.9174569056509392E-2</v>
      </c>
      <c r="E63" s="15" t="s">
        <v>735</v>
      </c>
      <c r="F63" s="14">
        <v>1.8854434966573713E-2</v>
      </c>
      <c r="G63" s="14">
        <v>4.9120553568548629E-2</v>
      </c>
      <c r="H63" s="14">
        <v>1.4941037377374865E-2</v>
      </c>
      <c r="I63" s="14">
        <v>2.2546334755151883E-2</v>
      </c>
      <c r="J63" s="13" t="s">
        <v>735</v>
      </c>
      <c r="K63" s="14">
        <v>3.1218740877115236E-2</v>
      </c>
      <c r="L63" s="14">
        <v>2.7146754169735311E-2</v>
      </c>
      <c r="M63" s="14">
        <v>4.2200794928944504E-2</v>
      </c>
    </row>
    <row r="64" spans="1:13" x14ac:dyDescent="0.3">
      <c r="A64" s="18" t="s">
        <v>119</v>
      </c>
      <c r="B64" s="13" t="s">
        <v>735</v>
      </c>
      <c r="C64" s="13" t="s">
        <v>735</v>
      </c>
      <c r="D64" s="13" t="s">
        <v>735</v>
      </c>
      <c r="E64" s="13" t="s">
        <v>735</v>
      </c>
      <c r="F64" s="13" t="s">
        <v>735</v>
      </c>
      <c r="G64" s="13" t="s">
        <v>735</v>
      </c>
      <c r="H64" s="13" t="s">
        <v>735</v>
      </c>
      <c r="I64" s="13" t="s">
        <v>735</v>
      </c>
      <c r="J64" s="13" t="s">
        <v>735</v>
      </c>
      <c r="K64" s="13" t="s">
        <v>735</v>
      </c>
      <c r="L64" s="13" t="s">
        <v>735</v>
      </c>
      <c r="M64" s="13" t="s">
        <v>735</v>
      </c>
    </row>
    <row r="65" spans="1:15" x14ac:dyDescent="0.3">
      <c r="A65" s="18" t="s">
        <v>120</v>
      </c>
      <c r="B65" s="14">
        <v>33.356932011523377</v>
      </c>
      <c r="C65" s="14">
        <v>33.901794360598018</v>
      </c>
      <c r="D65" s="14">
        <v>33.648198168758263</v>
      </c>
      <c r="E65" s="14">
        <v>33.38803043240042</v>
      </c>
      <c r="F65" s="14">
        <v>33.33396263044618</v>
      </c>
      <c r="G65" s="14">
        <v>33.381763461944267</v>
      </c>
      <c r="H65" s="14">
        <v>33.24614362227959</v>
      </c>
      <c r="I65" s="14">
        <v>33.261675884894487</v>
      </c>
      <c r="J65" s="14">
        <v>32.370892402805701</v>
      </c>
      <c r="K65" s="14">
        <v>33.021203552104275</v>
      </c>
      <c r="L65" s="14">
        <v>32.862971971103981</v>
      </c>
      <c r="M65" s="14">
        <v>33.123416653042284</v>
      </c>
    </row>
    <row r="66" spans="1:15" x14ac:dyDescent="0.3">
      <c r="A66" s="18" t="s">
        <v>121</v>
      </c>
      <c r="B66" s="13" t="s">
        <v>735</v>
      </c>
      <c r="C66" s="13" t="s">
        <v>735</v>
      </c>
      <c r="D66" s="13" t="s">
        <v>735</v>
      </c>
      <c r="E66" s="14">
        <v>2.7382321755017751E-2</v>
      </c>
      <c r="F66" s="13" t="s">
        <v>735</v>
      </c>
      <c r="G66" s="13" t="s">
        <v>735</v>
      </c>
      <c r="H66" s="14" t="s">
        <v>735</v>
      </c>
      <c r="I66" s="13" t="s">
        <v>735</v>
      </c>
      <c r="J66" s="13" t="s">
        <v>735</v>
      </c>
      <c r="K66" s="13" t="s">
        <v>735</v>
      </c>
      <c r="L66" s="13" t="s">
        <v>735</v>
      </c>
      <c r="M66" s="13" t="s">
        <v>735</v>
      </c>
    </row>
    <row r="67" spans="1:15" x14ac:dyDescent="0.3">
      <c r="A67" s="18" t="s">
        <v>108</v>
      </c>
      <c r="B67" s="13" t="s">
        <v>735</v>
      </c>
      <c r="C67" s="14" t="s">
        <v>735</v>
      </c>
      <c r="D67" s="13" t="s">
        <v>735</v>
      </c>
      <c r="E67" s="13" t="s">
        <v>735</v>
      </c>
      <c r="F67" s="13" t="s">
        <v>735</v>
      </c>
      <c r="G67" s="13" t="s">
        <v>735</v>
      </c>
      <c r="H67" s="14" t="s">
        <v>735</v>
      </c>
      <c r="I67" s="13" t="s">
        <v>735</v>
      </c>
      <c r="J67" s="13" t="s">
        <v>735</v>
      </c>
      <c r="K67" s="13" t="s">
        <v>735</v>
      </c>
      <c r="L67" s="13" t="s">
        <v>735</v>
      </c>
      <c r="M67" s="13" t="s">
        <v>735</v>
      </c>
    </row>
    <row r="68" spans="1:15" x14ac:dyDescent="0.3">
      <c r="A68" s="18" t="s">
        <v>122</v>
      </c>
      <c r="B68" s="14">
        <v>32.036113745480179</v>
      </c>
      <c r="C68" s="14">
        <v>31.704153452828766</v>
      </c>
      <c r="D68" s="14">
        <v>32.803335145611037</v>
      </c>
      <c r="E68" s="14">
        <v>33.184040718131548</v>
      </c>
      <c r="F68" s="14">
        <v>32.711562357605374</v>
      </c>
      <c r="G68" s="14">
        <v>33.167714358096106</v>
      </c>
      <c r="H68" s="14">
        <v>32.525790512457469</v>
      </c>
      <c r="I68" s="14">
        <v>32.966248135053142</v>
      </c>
      <c r="J68" s="14">
        <v>33.439456962419783</v>
      </c>
      <c r="K68" s="14">
        <v>33.108665911301074</v>
      </c>
      <c r="L68" s="14">
        <v>33.204202538823644</v>
      </c>
      <c r="M68" s="14">
        <v>33.084620488685268</v>
      </c>
    </row>
    <row r="69" spans="1:15" x14ac:dyDescent="0.3">
      <c r="A69" s="18" t="s">
        <v>123</v>
      </c>
      <c r="B69" s="14">
        <v>0.16285395917337556</v>
      </c>
      <c r="C69" s="14">
        <v>0.11427030079908977</v>
      </c>
      <c r="D69" s="13" t="s">
        <v>735</v>
      </c>
      <c r="E69" s="14" t="s">
        <v>735</v>
      </c>
      <c r="F69" s="14">
        <v>4.4684580467218765E-2</v>
      </c>
      <c r="G69" s="14">
        <v>5.4471850067337797E-2</v>
      </c>
      <c r="H69" s="14">
        <v>4.4615268688390879E-2</v>
      </c>
      <c r="I69" s="14">
        <v>8.4170937143762239E-2</v>
      </c>
      <c r="J69" s="14" t="s">
        <v>735</v>
      </c>
      <c r="K69" s="14">
        <v>2.2993792516692781E-2</v>
      </c>
      <c r="L69" s="13" t="s">
        <v>735</v>
      </c>
      <c r="M69" s="14">
        <v>0.15090021456008063</v>
      </c>
    </row>
    <row r="70" spans="1:15" x14ac:dyDescent="0.3">
      <c r="A70" s="18"/>
      <c r="B70" s="13"/>
      <c r="C70" s="13"/>
      <c r="D70" s="13"/>
      <c r="E70" s="13"/>
      <c r="F70" s="13"/>
      <c r="G70" s="13"/>
      <c r="H70" s="13"/>
      <c r="I70" s="13"/>
      <c r="J70" s="13"/>
      <c r="K70" s="13"/>
      <c r="L70" s="13"/>
      <c r="M70" s="13"/>
    </row>
    <row r="71" spans="1:15" x14ac:dyDescent="0.3">
      <c r="A71" s="18"/>
      <c r="B71" s="13"/>
      <c r="C71" s="13"/>
      <c r="D71" s="13"/>
      <c r="E71" s="13"/>
      <c r="F71" s="13"/>
      <c r="G71" s="13"/>
      <c r="H71" s="13"/>
      <c r="I71" s="13"/>
      <c r="J71" s="13"/>
      <c r="K71" s="13"/>
      <c r="L71" s="13"/>
      <c r="M71" s="13"/>
    </row>
    <row r="72" spans="1:15" x14ac:dyDescent="0.3">
      <c r="A72" s="18"/>
      <c r="B72" s="13"/>
      <c r="C72" s="13"/>
      <c r="D72" s="13"/>
      <c r="E72" s="13"/>
      <c r="F72" s="13"/>
      <c r="G72" s="13"/>
      <c r="H72" s="13"/>
      <c r="I72" s="13"/>
      <c r="J72" s="13"/>
      <c r="K72" s="13"/>
      <c r="L72" s="13"/>
      <c r="M72" s="13"/>
    </row>
    <row r="73" spans="1:15" x14ac:dyDescent="0.3">
      <c r="A73" s="31" t="s">
        <v>733</v>
      </c>
      <c r="B73" s="20" t="s">
        <v>614</v>
      </c>
      <c r="C73" s="20"/>
      <c r="D73" s="20"/>
      <c r="E73" s="20"/>
      <c r="F73" s="20"/>
      <c r="G73" s="20" t="s">
        <v>615</v>
      </c>
      <c r="H73" s="20"/>
      <c r="I73" s="13"/>
      <c r="J73" s="79" t="s">
        <v>807</v>
      </c>
      <c r="K73" s="26"/>
      <c r="L73" s="26"/>
      <c r="O73" s="6"/>
    </row>
    <row r="74" spans="1:15" x14ac:dyDescent="0.3">
      <c r="A74" s="18" t="s">
        <v>5</v>
      </c>
      <c r="B74" s="16" t="s">
        <v>344</v>
      </c>
      <c r="C74" s="16" t="s">
        <v>345</v>
      </c>
      <c r="D74" s="16" t="s">
        <v>346</v>
      </c>
      <c r="E74" s="16" t="s">
        <v>347</v>
      </c>
      <c r="F74" s="16" t="s">
        <v>348</v>
      </c>
      <c r="G74" s="13" t="s">
        <v>349</v>
      </c>
      <c r="H74" s="13" t="s">
        <v>350</v>
      </c>
      <c r="I74" s="16"/>
      <c r="J74" s="26"/>
      <c r="K74" s="26" t="s">
        <v>805</v>
      </c>
      <c r="L74" s="26" t="s">
        <v>806</v>
      </c>
      <c r="M74" s="7"/>
    </row>
    <row r="75" spans="1:15" x14ac:dyDescent="0.3">
      <c r="A75" s="18" t="s">
        <v>85</v>
      </c>
      <c r="B75" s="13" t="s">
        <v>520</v>
      </c>
      <c r="C75" s="14" t="s">
        <v>520</v>
      </c>
      <c r="D75" s="13" t="s">
        <v>520</v>
      </c>
      <c r="E75" s="14" t="s">
        <v>520</v>
      </c>
      <c r="F75" s="13" t="s">
        <v>520</v>
      </c>
      <c r="G75" s="13" t="s">
        <v>520</v>
      </c>
      <c r="H75" s="14" t="s">
        <v>520</v>
      </c>
      <c r="I75" s="13"/>
      <c r="J75" s="26" t="s">
        <v>85</v>
      </c>
      <c r="K75" s="29">
        <v>350</v>
      </c>
      <c r="L75" s="92">
        <v>3.5000000000000003E-2</v>
      </c>
    </row>
    <row r="76" spans="1:15" x14ac:dyDescent="0.3">
      <c r="A76" s="18" t="s">
        <v>114</v>
      </c>
      <c r="B76" s="14" t="s">
        <v>520</v>
      </c>
      <c r="C76" s="13" t="s">
        <v>520</v>
      </c>
      <c r="D76" s="13" t="s">
        <v>520</v>
      </c>
      <c r="E76" s="13" t="s">
        <v>520</v>
      </c>
      <c r="F76" s="14">
        <v>3.8199999999999998E-2</v>
      </c>
      <c r="G76" s="14" t="s">
        <v>520</v>
      </c>
      <c r="H76" s="14" t="s">
        <v>520</v>
      </c>
      <c r="I76" s="13"/>
      <c r="J76" s="26" t="s">
        <v>114</v>
      </c>
      <c r="K76" s="29">
        <v>350</v>
      </c>
      <c r="L76" s="92">
        <v>3.5000000000000003E-2</v>
      </c>
    </row>
    <row r="77" spans="1:15" x14ac:dyDescent="0.3">
      <c r="A77" s="18" t="s">
        <v>109</v>
      </c>
      <c r="B77" s="14">
        <v>0.2092</v>
      </c>
      <c r="C77" s="14">
        <v>0.13400000000000001</v>
      </c>
      <c r="D77" s="14">
        <v>0.1517</v>
      </c>
      <c r="E77" s="14">
        <v>0.17150000000000001</v>
      </c>
      <c r="F77" s="14">
        <v>0.14849999999999999</v>
      </c>
      <c r="G77" s="14" t="s">
        <v>520</v>
      </c>
      <c r="H77" s="14">
        <v>4.5199999999999997E-2</v>
      </c>
      <c r="I77" s="13"/>
      <c r="J77" s="26" t="s">
        <v>109</v>
      </c>
      <c r="K77" s="29">
        <v>350</v>
      </c>
      <c r="L77" s="92">
        <v>3.5000000000000003E-2</v>
      </c>
    </row>
    <row r="78" spans="1:15" x14ac:dyDescent="0.3">
      <c r="A78" s="18" t="s">
        <v>113</v>
      </c>
      <c r="B78" s="14">
        <v>3.2399999999999998E-2</v>
      </c>
      <c r="C78" s="13" t="s">
        <v>520</v>
      </c>
      <c r="D78" s="13" t="s">
        <v>520</v>
      </c>
      <c r="E78" s="13" t="s">
        <v>520</v>
      </c>
      <c r="F78" s="13" t="s">
        <v>520</v>
      </c>
      <c r="G78" s="14" t="s">
        <v>520</v>
      </c>
      <c r="H78" s="13" t="s">
        <v>520</v>
      </c>
      <c r="I78" s="13"/>
      <c r="J78" s="74" t="s">
        <v>113</v>
      </c>
      <c r="K78" s="29">
        <v>260</v>
      </c>
      <c r="L78" s="92">
        <v>2.5999999999999999E-2</v>
      </c>
    </row>
    <row r="79" spans="1:15" x14ac:dyDescent="0.3">
      <c r="A79" s="18" t="s">
        <v>117</v>
      </c>
      <c r="B79" s="14" t="s">
        <v>520</v>
      </c>
      <c r="C79" s="13">
        <v>0.09</v>
      </c>
      <c r="D79" s="14">
        <v>0.14810000000000001</v>
      </c>
      <c r="E79" s="14" t="s">
        <v>520</v>
      </c>
      <c r="F79" s="14">
        <v>6.0900000000000003E-2</v>
      </c>
      <c r="G79" s="14">
        <v>0.1051</v>
      </c>
      <c r="H79" s="14">
        <v>0.1384</v>
      </c>
      <c r="I79" s="13"/>
      <c r="J79" s="74" t="s">
        <v>117</v>
      </c>
      <c r="K79" s="29">
        <v>450</v>
      </c>
      <c r="L79" s="92">
        <v>4.4999999999999998E-2</v>
      </c>
    </row>
    <row r="80" spans="1:15" x14ac:dyDescent="0.3">
      <c r="A80" s="18" t="s">
        <v>106</v>
      </c>
      <c r="B80" s="13">
        <v>59.45</v>
      </c>
      <c r="C80" s="13">
        <v>60.73</v>
      </c>
      <c r="D80" s="13">
        <v>60.69</v>
      </c>
      <c r="E80" s="13">
        <v>60.96</v>
      </c>
      <c r="F80" s="13">
        <v>61.03</v>
      </c>
      <c r="G80" s="13">
        <v>60.99</v>
      </c>
      <c r="H80" s="13">
        <v>61</v>
      </c>
      <c r="I80" s="13"/>
      <c r="J80" s="26" t="s">
        <v>106</v>
      </c>
      <c r="K80" s="29">
        <v>330</v>
      </c>
      <c r="L80" s="92">
        <v>3.3000000000000002E-2</v>
      </c>
    </row>
    <row r="81" spans="1:12" x14ac:dyDescent="0.3">
      <c r="A81" s="18" t="s">
        <v>112</v>
      </c>
      <c r="B81" s="13">
        <v>0.92</v>
      </c>
      <c r="C81" s="13" t="s">
        <v>520</v>
      </c>
      <c r="D81" s="13" t="s">
        <v>520</v>
      </c>
      <c r="E81" s="14" t="s">
        <v>520</v>
      </c>
      <c r="F81" s="14" t="s">
        <v>520</v>
      </c>
      <c r="G81" s="14">
        <v>0.2011</v>
      </c>
      <c r="H81" s="14">
        <v>0.25069999999999998</v>
      </c>
      <c r="I81" s="13"/>
      <c r="J81" s="26" t="s">
        <v>112</v>
      </c>
      <c r="K81" s="29">
        <v>550</v>
      </c>
      <c r="L81" s="92">
        <v>5.5E-2</v>
      </c>
    </row>
    <row r="82" spans="1:12" x14ac:dyDescent="0.3">
      <c r="A82" s="18" t="s">
        <v>110</v>
      </c>
      <c r="B82" s="14">
        <v>0.6895</v>
      </c>
      <c r="C82" s="14" t="s">
        <v>520</v>
      </c>
      <c r="D82" s="14">
        <v>0.16900000000000001</v>
      </c>
      <c r="E82" s="13">
        <v>0.52</v>
      </c>
      <c r="F82" s="13" t="s">
        <v>520</v>
      </c>
      <c r="G82" s="14">
        <v>0.40210000000000001</v>
      </c>
      <c r="H82" s="14">
        <v>0.80149999999999999</v>
      </c>
      <c r="I82" s="13"/>
      <c r="J82" s="26" t="s">
        <v>110</v>
      </c>
      <c r="K82" s="29">
        <v>650</v>
      </c>
      <c r="L82" s="92">
        <v>6.5000000000000002E-2</v>
      </c>
    </row>
    <row r="83" spans="1:12" x14ac:dyDescent="0.3">
      <c r="A83" s="18" t="s">
        <v>111</v>
      </c>
      <c r="B83" s="13" t="s">
        <v>520</v>
      </c>
      <c r="C83" s="13" t="s">
        <v>520</v>
      </c>
      <c r="D83" s="13" t="s">
        <v>520</v>
      </c>
      <c r="E83" s="13" t="s">
        <v>520</v>
      </c>
      <c r="F83" s="13" t="s">
        <v>520</v>
      </c>
      <c r="G83" s="13" t="s">
        <v>520</v>
      </c>
      <c r="H83" s="13" t="s">
        <v>520</v>
      </c>
      <c r="I83" s="13"/>
      <c r="J83" s="26" t="s">
        <v>111</v>
      </c>
      <c r="K83" s="29">
        <v>280</v>
      </c>
      <c r="L83" s="92">
        <v>2.8000000000000001E-2</v>
      </c>
    </row>
    <row r="84" spans="1:12" x14ac:dyDescent="0.3">
      <c r="A84" s="18" t="s">
        <v>115</v>
      </c>
      <c r="B84" s="13" t="s">
        <v>520</v>
      </c>
      <c r="C84" s="13" t="s">
        <v>520</v>
      </c>
      <c r="D84" s="13" t="s">
        <v>520</v>
      </c>
      <c r="E84" s="13" t="s">
        <v>520</v>
      </c>
      <c r="F84" s="13" t="s">
        <v>520</v>
      </c>
      <c r="G84" s="13" t="s">
        <v>520</v>
      </c>
      <c r="H84" s="13">
        <v>0.06</v>
      </c>
      <c r="I84" s="13"/>
      <c r="J84" s="26" t="s">
        <v>115</v>
      </c>
      <c r="K84" s="29">
        <v>230</v>
      </c>
      <c r="L84" s="92">
        <v>2.3E-2</v>
      </c>
    </row>
    <row r="85" spans="1:12" x14ac:dyDescent="0.3">
      <c r="A85" s="18" t="s">
        <v>116</v>
      </c>
      <c r="B85" s="13" t="s">
        <v>520</v>
      </c>
      <c r="C85" s="13" t="s">
        <v>520</v>
      </c>
      <c r="D85" s="13" t="s">
        <v>520</v>
      </c>
      <c r="E85" s="13" t="s">
        <v>520</v>
      </c>
      <c r="F85" s="13" t="s">
        <v>520</v>
      </c>
      <c r="G85" s="13" t="s">
        <v>520</v>
      </c>
      <c r="H85" s="13" t="s">
        <v>520</v>
      </c>
      <c r="I85" s="13"/>
      <c r="J85" s="18" t="s">
        <v>116</v>
      </c>
      <c r="K85" s="91">
        <v>600</v>
      </c>
      <c r="L85" s="93">
        <v>0.06</v>
      </c>
    </row>
    <row r="86" spans="1:12" x14ac:dyDescent="0.3">
      <c r="A86" s="18" t="s">
        <v>118</v>
      </c>
      <c r="B86" s="17">
        <v>0.31940000000000002</v>
      </c>
      <c r="C86" s="17">
        <v>0.22270000000000001</v>
      </c>
      <c r="D86" s="17">
        <v>0.2001</v>
      </c>
      <c r="E86" s="17">
        <v>0.25900000000000001</v>
      </c>
      <c r="F86" s="17">
        <v>0.189</v>
      </c>
      <c r="G86" s="14">
        <v>0.21099999999999999</v>
      </c>
      <c r="H86" s="14">
        <v>0.2404</v>
      </c>
      <c r="I86" s="13"/>
      <c r="J86" s="18" t="s">
        <v>118</v>
      </c>
      <c r="K86" s="91">
        <v>200</v>
      </c>
      <c r="L86" s="93">
        <v>0.02</v>
      </c>
    </row>
    <row r="87" spans="1:12" x14ac:dyDescent="0.3">
      <c r="A87" s="18" t="s">
        <v>119</v>
      </c>
      <c r="B87" s="13" t="s">
        <v>520</v>
      </c>
      <c r="C87" s="13" t="s">
        <v>520</v>
      </c>
      <c r="D87" s="13" t="s">
        <v>520</v>
      </c>
      <c r="E87" s="13" t="s">
        <v>520</v>
      </c>
      <c r="F87" s="13" t="s">
        <v>520</v>
      </c>
      <c r="G87" s="13" t="s">
        <v>520</v>
      </c>
      <c r="H87" s="13" t="s">
        <v>520</v>
      </c>
      <c r="I87" s="13"/>
      <c r="J87" s="74" t="s">
        <v>119</v>
      </c>
      <c r="K87" s="29">
        <v>450</v>
      </c>
      <c r="L87" s="92">
        <v>4.4999999999999998E-2</v>
      </c>
    </row>
    <row r="88" spans="1:12" x14ac:dyDescent="0.3">
      <c r="A88" s="18" t="s">
        <v>120</v>
      </c>
      <c r="B88" s="14" t="s">
        <v>520</v>
      </c>
      <c r="C88" s="14">
        <v>4.3200000000000002E-2</v>
      </c>
      <c r="D88" s="14">
        <v>3.85E-2</v>
      </c>
      <c r="E88" s="13" t="s">
        <v>520</v>
      </c>
      <c r="F88" s="13" t="s">
        <v>520</v>
      </c>
      <c r="G88" s="13" t="s">
        <v>520</v>
      </c>
      <c r="H88" s="13" t="s">
        <v>520</v>
      </c>
      <c r="I88" s="13"/>
      <c r="J88" s="18" t="s">
        <v>120</v>
      </c>
      <c r="K88" s="91">
        <v>200</v>
      </c>
      <c r="L88" s="93">
        <v>0.02</v>
      </c>
    </row>
    <row r="89" spans="1:12" x14ac:dyDescent="0.3">
      <c r="A89" s="18" t="s">
        <v>121</v>
      </c>
      <c r="B89" s="13" t="s">
        <v>520</v>
      </c>
      <c r="C89" s="13" t="s">
        <v>520</v>
      </c>
      <c r="D89" s="13" t="s">
        <v>520</v>
      </c>
      <c r="E89" s="14" t="s">
        <v>520</v>
      </c>
      <c r="F89" s="13" t="s">
        <v>520</v>
      </c>
      <c r="G89" s="13" t="s">
        <v>520</v>
      </c>
      <c r="H89" s="13" t="s">
        <v>520</v>
      </c>
      <c r="I89" s="13"/>
      <c r="J89" s="18" t="s">
        <v>121</v>
      </c>
      <c r="K89" s="91">
        <v>500</v>
      </c>
      <c r="L89" s="93">
        <v>0.05</v>
      </c>
    </row>
    <row r="90" spans="1:12" x14ac:dyDescent="0.3">
      <c r="A90" s="18" t="s">
        <v>108</v>
      </c>
      <c r="B90" s="14" t="s">
        <v>520</v>
      </c>
      <c r="C90" s="13" t="s">
        <v>520</v>
      </c>
      <c r="D90" s="13" t="s">
        <v>520</v>
      </c>
      <c r="E90" s="14" t="s">
        <v>520</v>
      </c>
      <c r="F90" s="13" t="s">
        <v>520</v>
      </c>
      <c r="G90" s="13" t="s">
        <v>520</v>
      </c>
      <c r="H90" s="13" t="s">
        <v>520</v>
      </c>
      <c r="I90" s="13"/>
      <c r="J90" s="18" t="s">
        <v>275</v>
      </c>
      <c r="K90" s="91">
        <v>330</v>
      </c>
      <c r="L90" s="93">
        <v>3.3000000000000002E-2</v>
      </c>
    </row>
    <row r="91" spans="1:12" x14ac:dyDescent="0.3">
      <c r="A91" s="18" t="s">
        <v>122</v>
      </c>
      <c r="B91" s="13">
        <v>38.630000000000003</v>
      </c>
      <c r="C91" s="13">
        <v>38.71</v>
      </c>
      <c r="D91" s="13">
        <v>38.68</v>
      </c>
      <c r="E91" s="13">
        <v>38.57</v>
      </c>
      <c r="F91" s="13">
        <v>38.79</v>
      </c>
      <c r="G91" s="13">
        <v>38.46</v>
      </c>
      <c r="H91" s="13">
        <v>38.11</v>
      </c>
      <c r="I91" s="13"/>
      <c r="J91" s="26" t="s">
        <v>122</v>
      </c>
      <c r="K91" s="29">
        <v>100</v>
      </c>
      <c r="L91" s="92">
        <v>0.01</v>
      </c>
    </row>
    <row r="92" spans="1:12" x14ac:dyDescent="0.3">
      <c r="A92" s="18" t="s">
        <v>123</v>
      </c>
      <c r="B92" s="13" t="s">
        <v>520</v>
      </c>
      <c r="C92" s="14">
        <v>2.3300000000000001E-2</v>
      </c>
      <c r="D92" s="13" t="s">
        <v>520</v>
      </c>
      <c r="E92" s="14">
        <v>3.9100000000000003E-2</v>
      </c>
      <c r="F92" s="14">
        <v>3.2399999999999998E-2</v>
      </c>
      <c r="G92" s="14">
        <v>3.9E-2</v>
      </c>
      <c r="H92" s="14">
        <v>3.4500000000000003E-2</v>
      </c>
      <c r="I92" s="13"/>
      <c r="J92" s="26" t="s">
        <v>123</v>
      </c>
      <c r="K92" s="29">
        <v>200</v>
      </c>
      <c r="L92" s="92">
        <v>0.02</v>
      </c>
    </row>
    <row r="93" spans="1:12" x14ac:dyDescent="0.3">
      <c r="A93" s="18" t="s">
        <v>291</v>
      </c>
      <c r="B93" s="14">
        <v>100.3143</v>
      </c>
      <c r="C93" s="14">
        <v>100.0308</v>
      </c>
      <c r="D93" s="14">
        <v>100.07739999999998</v>
      </c>
      <c r="E93" s="14">
        <v>100.6116</v>
      </c>
      <c r="F93" s="14">
        <v>100.3254</v>
      </c>
      <c r="G93" s="14">
        <f>SUM(G75:G92)</f>
        <v>100.4083</v>
      </c>
      <c r="H93" s="14">
        <f>SUM(H75:H92)</f>
        <v>100.68069999999999</v>
      </c>
      <c r="I93" s="13"/>
      <c r="J93" s="13"/>
      <c r="K93" s="13"/>
      <c r="L93" s="13"/>
    </row>
    <row r="94" spans="1:12" x14ac:dyDescent="0.3">
      <c r="A94" s="18"/>
      <c r="B94" s="13"/>
      <c r="C94" s="13"/>
      <c r="D94" s="13"/>
      <c r="E94" s="13"/>
      <c r="F94" s="13"/>
      <c r="G94" s="13"/>
      <c r="H94" s="13"/>
      <c r="I94" s="13"/>
      <c r="J94" s="13"/>
      <c r="K94" s="13"/>
      <c r="L94" s="13"/>
    </row>
    <row r="95" spans="1:12" x14ac:dyDescent="0.3">
      <c r="A95" s="31" t="s">
        <v>276</v>
      </c>
      <c r="B95" s="13"/>
      <c r="C95" s="13"/>
      <c r="D95" s="13"/>
      <c r="E95" s="13"/>
      <c r="F95" s="13"/>
      <c r="G95" s="13"/>
      <c r="H95" s="13"/>
      <c r="I95" s="13"/>
      <c r="J95" s="13"/>
      <c r="K95" s="13"/>
      <c r="L95" s="13"/>
    </row>
    <row r="96" spans="1:12" x14ac:dyDescent="0.3">
      <c r="A96" s="18" t="s">
        <v>277</v>
      </c>
      <c r="B96" s="14">
        <v>0.90788976867193538</v>
      </c>
      <c r="C96" s="14">
        <v>0.9036851070910028</v>
      </c>
      <c r="D96" s="14">
        <v>0.90559755515301699</v>
      </c>
      <c r="E96" s="14">
        <v>0.91645882472149864</v>
      </c>
      <c r="F96" s="14">
        <v>0.90623648092375075</v>
      </c>
      <c r="G96" s="14">
        <v>0.91893224550451102</v>
      </c>
      <c r="H96" s="14">
        <v>0.93394130902403638</v>
      </c>
      <c r="I96" s="13"/>
      <c r="J96" s="13"/>
      <c r="K96" s="13"/>
      <c r="L96" s="13"/>
    </row>
    <row r="97" spans="1:12" x14ac:dyDescent="0.3">
      <c r="A97" s="18" t="s">
        <v>278</v>
      </c>
      <c r="B97" s="14">
        <v>1.4027426237634051E-3</v>
      </c>
      <c r="C97" s="14">
        <v>1.3597967177082677E-3</v>
      </c>
      <c r="D97" s="14">
        <v>1.2195528278286893E-3</v>
      </c>
      <c r="E97" s="14">
        <v>1.2418263872576703E-3</v>
      </c>
      <c r="F97" s="14">
        <v>7.472287189757232E-4</v>
      </c>
      <c r="G97" s="14">
        <v>1.0637358653581492E-3</v>
      </c>
      <c r="H97" s="14">
        <v>1.1031875398047782E-3</v>
      </c>
      <c r="I97" s="13"/>
      <c r="J97" s="13"/>
      <c r="K97" s="13"/>
      <c r="L97" s="13"/>
    </row>
    <row r="98" spans="1:12" x14ac:dyDescent="0.3">
      <c r="A98" s="18" t="s">
        <v>279</v>
      </c>
      <c r="B98" s="13">
        <v>1</v>
      </c>
      <c r="C98" s="13">
        <v>1</v>
      </c>
      <c r="D98" s="13">
        <v>1</v>
      </c>
      <c r="E98" s="13">
        <v>1</v>
      </c>
      <c r="F98" s="13">
        <v>1</v>
      </c>
      <c r="G98" s="13">
        <v>1</v>
      </c>
      <c r="H98" s="13">
        <v>1</v>
      </c>
      <c r="I98" s="13"/>
      <c r="J98" s="13"/>
      <c r="K98" s="13"/>
      <c r="L98" s="13"/>
    </row>
    <row r="99" spans="1:12" x14ac:dyDescent="0.3">
      <c r="A99" s="18"/>
      <c r="B99" s="13"/>
      <c r="C99" s="13"/>
      <c r="D99" s="13"/>
      <c r="E99" s="13"/>
      <c r="F99" s="13"/>
      <c r="G99" s="13"/>
      <c r="H99" s="13"/>
      <c r="I99" s="13"/>
      <c r="J99" s="13"/>
      <c r="K99" s="13"/>
      <c r="L99" s="13"/>
    </row>
    <row r="100" spans="1:12" x14ac:dyDescent="0.3">
      <c r="A100" s="31" t="s">
        <v>342</v>
      </c>
      <c r="B100" s="13"/>
      <c r="C100" s="13"/>
      <c r="D100" s="13"/>
      <c r="E100" s="13"/>
      <c r="F100" s="13"/>
      <c r="G100" s="13"/>
      <c r="H100" s="13"/>
      <c r="I100" s="13"/>
      <c r="J100" s="13"/>
      <c r="K100" s="13"/>
      <c r="L100" s="13"/>
    </row>
    <row r="101" spans="1:12" x14ac:dyDescent="0.3">
      <c r="A101" s="18" t="s">
        <v>351</v>
      </c>
      <c r="B101" s="13" t="s">
        <v>735</v>
      </c>
      <c r="C101" s="15" t="s">
        <v>735</v>
      </c>
      <c r="D101" s="13" t="s">
        <v>735</v>
      </c>
      <c r="E101" s="15" t="s">
        <v>735</v>
      </c>
      <c r="F101" s="13" t="s">
        <v>735</v>
      </c>
      <c r="G101" s="13" t="s">
        <v>735</v>
      </c>
      <c r="H101" s="15" t="s">
        <v>735</v>
      </c>
      <c r="I101" s="13"/>
      <c r="J101" s="13"/>
      <c r="K101" s="13"/>
      <c r="L101" s="13"/>
    </row>
    <row r="102" spans="1:12" x14ac:dyDescent="0.3">
      <c r="A102" s="18" t="s">
        <v>352</v>
      </c>
      <c r="B102" s="15" t="s">
        <v>735</v>
      </c>
      <c r="C102" s="13" t="s">
        <v>735</v>
      </c>
      <c r="D102" s="13" t="s">
        <v>735</v>
      </c>
      <c r="E102" s="13" t="s">
        <v>735</v>
      </c>
      <c r="F102" s="15">
        <v>5.3773780571608222E-4</v>
      </c>
      <c r="G102" s="15" t="s">
        <v>735</v>
      </c>
      <c r="H102" s="15" t="s">
        <v>735</v>
      </c>
      <c r="I102" s="13"/>
      <c r="J102" s="13"/>
      <c r="K102" s="13"/>
      <c r="L102" s="13"/>
    </row>
    <row r="103" spans="1:12" x14ac:dyDescent="0.3">
      <c r="A103" s="18" t="s">
        <v>353</v>
      </c>
      <c r="B103" s="15">
        <v>2.9460523967378229E-3</v>
      </c>
      <c r="C103" s="15">
        <v>1.8826907811151392E-3</v>
      </c>
      <c r="D103" s="15">
        <v>2.1335489435110417E-3</v>
      </c>
      <c r="E103" s="15">
        <v>2.4179051371111724E-3</v>
      </c>
      <c r="F103" s="15">
        <v>2.0819145776271304E-3</v>
      </c>
      <c r="G103" s="15" t="s">
        <v>735</v>
      </c>
      <c r="H103" s="15">
        <v>6.4497573733505618E-4</v>
      </c>
      <c r="I103" s="13"/>
      <c r="J103" s="13"/>
      <c r="K103" s="13"/>
      <c r="L103" s="13"/>
    </row>
    <row r="104" spans="1:12" x14ac:dyDescent="0.3">
      <c r="A104" s="18" t="s">
        <v>354</v>
      </c>
      <c r="B104" s="15">
        <v>2.4927753493559339E-4</v>
      </c>
      <c r="C104" s="13" t="s">
        <v>735</v>
      </c>
      <c r="D104" s="13" t="s">
        <v>735</v>
      </c>
      <c r="E104" s="13" t="s">
        <v>735</v>
      </c>
      <c r="F104" s="13" t="s">
        <v>735</v>
      </c>
      <c r="G104" s="15" t="s">
        <v>735</v>
      </c>
      <c r="H104" s="13" t="s">
        <v>735</v>
      </c>
      <c r="I104" s="13"/>
      <c r="J104" s="13"/>
      <c r="K104" s="13"/>
      <c r="L104" s="13"/>
    </row>
    <row r="105" spans="1:12" x14ac:dyDescent="0.3">
      <c r="A105" s="18" t="s">
        <v>355</v>
      </c>
      <c r="B105" s="15" t="s">
        <v>735</v>
      </c>
      <c r="C105" s="15">
        <v>3.596557263421788E-4</v>
      </c>
      <c r="D105" s="15">
        <v>5.9243725369630238E-4</v>
      </c>
      <c r="E105" s="15" t="s">
        <v>735</v>
      </c>
      <c r="F105" s="15">
        <v>2.4284212103468746E-4</v>
      </c>
      <c r="G105" s="15">
        <v>4.2265735232597412E-4</v>
      </c>
      <c r="H105" s="15">
        <v>5.6170890024327571E-4</v>
      </c>
      <c r="I105" s="13"/>
      <c r="J105" s="13"/>
      <c r="K105" s="13"/>
      <c r="L105" s="13"/>
    </row>
    <row r="106" spans="1:12" x14ac:dyDescent="0.3">
      <c r="A106" s="18" t="s">
        <v>356</v>
      </c>
      <c r="B106" s="15">
        <v>0.88346799322903236</v>
      </c>
      <c r="C106" s="15">
        <v>0.90040449331399053</v>
      </c>
      <c r="D106" s="15">
        <v>0.90072940641913724</v>
      </c>
      <c r="E106" s="15">
        <v>0.90694357132122405</v>
      </c>
      <c r="F106" s="15">
        <v>0.90290071569452268</v>
      </c>
      <c r="G106" s="15">
        <v>0.90998503020348209</v>
      </c>
      <c r="H106" s="15">
        <v>0.91853339961787772</v>
      </c>
      <c r="I106" s="13"/>
      <c r="J106" s="13"/>
      <c r="K106" s="13"/>
      <c r="L106" s="13"/>
    </row>
    <row r="107" spans="1:12" x14ac:dyDescent="0.3">
      <c r="A107" s="18" t="s">
        <v>357</v>
      </c>
      <c r="B107" s="15">
        <v>1.2015405131823562E-2</v>
      </c>
      <c r="C107" s="13" t="s">
        <v>735</v>
      </c>
      <c r="D107" s="13" t="s">
        <v>735</v>
      </c>
      <c r="E107" s="15" t="s">
        <v>735</v>
      </c>
      <c r="F107" s="15" t="s">
        <v>735</v>
      </c>
      <c r="G107" s="15">
        <v>2.6369343364605813E-3</v>
      </c>
      <c r="H107" s="15">
        <v>3.31765392785111E-3</v>
      </c>
      <c r="I107" s="13"/>
      <c r="J107" s="13"/>
      <c r="K107" s="13"/>
      <c r="L107" s="13"/>
    </row>
    <row r="108" spans="1:12" x14ac:dyDescent="0.3">
      <c r="A108" s="18" t="s">
        <v>358</v>
      </c>
      <c r="B108" s="15">
        <v>8.7510817925636822E-3</v>
      </c>
      <c r="C108" s="15" t="s">
        <v>735</v>
      </c>
      <c r="D108" s="15">
        <v>2.1421625366724161E-3</v>
      </c>
      <c r="E108" s="15">
        <v>6.6073477282729337E-3</v>
      </c>
      <c r="F108" s="13" t="s">
        <v>735</v>
      </c>
      <c r="G108" s="15">
        <v>5.1238711372140157E-3</v>
      </c>
      <c r="H108" s="15">
        <v>1.0307590476540601E-2</v>
      </c>
      <c r="I108" s="13"/>
      <c r="J108" s="13"/>
      <c r="K108" s="13"/>
      <c r="L108" s="13"/>
    </row>
    <row r="109" spans="1:12" x14ac:dyDescent="0.3">
      <c r="A109" s="18" t="s">
        <v>359</v>
      </c>
      <c r="B109" s="13" t="s">
        <v>735</v>
      </c>
      <c r="C109" s="13" t="s">
        <v>735</v>
      </c>
      <c r="D109" s="13" t="s">
        <v>735</v>
      </c>
      <c r="E109" s="13" t="s">
        <v>735</v>
      </c>
      <c r="F109" s="13" t="s">
        <v>735</v>
      </c>
      <c r="G109" s="13" t="s">
        <v>735</v>
      </c>
      <c r="H109" s="13" t="s">
        <v>735</v>
      </c>
      <c r="I109" s="13"/>
      <c r="J109" s="13"/>
      <c r="K109" s="13"/>
      <c r="L109" s="13"/>
    </row>
    <row r="110" spans="1:12" x14ac:dyDescent="0.3">
      <c r="A110" s="18" t="s">
        <v>360</v>
      </c>
      <c r="B110" s="13" t="s">
        <v>735</v>
      </c>
      <c r="C110" s="13" t="s">
        <v>735</v>
      </c>
      <c r="D110" s="13" t="s">
        <v>735</v>
      </c>
      <c r="E110" s="13" t="s">
        <v>735</v>
      </c>
      <c r="F110" s="13" t="s">
        <v>735</v>
      </c>
      <c r="G110" s="13" t="s">
        <v>735</v>
      </c>
      <c r="H110" s="15">
        <v>6.9460895999755735E-4</v>
      </c>
      <c r="I110" s="13"/>
      <c r="J110" s="13"/>
      <c r="K110" s="13"/>
      <c r="L110" s="13"/>
    </row>
    <row r="111" spans="1:12" x14ac:dyDescent="0.3">
      <c r="A111" s="18" t="s">
        <v>361</v>
      </c>
      <c r="B111" s="13" t="s">
        <v>735</v>
      </c>
      <c r="C111" s="13" t="s">
        <v>735</v>
      </c>
      <c r="D111" s="13" t="s">
        <v>735</v>
      </c>
      <c r="E111" s="13" t="s">
        <v>735</v>
      </c>
      <c r="F111" s="13" t="s">
        <v>735</v>
      </c>
      <c r="G111" s="13" t="s">
        <v>735</v>
      </c>
      <c r="H111" s="13" t="s">
        <v>735</v>
      </c>
      <c r="I111" s="13"/>
      <c r="J111" s="13"/>
      <c r="K111" s="13"/>
      <c r="L111" s="13"/>
    </row>
    <row r="112" spans="1:12" x14ac:dyDescent="0.3">
      <c r="A112" s="18" t="s">
        <v>362</v>
      </c>
      <c r="B112" s="15">
        <v>1.2684372775504369E-3</v>
      </c>
      <c r="C112" s="15">
        <v>8.8236792617723896E-4</v>
      </c>
      <c r="D112" s="15">
        <v>7.936324490559998E-4</v>
      </c>
      <c r="E112" s="15">
        <v>1.029746195803681E-3</v>
      </c>
      <c r="F112" s="15">
        <v>7.472287189757232E-4</v>
      </c>
      <c r="G112" s="15">
        <v>8.4130446463811614E-4</v>
      </c>
      <c r="H112" s="15">
        <v>9.6737465490757545E-4</v>
      </c>
      <c r="I112" s="13"/>
      <c r="J112" s="13"/>
      <c r="K112" s="13"/>
      <c r="L112" s="13"/>
    </row>
    <row r="113" spans="1:12" x14ac:dyDescent="0.3">
      <c r="A113" s="18" t="s">
        <v>363</v>
      </c>
      <c r="B113" s="13" t="s">
        <v>735</v>
      </c>
      <c r="C113" s="13" t="s">
        <v>735</v>
      </c>
      <c r="D113" s="13" t="s">
        <v>735</v>
      </c>
      <c r="E113" s="13" t="s">
        <v>735</v>
      </c>
      <c r="F113" s="13" t="s">
        <v>735</v>
      </c>
      <c r="G113" s="13" t="s">
        <v>735</v>
      </c>
      <c r="H113" s="13" t="s">
        <v>735</v>
      </c>
      <c r="I113" s="13"/>
      <c r="J113" s="13"/>
      <c r="K113" s="13"/>
      <c r="L113" s="13"/>
    </row>
    <row r="114" spans="1:12" x14ac:dyDescent="0.3">
      <c r="A114" s="18" t="s">
        <v>364</v>
      </c>
      <c r="B114" s="15" t="s">
        <v>735</v>
      </c>
      <c r="C114" s="15">
        <v>4.7742879153102867E-4</v>
      </c>
      <c r="D114" s="15">
        <v>4.2592037877268958E-4</v>
      </c>
      <c r="E114" s="13" t="s">
        <v>735</v>
      </c>
      <c r="F114" s="13" t="s">
        <v>735</v>
      </c>
      <c r="G114" s="15" t="s">
        <v>735</v>
      </c>
      <c r="H114" s="15" t="s">
        <v>735</v>
      </c>
      <c r="I114" s="13"/>
      <c r="J114" s="13"/>
      <c r="K114" s="13"/>
      <c r="L114" s="13"/>
    </row>
    <row r="115" spans="1:12" x14ac:dyDescent="0.3">
      <c r="A115" s="18" t="s">
        <v>365</v>
      </c>
      <c r="B115" s="13" t="s">
        <v>735</v>
      </c>
      <c r="C115" s="13" t="s">
        <v>735</v>
      </c>
      <c r="D115" s="13" t="s">
        <v>735</v>
      </c>
      <c r="E115" s="15" t="s">
        <v>735</v>
      </c>
      <c r="F115" s="13" t="s">
        <v>735</v>
      </c>
      <c r="G115" s="13" t="s">
        <v>735</v>
      </c>
      <c r="H115" s="13" t="s">
        <v>735</v>
      </c>
      <c r="I115" s="13"/>
      <c r="J115" s="13"/>
      <c r="K115" s="13"/>
      <c r="L115" s="13"/>
    </row>
    <row r="116" spans="1:12" x14ac:dyDescent="0.3">
      <c r="A116" s="18" t="s">
        <v>108</v>
      </c>
      <c r="B116" s="14" t="s">
        <v>735</v>
      </c>
      <c r="C116" s="14" t="s">
        <v>735</v>
      </c>
      <c r="D116" s="14" t="s">
        <v>735</v>
      </c>
      <c r="E116" s="14" t="s">
        <v>735</v>
      </c>
      <c r="F116" s="14" t="s">
        <v>735</v>
      </c>
      <c r="G116" s="13" t="s">
        <v>735</v>
      </c>
      <c r="H116" s="13" t="s">
        <v>735</v>
      </c>
      <c r="I116" s="13"/>
      <c r="J116" s="13"/>
      <c r="K116" s="13"/>
      <c r="L116" s="13"/>
    </row>
    <row r="117" spans="1:12" x14ac:dyDescent="0.3">
      <c r="A117" s="18" t="s">
        <v>366</v>
      </c>
      <c r="B117" s="13">
        <v>1</v>
      </c>
      <c r="C117" s="15">
        <v>0.99975566650773862</v>
      </c>
      <c r="D117" s="13">
        <v>1</v>
      </c>
      <c r="E117" s="15">
        <v>0.99958856164521193</v>
      </c>
      <c r="F117" s="15">
        <v>0.99966097295334011</v>
      </c>
      <c r="G117" s="15">
        <v>0.99958844021606819</v>
      </c>
      <c r="H117" s="15">
        <v>0.99963256804659084</v>
      </c>
      <c r="I117" s="13"/>
      <c r="J117" s="13"/>
      <c r="K117" s="13"/>
      <c r="L117" s="13"/>
    </row>
    <row r="118" spans="1:12" x14ac:dyDescent="0.3">
      <c r="A118" s="18" t="s">
        <v>367</v>
      </c>
      <c r="B118" s="13" t="s">
        <v>735</v>
      </c>
      <c r="C118" s="15">
        <v>2.4433349226130209E-4</v>
      </c>
      <c r="D118" s="13" t="s">
        <v>735</v>
      </c>
      <c r="E118" s="15">
        <v>4.1143835478806451E-4</v>
      </c>
      <c r="F118" s="15">
        <v>3.3902704665989279E-4</v>
      </c>
      <c r="G118" s="15">
        <v>4.1155978393180471E-4</v>
      </c>
      <c r="H118" s="15">
        <v>3.6743195340904235E-4</v>
      </c>
      <c r="I118" s="13"/>
      <c r="J118" s="13"/>
      <c r="K118" s="13"/>
      <c r="L118" s="13"/>
    </row>
    <row r="119" spans="1:12" x14ac:dyDescent="0.3">
      <c r="A119" s="18"/>
      <c r="B119" s="13"/>
      <c r="C119" s="13"/>
      <c r="D119" s="13"/>
      <c r="E119" s="13"/>
      <c r="F119" s="13"/>
      <c r="G119" s="13"/>
      <c r="H119" s="13"/>
      <c r="I119" s="13"/>
      <c r="J119" s="13"/>
      <c r="K119" s="13"/>
      <c r="L119" s="13"/>
    </row>
    <row r="120" spans="1:12" x14ac:dyDescent="0.3">
      <c r="A120" s="31" t="s">
        <v>343</v>
      </c>
      <c r="B120" s="13"/>
      <c r="C120" s="13"/>
      <c r="D120" s="13"/>
      <c r="E120" s="13"/>
      <c r="F120" s="13"/>
      <c r="G120" s="13"/>
      <c r="H120" s="13"/>
      <c r="I120" s="13"/>
      <c r="J120" s="13"/>
      <c r="K120" s="13"/>
      <c r="L120" s="13"/>
    </row>
    <row r="121" spans="1:12" x14ac:dyDescent="0.3">
      <c r="A121" s="18" t="s">
        <v>351</v>
      </c>
      <c r="B121" s="13" t="s">
        <v>735</v>
      </c>
      <c r="C121" s="14" t="s">
        <v>735</v>
      </c>
      <c r="D121" s="13" t="s">
        <v>735</v>
      </c>
      <c r="E121" s="14" t="s">
        <v>735</v>
      </c>
      <c r="F121" s="13" t="s">
        <v>735</v>
      </c>
      <c r="G121" s="13" t="s">
        <v>735</v>
      </c>
      <c r="H121" s="14" t="s">
        <v>735</v>
      </c>
      <c r="I121" s="13"/>
      <c r="J121" s="13"/>
      <c r="K121" s="13"/>
      <c r="L121" s="13"/>
    </row>
    <row r="122" spans="1:12" x14ac:dyDescent="0.3">
      <c r="A122" s="18" t="s">
        <v>352</v>
      </c>
      <c r="B122" s="14" t="s">
        <v>735</v>
      </c>
      <c r="C122" s="13" t="s">
        <v>735</v>
      </c>
      <c r="D122" s="13" t="s">
        <v>735</v>
      </c>
      <c r="E122" s="13" t="s">
        <v>735</v>
      </c>
      <c r="F122" s="14">
        <v>2.8198342911740309E-2</v>
      </c>
      <c r="G122" s="14" t="s">
        <v>735</v>
      </c>
      <c r="H122" s="14" t="s">
        <v>735</v>
      </c>
      <c r="I122" s="13"/>
      <c r="J122" s="13"/>
      <c r="K122" s="13"/>
      <c r="L122" s="13"/>
    </row>
    <row r="123" spans="1:12" x14ac:dyDescent="0.3">
      <c r="A123" s="18" t="s">
        <v>353</v>
      </c>
      <c r="B123" s="14">
        <v>0.15430073596939581</v>
      </c>
      <c r="C123" s="14">
        <v>9.8826582898446119E-2</v>
      </c>
      <c r="D123" s="14">
        <v>0.11189059163467888</v>
      </c>
      <c r="E123" s="14">
        <v>0.12608355405799193</v>
      </c>
      <c r="F123" s="14">
        <v>0.10917317054675715</v>
      </c>
      <c r="G123" s="14" t="s">
        <v>735</v>
      </c>
      <c r="H123" s="14">
        <v>3.3319352566394352E-2</v>
      </c>
      <c r="I123" s="13"/>
      <c r="J123" s="13"/>
      <c r="K123" s="13"/>
      <c r="L123" s="13"/>
    </row>
    <row r="124" spans="1:12" x14ac:dyDescent="0.3">
      <c r="A124" s="18" t="s">
        <v>354</v>
      </c>
      <c r="B124" s="14">
        <v>1.305601595673922E-2</v>
      </c>
      <c r="C124" s="13" t="s">
        <v>735</v>
      </c>
      <c r="D124" s="13" t="s">
        <v>735</v>
      </c>
      <c r="E124" s="13" t="s">
        <v>735</v>
      </c>
      <c r="F124" s="13" t="s">
        <v>735</v>
      </c>
      <c r="G124" s="14" t="s">
        <v>735</v>
      </c>
      <c r="H124" s="13" t="s">
        <v>735</v>
      </c>
      <c r="I124" s="13"/>
      <c r="J124" s="13"/>
      <c r="K124" s="13"/>
      <c r="L124" s="13"/>
    </row>
    <row r="125" spans="1:12" x14ac:dyDescent="0.3">
      <c r="A125" s="18" t="s">
        <v>355</v>
      </c>
      <c r="B125" s="14" t="s">
        <v>735</v>
      </c>
      <c r="C125" s="14">
        <v>1.8879120677057409E-2</v>
      </c>
      <c r="D125" s="14">
        <v>3.1069432470303467E-2</v>
      </c>
      <c r="E125" s="14" t="s">
        <v>735</v>
      </c>
      <c r="F125" s="14">
        <v>1.2734357394179519E-2</v>
      </c>
      <c r="G125" s="14">
        <v>2.2013449841932414E-2</v>
      </c>
      <c r="H125" s="14">
        <v>2.9017799900843005E-2</v>
      </c>
      <c r="I125" s="13"/>
      <c r="J125" s="13"/>
      <c r="K125" s="13"/>
      <c r="L125" s="13"/>
    </row>
    <row r="126" spans="1:12" x14ac:dyDescent="0.3">
      <c r="A126" s="18" t="s">
        <v>356</v>
      </c>
      <c r="B126" s="14">
        <v>46.272008505888209</v>
      </c>
      <c r="C126" s="14">
        <v>47.264213642094902</v>
      </c>
      <c r="D126" s="14">
        <v>47.237325627570634</v>
      </c>
      <c r="E126" s="14">
        <v>47.293281711974004</v>
      </c>
      <c r="F126" s="14">
        <v>47.347059711573571</v>
      </c>
      <c r="G126" s="14">
        <v>47.395152856217472</v>
      </c>
      <c r="H126" s="14">
        <v>47.451301520785748</v>
      </c>
      <c r="I126" s="13"/>
      <c r="J126" s="13"/>
      <c r="K126" s="13"/>
      <c r="L126" s="13"/>
    </row>
    <row r="127" spans="1:12" x14ac:dyDescent="0.3">
      <c r="A127" s="18" t="s">
        <v>357</v>
      </c>
      <c r="B127" s="14">
        <v>0.6293119079836319</v>
      </c>
      <c r="C127" s="13" t="s">
        <v>735</v>
      </c>
      <c r="D127" s="13" t="s">
        <v>735</v>
      </c>
      <c r="E127" s="14" t="s">
        <v>735</v>
      </c>
      <c r="F127" s="14" t="s">
        <v>735</v>
      </c>
      <c r="G127" s="14">
        <v>0.13734061748291759</v>
      </c>
      <c r="H127" s="14">
        <v>0.17138951826637328</v>
      </c>
      <c r="I127" s="13"/>
      <c r="J127" s="13"/>
      <c r="K127" s="13"/>
      <c r="L127" s="13"/>
    </row>
    <row r="128" spans="1:12" x14ac:dyDescent="0.3">
      <c r="A128" s="18" t="s">
        <v>358</v>
      </c>
      <c r="B128" s="14">
        <v>0.4583415972560933</v>
      </c>
      <c r="C128" s="14" t="s">
        <v>735</v>
      </c>
      <c r="D128" s="14">
        <v>0.11234231787131284</v>
      </c>
      <c r="E128" s="14">
        <v>0.34454531391292825</v>
      </c>
      <c r="F128" s="13" t="s">
        <v>735</v>
      </c>
      <c r="G128" s="14">
        <v>0.26686884696280783</v>
      </c>
      <c r="H128" s="14">
        <v>0.5324886213811969</v>
      </c>
      <c r="I128" s="13"/>
      <c r="J128" s="13"/>
      <c r="K128" s="13"/>
      <c r="L128" s="13"/>
    </row>
    <row r="129" spans="1:21" x14ac:dyDescent="0.3">
      <c r="A129" s="18" t="s">
        <v>359</v>
      </c>
      <c r="B129" s="13" t="s">
        <v>735</v>
      </c>
      <c r="C129" s="13" t="s">
        <v>735</v>
      </c>
      <c r="D129" s="13" t="s">
        <v>735</v>
      </c>
      <c r="E129" s="13" t="s">
        <v>735</v>
      </c>
      <c r="F129" s="13" t="s">
        <v>735</v>
      </c>
      <c r="G129" s="13" t="s">
        <v>735</v>
      </c>
      <c r="H129" s="13" t="s">
        <v>735</v>
      </c>
      <c r="I129" s="13"/>
      <c r="J129" s="13"/>
      <c r="K129" s="13"/>
      <c r="L129" s="13"/>
    </row>
    <row r="130" spans="1:21" x14ac:dyDescent="0.3">
      <c r="A130" s="18" t="s">
        <v>360</v>
      </c>
      <c r="B130" s="13" t="s">
        <v>735</v>
      </c>
      <c r="C130" s="13" t="s">
        <v>735</v>
      </c>
      <c r="D130" s="13" t="s">
        <v>735</v>
      </c>
      <c r="E130" s="13" t="s">
        <v>735</v>
      </c>
      <c r="F130" s="13" t="s">
        <v>735</v>
      </c>
      <c r="G130" s="13" t="s">
        <v>735</v>
      </c>
      <c r="H130" s="14">
        <v>3.5883397613625537E-2</v>
      </c>
      <c r="I130" s="13"/>
      <c r="J130" s="13"/>
      <c r="K130" s="13"/>
      <c r="L130" s="13"/>
    </row>
    <row r="131" spans="1:21" x14ac:dyDescent="0.3">
      <c r="A131" s="18" t="s">
        <v>361</v>
      </c>
      <c r="B131" s="13" t="s">
        <v>735</v>
      </c>
      <c r="C131" s="13" t="s">
        <v>735</v>
      </c>
      <c r="D131" s="13" t="s">
        <v>735</v>
      </c>
      <c r="E131" s="13" t="s">
        <v>735</v>
      </c>
      <c r="F131" s="13" t="s">
        <v>735</v>
      </c>
      <c r="G131" s="13" t="s">
        <v>735</v>
      </c>
      <c r="H131" s="13" t="s">
        <v>735</v>
      </c>
      <c r="I131" s="13"/>
      <c r="J131" s="13"/>
      <c r="K131" s="13"/>
      <c r="L131" s="13"/>
    </row>
    <row r="132" spans="1:21" x14ac:dyDescent="0.3">
      <c r="A132" s="18" t="s">
        <v>362</v>
      </c>
      <c r="B132" s="14">
        <v>6.6434937027519181E-2</v>
      </c>
      <c r="C132" s="14">
        <v>4.6317434534647539E-2</v>
      </c>
      <c r="D132" s="14">
        <v>4.1620795499175481E-2</v>
      </c>
      <c r="E132" s="14">
        <v>5.3696920591246228E-2</v>
      </c>
      <c r="F132" s="14">
        <v>3.9183801896017056E-2</v>
      </c>
      <c r="G132" s="14">
        <v>4.3818032579311265E-2</v>
      </c>
      <c r="H132" s="14">
        <v>4.9974433648990638E-2</v>
      </c>
      <c r="I132" s="13"/>
      <c r="J132" s="13"/>
      <c r="K132" s="13"/>
      <c r="L132" s="13"/>
    </row>
    <row r="133" spans="1:21" x14ac:dyDescent="0.3">
      <c r="A133" s="18" t="s">
        <v>363</v>
      </c>
      <c r="B133" s="13" t="s">
        <v>735</v>
      </c>
      <c r="C133" s="13" t="s">
        <v>735</v>
      </c>
      <c r="D133" s="13" t="s">
        <v>735</v>
      </c>
      <c r="E133" s="13" t="s">
        <v>735</v>
      </c>
      <c r="F133" s="13" t="s">
        <v>735</v>
      </c>
      <c r="G133" s="13" t="s">
        <v>735</v>
      </c>
      <c r="H133" s="13" t="s">
        <v>735</v>
      </c>
      <c r="I133" s="13"/>
      <c r="J133" s="13"/>
      <c r="K133" s="13"/>
      <c r="L133" s="13"/>
    </row>
    <row r="134" spans="1:21" x14ac:dyDescent="0.3">
      <c r="A134" s="18" t="s">
        <v>364</v>
      </c>
      <c r="B134" s="14" t="s">
        <v>735</v>
      </c>
      <c r="C134" s="14">
        <v>2.5061288087042811E-2</v>
      </c>
      <c r="D134" s="14">
        <v>2.2336718974778992E-2</v>
      </c>
      <c r="E134" s="13" t="s">
        <v>735</v>
      </c>
      <c r="F134" s="13" t="s">
        <v>735</v>
      </c>
      <c r="G134" s="14" t="s">
        <v>735</v>
      </c>
      <c r="H134" s="14" t="s">
        <v>735</v>
      </c>
      <c r="I134" s="13"/>
      <c r="J134" s="13"/>
      <c r="K134" s="13"/>
      <c r="L134" s="13"/>
    </row>
    <row r="135" spans="1:21" x14ac:dyDescent="0.3">
      <c r="A135" s="18" t="s">
        <v>365</v>
      </c>
      <c r="B135" s="13" t="s">
        <v>735</v>
      </c>
      <c r="C135" s="13" t="s">
        <v>735</v>
      </c>
      <c r="D135" s="13" t="s">
        <v>735</v>
      </c>
      <c r="E135" s="14" t="s">
        <v>735</v>
      </c>
      <c r="F135" s="13" t="s">
        <v>735</v>
      </c>
      <c r="G135" s="13" t="s">
        <v>735</v>
      </c>
      <c r="H135" s="13" t="s">
        <v>735</v>
      </c>
      <c r="I135" s="13"/>
      <c r="J135" s="13"/>
      <c r="K135" s="13"/>
      <c r="L135" s="13"/>
    </row>
    <row r="136" spans="1:21" x14ac:dyDescent="0.3">
      <c r="A136" s="18" t="s">
        <v>108</v>
      </c>
      <c r="B136" s="15" t="s">
        <v>735</v>
      </c>
      <c r="C136" s="13" t="s">
        <v>735</v>
      </c>
      <c r="D136" s="13" t="s">
        <v>735</v>
      </c>
      <c r="E136" s="15" t="s">
        <v>735</v>
      </c>
      <c r="F136" s="13" t="s">
        <v>735</v>
      </c>
      <c r="G136" s="13" t="s">
        <v>735</v>
      </c>
      <c r="H136" s="13" t="s">
        <v>735</v>
      </c>
      <c r="I136" s="13"/>
      <c r="J136" s="13"/>
      <c r="K136" s="13"/>
      <c r="L136" s="13"/>
    </row>
    <row r="137" spans="1:21" x14ac:dyDescent="0.3">
      <c r="A137" s="18" t="s">
        <v>366</v>
      </c>
      <c r="B137" s="14">
        <v>52.375421475956685</v>
      </c>
      <c r="C137" s="14">
        <v>52.479375394719085</v>
      </c>
      <c r="D137" s="14">
        <v>52.443414515979114</v>
      </c>
      <c r="E137" s="14">
        <v>52.124327176260799</v>
      </c>
      <c r="F137" s="14">
        <v>52.421054668612065</v>
      </c>
      <c r="G137" s="14">
        <v>52.062006895602295</v>
      </c>
      <c r="H137" s="14">
        <v>51.640872739205015</v>
      </c>
      <c r="I137" s="13"/>
      <c r="J137" s="13"/>
      <c r="K137" s="13"/>
      <c r="L137" s="13"/>
    </row>
    <row r="138" spans="1:21" x14ac:dyDescent="0.3">
      <c r="A138" s="18" t="s">
        <v>367</v>
      </c>
      <c r="B138" s="13" t="s">
        <v>735</v>
      </c>
      <c r="C138" s="14">
        <v>1.2825602786202674E-2</v>
      </c>
      <c r="D138" s="13" t="s">
        <v>735</v>
      </c>
      <c r="E138" s="14">
        <v>2.1454774735054884E-2</v>
      </c>
      <c r="F138" s="14">
        <v>1.7778182631848986E-2</v>
      </c>
      <c r="G138" s="14">
        <v>2.1435450278295225E-2</v>
      </c>
      <c r="H138" s="14">
        <v>1.8981481149011038E-2</v>
      </c>
      <c r="I138" s="13"/>
      <c r="J138" s="13"/>
      <c r="K138" s="13"/>
      <c r="L138" s="13"/>
    </row>
    <row r="139" spans="1:21" x14ac:dyDescent="0.3">
      <c r="A139" s="18"/>
      <c r="B139" s="13"/>
      <c r="C139" s="13"/>
      <c r="D139" s="13"/>
      <c r="E139" s="13"/>
      <c r="F139" s="13"/>
      <c r="G139" s="13"/>
      <c r="H139" s="13"/>
      <c r="I139" s="13"/>
      <c r="J139" s="13"/>
      <c r="K139" s="13"/>
      <c r="L139" s="13"/>
      <c r="M139" s="13"/>
    </row>
    <row r="140" spans="1:21" x14ac:dyDescent="0.3">
      <c r="A140" s="18"/>
      <c r="B140" s="13"/>
      <c r="C140" s="13"/>
      <c r="D140" s="13"/>
      <c r="E140" s="13"/>
      <c r="F140" s="13"/>
      <c r="G140" s="13"/>
      <c r="H140" s="13"/>
      <c r="I140" s="13"/>
      <c r="J140" s="13"/>
      <c r="K140" s="13"/>
      <c r="L140" s="13"/>
      <c r="M140" s="13"/>
    </row>
    <row r="141" spans="1:21" x14ac:dyDescent="0.3">
      <c r="A141" s="31" t="s">
        <v>734</v>
      </c>
      <c r="B141" s="20" t="s">
        <v>614</v>
      </c>
      <c r="C141" s="20"/>
      <c r="D141" s="20"/>
      <c r="E141" s="20"/>
      <c r="F141" s="20"/>
      <c r="G141" s="20"/>
      <c r="H141" s="20"/>
      <c r="I141" s="13"/>
      <c r="J141" s="79" t="s">
        <v>807</v>
      </c>
      <c r="K141" s="26"/>
      <c r="L141" s="26"/>
      <c r="M141" s="13"/>
      <c r="U141" s="6"/>
    </row>
    <row r="142" spans="1:21" x14ac:dyDescent="0.3">
      <c r="A142" s="18" t="s">
        <v>5</v>
      </c>
      <c r="B142" s="16" t="s">
        <v>368</v>
      </c>
      <c r="C142" s="16" t="s">
        <v>369</v>
      </c>
      <c r="D142" s="16" t="s">
        <v>370</v>
      </c>
      <c r="E142" s="16" t="s">
        <v>371</v>
      </c>
      <c r="F142" s="16" t="s">
        <v>372</v>
      </c>
      <c r="G142" s="16" t="s">
        <v>373</v>
      </c>
      <c r="H142" s="16" t="s">
        <v>374</v>
      </c>
      <c r="I142" s="13"/>
      <c r="J142" s="26"/>
      <c r="K142" s="26" t="s">
        <v>805</v>
      </c>
      <c r="L142" s="26" t="s">
        <v>806</v>
      </c>
      <c r="M142" s="16"/>
      <c r="N142" s="7"/>
      <c r="O142" s="7"/>
      <c r="P142" s="7"/>
      <c r="Q142" s="7"/>
      <c r="R142" s="7"/>
      <c r="S142" s="7"/>
    </row>
    <row r="143" spans="1:21" x14ac:dyDescent="0.3">
      <c r="A143" s="18" t="s">
        <v>85</v>
      </c>
      <c r="B143" s="14">
        <v>4.2000000000000003E-2</v>
      </c>
      <c r="C143" s="13" t="s">
        <v>520</v>
      </c>
      <c r="D143" s="13" t="s">
        <v>520</v>
      </c>
      <c r="E143" s="14">
        <v>3.5400000000000001E-2</v>
      </c>
      <c r="F143" s="13" t="s">
        <v>520</v>
      </c>
      <c r="G143" s="13" t="s">
        <v>520</v>
      </c>
      <c r="H143" s="13" t="s">
        <v>520</v>
      </c>
      <c r="I143" s="13"/>
      <c r="J143" s="26" t="s">
        <v>85</v>
      </c>
      <c r="K143" s="29">
        <v>350</v>
      </c>
      <c r="L143" s="92">
        <v>3.5000000000000003E-2</v>
      </c>
      <c r="M143" s="13"/>
    </row>
    <row r="144" spans="1:21" x14ac:dyDescent="0.3">
      <c r="A144" s="18" t="s">
        <v>114</v>
      </c>
      <c r="B144" s="13" t="s">
        <v>520</v>
      </c>
      <c r="C144" s="14" t="s">
        <v>520</v>
      </c>
      <c r="D144" s="13" t="s">
        <v>520</v>
      </c>
      <c r="E144" s="13" t="s">
        <v>520</v>
      </c>
      <c r="F144" s="14">
        <v>5.2400000000000002E-2</v>
      </c>
      <c r="G144" s="13" t="s">
        <v>520</v>
      </c>
      <c r="H144" s="13" t="s">
        <v>520</v>
      </c>
      <c r="I144" s="13"/>
      <c r="J144" s="26" t="s">
        <v>114</v>
      </c>
      <c r="K144" s="29">
        <v>350</v>
      </c>
      <c r="L144" s="92">
        <v>3.5000000000000003E-2</v>
      </c>
      <c r="M144" s="13"/>
    </row>
    <row r="145" spans="1:13" x14ac:dyDescent="0.3">
      <c r="A145" s="18" t="s">
        <v>109</v>
      </c>
      <c r="B145" s="14" t="s">
        <v>520</v>
      </c>
      <c r="C145" s="14">
        <v>7.46E-2</v>
      </c>
      <c r="D145" s="14">
        <v>0.1187</v>
      </c>
      <c r="E145" s="14">
        <v>7.2900000000000006E-2</v>
      </c>
      <c r="F145" s="14">
        <v>0.1532</v>
      </c>
      <c r="G145" s="14">
        <v>0.16320000000000001</v>
      </c>
      <c r="H145" s="14">
        <v>0.1104</v>
      </c>
      <c r="I145" s="13"/>
      <c r="J145" s="26" t="s">
        <v>109</v>
      </c>
      <c r="K145" s="29">
        <v>350</v>
      </c>
      <c r="L145" s="92">
        <v>3.5000000000000003E-2</v>
      </c>
      <c r="M145" s="13"/>
    </row>
    <row r="146" spans="1:13" x14ac:dyDescent="0.3">
      <c r="A146" s="18" t="s">
        <v>113</v>
      </c>
      <c r="B146" s="14" t="s">
        <v>520</v>
      </c>
      <c r="C146" s="14" t="s">
        <v>520</v>
      </c>
      <c r="D146" s="14" t="s">
        <v>520</v>
      </c>
      <c r="E146" s="14" t="s">
        <v>520</v>
      </c>
      <c r="F146" s="13" t="s">
        <v>520</v>
      </c>
      <c r="G146" s="14">
        <v>3.1600000000000003E-2</v>
      </c>
      <c r="H146" s="14" t="s">
        <v>520</v>
      </c>
      <c r="I146" s="13"/>
      <c r="J146" s="74" t="s">
        <v>113</v>
      </c>
      <c r="K146" s="29">
        <v>260</v>
      </c>
      <c r="L146" s="92">
        <v>2.5999999999999999E-2</v>
      </c>
      <c r="M146" s="13"/>
    </row>
    <row r="147" spans="1:13" x14ac:dyDescent="0.3">
      <c r="A147" s="18" t="s">
        <v>117</v>
      </c>
      <c r="B147" s="13" t="s">
        <v>520</v>
      </c>
      <c r="C147" s="14">
        <v>0.18029999999999999</v>
      </c>
      <c r="D147" s="14">
        <v>0.1749</v>
      </c>
      <c r="E147" s="14" t="s">
        <v>520</v>
      </c>
      <c r="F147" s="14" t="s">
        <v>520</v>
      </c>
      <c r="G147" s="14">
        <v>5.4699999999999999E-2</v>
      </c>
      <c r="H147" s="14" t="s">
        <v>520</v>
      </c>
      <c r="I147" s="13"/>
      <c r="J147" s="74" t="s">
        <v>117</v>
      </c>
      <c r="K147" s="29">
        <v>450</v>
      </c>
      <c r="L147" s="92">
        <v>4.4999999999999998E-2</v>
      </c>
      <c r="M147" s="13"/>
    </row>
    <row r="148" spans="1:13" x14ac:dyDescent="0.3">
      <c r="A148" s="18" t="s">
        <v>106</v>
      </c>
      <c r="B148" s="13">
        <v>46.76</v>
      </c>
      <c r="C148" s="13">
        <v>46.49</v>
      </c>
      <c r="D148" s="13">
        <v>46.35</v>
      </c>
      <c r="E148" s="13">
        <v>46.63</v>
      </c>
      <c r="F148" s="13">
        <v>46.52</v>
      </c>
      <c r="G148" s="13">
        <v>46.38</v>
      </c>
      <c r="H148" s="13">
        <v>46.67</v>
      </c>
      <c r="I148" s="13"/>
      <c r="J148" s="26" t="s">
        <v>106</v>
      </c>
      <c r="K148" s="29">
        <v>330</v>
      </c>
      <c r="L148" s="92">
        <v>3.3000000000000002E-2</v>
      </c>
      <c r="M148" s="13"/>
    </row>
    <row r="149" spans="1:13" x14ac:dyDescent="0.3">
      <c r="A149" s="18" t="s">
        <v>112</v>
      </c>
      <c r="B149" s="14" t="s">
        <v>520</v>
      </c>
      <c r="C149" s="14">
        <v>0.14699999999999999</v>
      </c>
      <c r="D149" s="14">
        <v>0.1202</v>
      </c>
      <c r="E149" s="14">
        <v>8.7999999999999995E-2</v>
      </c>
      <c r="F149" s="14" t="s">
        <v>520</v>
      </c>
      <c r="G149" s="13" t="s">
        <v>520</v>
      </c>
      <c r="H149" s="13" t="s">
        <v>520</v>
      </c>
      <c r="I149" s="13"/>
      <c r="J149" s="26" t="s">
        <v>112</v>
      </c>
      <c r="K149" s="29">
        <v>550</v>
      </c>
      <c r="L149" s="92">
        <v>5.5E-2</v>
      </c>
      <c r="M149" s="13"/>
    </row>
    <row r="150" spans="1:13" x14ac:dyDescent="0.3">
      <c r="A150" s="18" t="s">
        <v>110</v>
      </c>
      <c r="B150" s="13">
        <v>0.13</v>
      </c>
      <c r="C150" s="13">
        <v>0.11</v>
      </c>
      <c r="D150" s="14" t="s">
        <v>520</v>
      </c>
      <c r="E150" s="14">
        <v>0.223</v>
      </c>
      <c r="F150" s="14">
        <v>0.1182</v>
      </c>
      <c r="G150" s="14" t="s">
        <v>520</v>
      </c>
      <c r="H150" s="14">
        <v>7.0099999999999996E-2</v>
      </c>
      <c r="I150" s="13"/>
      <c r="J150" s="26" t="s">
        <v>110</v>
      </c>
      <c r="K150" s="29">
        <v>650</v>
      </c>
      <c r="L150" s="92">
        <v>6.5000000000000002E-2</v>
      </c>
      <c r="M150" s="13"/>
    </row>
    <row r="151" spans="1:13" x14ac:dyDescent="0.3">
      <c r="A151" s="18" t="s">
        <v>111</v>
      </c>
      <c r="B151" s="13" t="s">
        <v>520</v>
      </c>
      <c r="C151" s="13" t="s">
        <v>520</v>
      </c>
      <c r="D151" s="13" t="s">
        <v>520</v>
      </c>
      <c r="E151" s="13" t="s">
        <v>520</v>
      </c>
      <c r="F151" s="13" t="s">
        <v>520</v>
      </c>
      <c r="G151" s="13" t="s">
        <v>520</v>
      </c>
      <c r="H151" s="13" t="s">
        <v>520</v>
      </c>
      <c r="I151" s="13"/>
      <c r="J151" s="26" t="s">
        <v>111</v>
      </c>
      <c r="K151" s="29">
        <v>280</v>
      </c>
      <c r="L151" s="92">
        <v>2.8000000000000001E-2</v>
      </c>
      <c r="M151" s="13"/>
    </row>
    <row r="152" spans="1:13" x14ac:dyDescent="0.3">
      <c r="A152" s="18" t="s">
        <v>115</v>
      </c>
      <c r="B152" s="13" t="s">
        <v>520</v>
      </c>
      <c r="C152" s="13" t="s">
        <v>520</v>
      </c>
      <c r="D152" s="13" t="s">
        <v>520</v>
      </c>
      <c r="E152" s="13" t="s">
        <v>520</v>
      </c>
      <c r="F152" s="13" t="s">
        <v>520</v>
      </c>
      <c r="G152" s="13" t="s">
        <v>520</v>
      </c>
      <c r="H152" s="13" t="s">
        <v>520</v>
      </c>
      <c r="I152" s="13"/>
      <c r="J152" s="26" t="s">
        <v>115</v>
      </c>
      <c r="K152" s="29">
        <v>230</v>
      </c>
      <c r="L152" s="92">
        <v>2.3E-2</v>
      </c>
      <c r="M152" s="13"/>
    </row>
    <row r="153" spans="1:13" x14ac:dyDescent="0.3">
      <c r="A153" s="18" t="s">
        <v>116</v>
      </c>
      <c r="B153" s="13" t="s">
        <v>520</v>
      </c>
      <c r="C153" s="13" t="s">
        <v>520</v>
      </c>
      <c r="D153" s="13" t="s">
        <v>520</v>
      </c>
      <c r="E153" s="13" t="s">
        <v>520</v>
      </c>
      <c r="F153" s="13" t="s">
        <v>520</v>
      </c>
      <c r="G153" s="13" t="s">
        <v>520</v>
      </c>
      <c r="H153" s="13" t="s">
        <v>520</v>
      </c>
      <c r="I153" s="13"/>
      <c r="J153" s="18" t="s">
        <v>116</v>
      </c>
      <c r="K153" s="91">
        <v>600</v>
      </c>
      <c r="L153" s="93">
        <v>0.06</v>
      </c>
      <c r="M153" s="13"/>
    </row>
    <row r="154" spans="1:13" x14ac:dyDescent="0.3">
      <c r="A154" s="18" t="s">
        <v>118</v>
      </c>
      <c r="B154" s="17">
        <v>0.26729999999999998</v>
      </c>
      <c r="C154" s="17">
        <v>0.21160000000000001</v>
      </c>
      <c r="D154" s="17">
        <v>0.16239999999999999</v>
      </c>
      <c r="E154" s="17">
        <v>0.12239999999999999</v>
      </c>
      <c r="F154" s="17">
        <v>0.23549999999999999</v>
      </c>
      <c r="G154" s="17">
        <v>0.32669999999999999</v>
      </c>
      <c r="H154" s="17">
        <v>0.18659999999999999</v>
      </c>
      <c r="I154" s="13"/>
      <c r="J154" s="18" t="s">
        <v>118</v>
      </c>
      <c r="K154" s="91">
        <v>200</v>
      </c>
      <c r="L154" s="93">
        <v>0.02</v>
      </c>
      <c r="M154" s="13"/>
    </row>
    <row r="155" spans="1:13" x14ac:dyDescent="0.3">
      <c r="A155" s="18" t="s">
        <v>119</v>
      </c>
      <c r="B155" s="13" t="s">
        <v>520</v>
      </c>
      <c r="C155" s="13" t="s">
        <v>520</v>
      </c>
      <c r="D155" s="13" t="s">
        <v>520</v>
      </c>
      <c r="E155" s="13" t="s">
        <v>520</v>
      </c>
      <c r="F155" s="13" t="s">
        <v>520</v>
      </c>
      <c r="G155" s="13" t="s">
        <v>520</v>
      </c>
      <c r="H155" s="13" t="s">
        <v>520</v>
      </c>
      <c r="I155" s="13"/>
      <c r="J155" s="74" t="s">
        <v>119</v>
      </c>
      <c r="K155" s="29">
        <v>450</v>
      </c>
      <c r="L155" s="92">
        <v>4.4999999999999998E-2</v>
      </c>
      <c r="M155" s="13"/>
    </row>
    <row r="156" spans="1:13" x14ac:dyDescent="0.3">
      <c r="A156" s="18" t="s">
        <v>120</v>
      </c>
      <c r="B156" s="13" t="s">
        <v>520</v>
      </c>
      <c r="C156" s="13" t="s">
        <v>520</v>
      </c>
      <c r="D156" s="14">
        <v>6.5500000000000003E-2</v>
      </c>
      <c r="E156" s="14" t="s">
        <v>520</v>
      </c>
      <c r="F156" s="14">
        <v>3.1899999999999998E-2</v>
      </c>
      <c r="G156" s="13" t="s">
        <v>520</v>
      </c>
      <c r="H156" s="13" t="s">
        <v>520</v>
      </c>
      <c r="I156" s="13"/>
      <c r="J156" s="18" t="s">
        <v>120</v>
      </c>
      <c r="K156" s="91">
        <v>200</v>
      </c>
      <c r="L156" s="93">
        <v>0.02</v>
      </c>
      <c r="M156" s="13"/>
    </row>
    <row r="157" spans="1:13" x14ac:dyDescent="0.3">
      <c r="A157" s="18" t="s">
        <v>121</v>
      </c>
      <c r="B157" s="13" t="s">
        <v>520</v>
      </c>
      <c r="C157" s="14" t="s">
        <v>520</v>
      </c>
      <c r="D157" s="14">
        <v>5.33E-2</v>
      </c>
      <c r="E157" s="13" t="s">
        <v>520</v>
      </c>
      <c r="F157" s="14" t="s">
        <v>520</v>
      </c>
      <c r="G157" s="13" t="s">
        <v>520</v>
      </c>
      <c r="H157" s="13" t="s">
        <v>520</v>
      </c>
      <c r="I157" s="13"/>
      <c r="J157" s="18" t="s">
        <v>121</v>
      </c>
      <c r="K157" s="91">
        <v>500</v>
      </c>
      <c r="L157" s="93">
        <v>0.05</v>
      </c>
      <c r="M157" s="13"/>
    </row>
    <row r="158" spans="1:13" x14ac:dyDescent="0.3">
      <c r="A158" s="18" t="s">
        <v>108</v>
      </c>
      <c r="B158" s="13">
        <v>4.5199999999999997E-2</v>
      </c>
      <c r="C158" s="13">
        <v>8.4599999999999995E-2</v>
      </c>
      <c r="D158" s="13" t="s">
        <v>520</v>
      </c>
      <c r="E158" s="13">
        <v>8.8999999999999996E-2</v>
      </c>
      <c r="F158" s="13" t="s">
        <v>520</v>
      </c>
      <c r="G158" s="13" t="s">
        <v>520</v>
      </c>
      <c r="H158" s="13" t="s">
        <v>520</v>
      </c>
      <c r="I158" s="13"/>
      <c r="J158" s="18" t="s">
        <v>275</v>
      </c>
      <c r="K158" s="91">
        <v>330</v>
      </c>
      <c r="L158" s="93">
        <v>3.3000000000000002E-2</v>
      </c>
      <c r="M158" s="13"/>
    </row>
    <row r="159" spans="1:13" x14ac:dyDescent="0.3">
      <c r="A159" s="18" t="s">
        <v>122</v>
      </c>
      <c r="B159" s="13">
        <v>53.31</v>
      </c>
      <c r="C159" s="13">
        <v>53.52</v>
      </c>
      <c r="D159" s="13">
        <v>53.25</v>
      </c>
      <c r="E159" s="13">
        <v>53.19</v>
      </c>
      <c r="F159" s="13">
        <v>53.24</v>
      </c>
      <c r="G159" s="13">
        <v>53.47</v>
      </c>
      <c r="H159" s="13">
        <v>53.25</v>
      </c>
      <c r="I159" s="13"/>
      <c r="J159" s="26" t="s">
        <v>122</v>
      </c>
      <c r="K159" s="29">
        <v>100</v>
      </c>
      <c r="L159" s="92">
        <v>0.01</v>
      </c>
      <c r="M159" s="13"/>
    </row>
    <row r="160" spans="1:13" x14ac:dyDescent="0.3">
      <c r="A160" s="18" t="s">
        <v>123</v>
      </c>
      <c r="B160" s="14">
        <v>2.29E-2</v>
      </c>
      <c r="C160" s="14" t="s">
        <v>520</v>
      </c>
      <c r="D160" s="14">
        <v>2.2700000000000001E-2</v>
      </c>
      <c r="E160" s="14" t="s">
        <v>520</v>
      </c>
      <c r="F160" s="14">
        <v>3.39E-2</v>
      </c>
      <c r="G160" s="14">
        <v>2.9499999999999998E-2</v>
      </c>
      <c r="H160" s="13" t="s">
        <v>520</v>
      </c>
      <c r="I160" s="13"/>
      <c r="J160" s="26" t="s">
        <v>123</v>
      </c>
      <c r="K160" s="29">
        <v>200</v>
      </c>
      <c r="L160" s="92">
        <v>0.02</v>
      </c>
      <c r="M160" s="13"/>
    </row>
    <row r="161" spans="1:13" x14ac:dyDescent="0.3">
      <c r="A161" s="18" t="s">
        <v>291</v>
      </c>
      <c r="B161" s="14">
        <v>100.62920000000001</v>
      </c>
      <c r="C161" s="14">
        <v>100.91</v>
      </c>
      <c r="D161" s="14">
        <v>100.331</v>
      </c>
      <c r="E161" s="14">
        <v>100.51989999999999</v>
      </c>
      <c r="F161" s="14">
        <v>100.45270000000001</v>
      </c>
      <c r="G161" s="14">
        <v>100.4855</v>
      </c>
      <c r="H161" s="14">
        <v>100.31619999999999</v>
      </c>
      <c r="I161" s="13"/>
      <c r="J161" s="13"/>
      <c r="K161" s="13"/>
      <c r="L161" s="13"/>
      <c r="M161" s="13"/>
    </row>
    <row r="162" spans="1:13" x14ac:dyDescent="0.3">
      <c r="A162" s="18"/>
      <c r="B162" s="13"/>
      <c r="C162" s="13"/>
      <c r="D162" s="13"/>
      <c r="E162" s="13"/>
      <c r="F162" s="13"/>
      <c r="G162" s="13"/>
      <c r="H162" s="13"/>
      <c r="I162" s="13"/>
      <c r="J162" s="13"/>
      <c r="K162" s="13"/>
      <c r="L162" s="13"/>
      <c r="M162" s="13"/>
    </row>
    <row r="163" spans="1:13" x14ac:dyDescent="0.3">
      <c r="A163" s="31" t="s">
        <v>276</v>
      </c>
      <c r="B163" s="13"/>
      <c r="C163" s="13"/>
      <c r="D163" s="13"/>
      <c r="E163" s="13"/>
      <c r="F163" s="13"/>
      <c r="G163" s="13"/>
      <c r="H163" s="13"/>
      <c r="I163" s="13"/>
      <c r="J163" s="13"/>
      <c r="K163" s="13"/>
      <c r="L163" s="13"/>
      <c r="M163" s="13"/>
    </row>
    <row r="164" spans="1:13" x14ac:dyDescent="0.3">
      <c r="A164" s="18" t="s">
        <v>277</v>
      </c>
      <c r="B164" s="14">
        <v>0.50558272595487197</v>
      </c>
      <c r="C164" s="14">
        <v>0.50274755908852786</v>
      </c>
      <c r="D164" s="14">
        <v>0.50253231055657743</v>
      </c>
      <c r="E164" s="14">
        <v>0.50749437320261792</v>
      </c>
      <c r="F164" s="14">
        <v>0.50494399688336078</v>
      </c>
      <c r="G164" s="14">
        <v>0.50009649698704794</v>
      </c>
      <c r="H164" s="14">
        <v>0.50502617930834681</v>
      </c>
      <c r="I164" s="13"/>
      <c r="J164" s="13"/>
      <c r="K164" s="13"/>
      <c r="L164" s="13"/>
      <c r="M164" s="13"/>
    </row>
    <row r="165" spans="1:13" x14ac:dyDescent="0.3">
      <c r="A165" s="18" t="s">
        <v>278</v>
      </c>
      <c r="B165" s="14">
        <v>9.9804699989999575E-4</v>
      </c>
      <c r="C165" s="14">
        <v>1.1488659844215729E-3</v>
      </c>
      <c r="D165" s="14">
        <v>1.2454957413970634E-3</v>
      </c>
      <c r="E165" s="14">
        <v>8.5237967576384181E-4</v>
      </c>
      <c r="F165" s="14">
        <v>1.0451506408858488E-3</v>
      </c>
      <c r="G165" s="14">
        <v>9.4117148271698192E-4</v>
      </c>
      <c r="H165" s="14">
        <v>5.3758955301336198E-4</v>
      </c>
      <c r="I165" s="13"/>
      <c r="J165" s="13"/>
      <c r="K165" s="13"/>
      <c r="L165" s="13"/>
      <c r="M165" s="13"/>
    </row>
    <row r="166" spans="1:13" x14ac:dyDescent="0.3">
      <c r="A166" s="18" t="s">
        <v>279</v>
      </c>
      <c r="B166" s="13">
        <v>1</v>
      </c>
      <c r="C166" s="13">
        <v>1</v>
      </c>
      <c r="D166" s="13">
        <v>1</v>
      </c>
      <c r="E166" s="13">
        <v>1</v>
      </c>
      <c r="F166" s="13">
        <v>1</v>
      </c>
      <c r="G166" s="13">
        <v>1</v>
      </c>
      <c r="H166" s="13">
        <v>1</v>
      </c>
      <c r="I166" s="13"/>
      <c r="J166" s="13"/>
      <c r="K166" s="13"/>
      <c r="L166" s="13"/>
      <c r="M166" s="13"/>
    </row>
    <row r="167" spans="1:13" x14ac:dyDescent="0.3">
      <c r="A167" s="18"/>
      <c r="B167" s="13"/>
      <c r="C167" s="13"/>
      <c r="D167" s="13"/>
      <c r="E167" s="13"/>
      <c r="F167" s="13"/>
      <c r="G167" s="13"/>
      <c r="H167" s="13"/>
      <c r="I167" s="13"/>
      <c r="J167" s="13"/>
      <c r="K167" s="13"/>
      <c r="L167" s="13"/>
      <c r="M167" s="13"/>
    </row>
    <row r="168" spans="1:13" x14ac:dyDescent="0.3">
      <c r="A168" s="31" t="s">
        <v>375</v>
      </c>
      <c r="B168" s="13"/>
      <c r="C168" s="13"/>
      <c r="D168" s="13"/>
      <c r="E168" s="13"/>
      <c r="F168" s="13"/>
      <c r="G168" s="13"/>
      <c r="H168" s="13"/>
      <c r="I168" s="13"/>
      <c r="J168" s="13"/>
      <c r="K168" s="13"/>
      <c r="L168" s="13"/>
      <c r="M168" s="13"/>
    </row>
    <row r="169" spans="1:13" x14ac:dyDescent="0.3">
      <c r="A169" s="18" t="s">
        <v>351</v>
      </c>
      <c r="B169" s="15">
        <v>4.5967992746114331E-4</v>
      </c>
      <c r="C169" s="13" t="s">
        <v>735</v>
      </c>
      <c r="D169" s="13" t="s">
        <v>735</v>
      </c>
      <c r="E169" s="15">
        <v>3.8836528937345066E-4</v>
      </c>
      <c r="F169" s="13" t="s">
        <v>735</v>
      </c>
      <c r="G169" s="13" t="s">
        <v>735</v>
      </c>
      <c r="H169" s="13" t="s">
        <v>735</v>
      </c>
      <c r="I169" s="13"/>
      <c r="J169" s="13"/>
      <c r="K169" s="13"/>
      <c r="L169" s="13"/>
      <c r="M169" s="13"/>
    </row>
    <row r="170" spans="1:13" x14ac:dyDescent="0.3">
      <c r="A170" s="18" t="s">
        <v>352</v>
      </c>
      <c r="B170" s="13" t="s">
        <v>735</v>
      </c>
      <c r="C170" s="15" t="s">
        <v>735</v>
      </c>
      <c r="D170" s="13" t="s">
        <v>735</v>
      </c>
      <c r="E170" s="13" t="s">
        <v>735</v>
      </c>
      <c r="F170" s="15">
        <v>5.3747123310463583E-4</v>
      </c>
      <c r="G170" s="13" t="s">
        <v>735</v>
      </c>
      <c r="H170" s="13" t="s">
        <v>735</v>
      </c>
      <c r="I170" s="13"/>
      <c r="J170" s="13"/>
      <c r="K170" s="13"/>
      <c r="L170" s="13"/>
      <c r="M170" s="13"/>
    </row>
    <row r="171" spans="1:13" x14ac:dyDescent="0.3">
      <c r="A171" s="18" t="s">
        <v>353</v>
      </c>
      <c r="B171" s="15" t="s">
        <v>735</v>
      </c>
      <c r="C171" s="15">
        <v>7.5820851710404905E-4</v>
      </c>
      <c r="D171" s="15">
        <v>1.2124377154681127E-3</v>
      </c>
      <c r="E171" s="15">
        <v>7.4555123730241026E-4</v>
      </c>
      <c r="F171" s="15">
        <v>1.5649913722990561E-3</v>
      </c>
      <c r="G171" s="15">
        <v>1.6600309658701721E-3</v>
      </c>
      <c r="H171" s="15">
        <v>1.1278541864013522E-3</v>
      </c>
      <c r="I171" s="13"/>
      <c r="J171" s="13"/>
      <c r="K171" s="13"/>
      <c r="L171" s="13"/>
      <c r="M171" s="13"/>
    </row>
    <row r="172" spans="1:13" x14ac:dyDescent="0.3">
      <c r="A172" s="18" t="s">
        <v>354</v>
      </c>
      <c r="B172" s="15" t="s">
        <v>735</v>
      </c>
      <c r="C172" s="15" t="s">
        <v>735</v>
      </c>
      <c r="D172" s="15" t="s">
        <v>735</v>
      </c>
      <c r="E172" s="15" t="s">
        <v>735</v>
      </c>
      <c r="F172" s="13" t="s">
        <v>735</v>
      </c>
      <c r="G172" s="15">
        <v>0</v>
      </c>
      <c r="H172" s="15" t="s">
        <v>735</v>
      </c>
      <c r="I172" s="13"/>
      <c r="J172" s="13"/>
      <c r="K172" s="13"/>
      <c r="L172" s="13"/>
      <c r="M172" s="13"/>
    </row>
    <row r="173" spans="1:13" x14ac:dyDescent="0.3">
      <c r="A173" s="18" t="s">
        <v>355</v>
      </c>
      <c r="B173" s="13" t="s">
        <v>735</v>
      </c>
      <c r="C173" s="15">
        <v>5.2121370919611164E-4</v>
      </c>
      <c r="D173" s="15">
        <v>5.0812293783837126E-4</v>
      </c>
      <c r="E173" s="15" t="s">
        <v>735</v>
      </c>
      <c r="F173" s="53" t="s">
        <v>735</v>
      </c>
      <c r="G173" s="15">
        <v>0</v>
      </c>
      <c r="H173" s="15" t="s">
        <v>735</v>
      </c>
      <c r="I173" s="13"/>
      <c r="J173" s="13"/>
      <c r="K173" s="13"/>
      <c r="L173" s="13"/>
      <c r="M173" s="13"/>
    </row>
    <row r="174" spans="1:13" x14ac:dyDescent="0.3">
      <c r="A174" s="18" t="s">
        <v>356</v>
      </c>
      <c r="B174" s="15">
        <v>0.50344699002174609</v>
      </c>
      <c r="C174" s="15">
        <v>0.4986198367315719</v>
      </c>
      <c r="D174" s="15">
        <v>0.49959563115536942</v>
      </c>
      <c r="E174" s="15">
        <v>0.50324046764476482</v>
      </c>
      <c r="F174" s="15">
        <v>0.50147936034915896</v>
      </c>
      <c r="G174" s="15">
        <v>0.49783675144403777</v>
      </c>
      <c r="H174" s="15">
        <v>0.5031319052363975</v>
      </c>
      <c r="I174" s="13"/>
      <c r="J174" s="13"/>
      <c r="K174" s="13"/>
      <c r="L174" s="13"/>
      <c r="M174" s="13"/>
    </row>
    <row r="175" spans="1:13" x14ac:dyDescent="0.3">
      <c r="A175" s="18" t="s">
        <v>357</v>
      </c>
      <c r="B175" s="15" t="s">
        <v>735</v>
      </c>
      <c r="C175" s="15">
        <v>1.3856034973986592E-3</v>
      </c>
      <c r="D175" s="15">
        <v>1.1386362112148294E-3</v>
      </c>
      <c r="E175" s="15">
        <v>8.3465008912476035E-4</v>
      </c>
      <c r="F175" s="15" t="s">
        <v>735</v>
      </c>
      <c r="G175" s="13" t="s">
        <v>735</v>
      </c>
      <c r="H175" s="13" t="s">
        <v>735</v>
      </c>
      <c r="I175" s="13"/>
      <c r="J175" s="13"/>
      <c r="K175" s="13"/>
      <c r="L175" s="13"/>
      <c r="M175" s="13"/>
    </row>
    <row r="176" spans="1:13" x14ac:dyDescent="0.3">
      <c r="A176" s="18" t="s">
        <v>358</v>
      </c>
      <c r="B176" s="15">
        <v>1.1953941046511547E-3</v>
      </c>
      <c r="C176" s="15">
        <v>1.0076070612459699E-3</v>
      </c>
      <c r="D176" s="15" t="s">
        <v>735</v>
      </c>
      <c r="E176" s="15">
        <v>2.0554339049036921E-3</v>
      </c>
      <c r="F176" s="15">
        <v>1.0882266189827709E-3</v>
      </c>
      <c r="G176" s="15" t="s">
        <v>735</v>
      </c>
      <c r="H176" s="15">
        <v>6.4543213812107484E-4</v>
      </c>
      <c r="I176" s="13"/>
      <c r="J176" s="13"/>
      <c r="K176" s="13"/>
      <c r="L176" s="13"/>
      <c r="M176" s="13"/>
    </row>
    <row r="177" spans="1:13" x14ac:dyDescent="0.3">
      <c r="A177" s="18" t="s">
        <v>359</v>
      </c>
      <c r="B177" s="13" t="s">
        <v>735</v>
      </c>
      <c r="C177" s="13" t="s">
        <v>735</v>
      </c>
      <c r="D177" s="13" t="s">
        <v>735</v>
      </c>
      <c r="E177" s="13" t="s">
        <v>735</v>
      </c>
      <c r="F177" s="13" t="s">
        <v>735</v>
      </c>
      <c r="G177" s="13" t="s">
        <v>735</v>
      </c>
      <c r="H177" s="13" t="s">
        <v>735</v>
      </c>
      <c r="I177" s="13"/>
      <c r="J177" s="13"/>
      <c r="K177" s="13"/>
      <c r="L177" s="13"/>
      <c r="M177" s="13"/>
    </row>
    <row r="178" spans="1:13" x14ac:dyDescent="0.3">
      <c r="A178" s="18" t="s">
        <v>360</v>
      </c>
      <c r="B178" s="13" t="s">
        <v>735</v>
      </c>
      <c r="C178" s="13" t="s">
        <v>735</v>
      </c>
      <c r="D178" s="13" t="s">
        <v>735</v>
      </c>
      <c r="E178" s="13" t="s">
        <v>735</v>
      </c>
      <c r="F178" s="13" t="s">
        <v>735</v>
      </c>
      <c r="G178" s="13" t="s">
        <v>735</v>
      </c>
      <c r="H178" s="13" t="s">
        <v>735</v>
      </c>
      <c r="I178" s="13"/>
      <c r="J178" s="13"/>
      <c r="K178" s="13"/>
      <c r="L178" s="13"/>
      <c r="M178" s="13"/>
    </row>
    <row r="179" spans="1:13" x14ac:dyDescent="0.3">
      <c r="A179" s="18" t="s">
        <v>361</v>
      </c>
      <c r="B179" s="13" t="s">
        <v>735</v>
      </c>
      <c r="C179" s="13" t="s">
        <v>735</v>
      </c>
      <c r="D179" s="13" t="s">
        <v>735</v>
      </c>
      <c r="E179" s="13" t="s">
        <v>735</v>
      </c>
      <c r="F179" s="13" t="s">
        <v>735</v>
      </c>
      <c r="G179" s="13" t="s">
        <v>735</v>
      </c>
      <c r="H179" s="13" t="s">
        <v>735</v>
      </c>
      <c r="I179" s="13"/>
      <c r="J179" s="13"/>
      <c r="K179" s="13"/>
      <c r="L179" s="13"/>
      <c r="M179" s="13"/>
    </row>
    <row r="180" spans="1:13" x14ac:dyDescent="0.3">
      <c r="A180" s="18" t="s">
        <v>362</v>
      </c>
      <c r="B180" s="15">
        <v>7.6908320709707413E-4</v>
      </c>
      <c r="C180" s="15">
        <v>6.0648601803997484E-4</v>
      </c>
      <c r="D180" s="15">
        <v>4.6778903969203978E-4</v>
      </c>
      <c r="E180" s="15">
        <v>3.5300973595641467E-4</v>
      </c>
      <c r="F180" s="15">
        <v>6.7842117129948394E-4</v>
      </c>
      <c r="G180" s="15">
        <v>9.371313528411284E-4</v>
      </c>
      <c r="H180" s="15">
        <v>5.3758955301336198E-4</v>
      </c>
      <c r="I180" s="13"/>
      <c r="J180" s="13"/>
      <c r="K180" s="13"/>
      <c r="L180" s="13"/>
      <c r="M180" s="13"/>
    </row>
    <row r="181" spans="1:13" x14ac:dyDescent="0.3">
      <c r="A181" s="18" t="s">
        <v>363</v>
      </c>
      <c r="B181" s="13" t="s">
        <v>735</v>
      </c>
      <c r="C181" s="13" t="s">
        <v>735</v>
      </c>
      <c r="D181" s="13" t="s">
        <v>735</v>
      </c>
      <c r="E181" s="13" t="s">
        <v>735</v>
      </c>
      <c r="F181" s="13" t="s">
        <v>735</v>
      </c>
      <c r="G181" s="13" t="s">
        <v>735</v>
      </c>
      <c r="H181" s="13" t="s">
        <v>735</v>
      </c>
      <c r="I181" s="13"/>
      <c r="J181" s="13"/>
      <c r="K181" s="13"/>
      <c r="L181" s="13"/>
      <c r="M181" s="13"/>
    </row>
    <row r="182" spans="1:13" x14ac:dyDescent="0.3">
      <c r="A182" s="18" t="s">
        <v>364</v>
      </c>
      <c r="B182" s="13" t="s">
        <v>735</v>
      </c>
      <c r="C182" s="13" t="s">
        <v>735</v>
      </c>
      <c r="D182" s="15">
        <v>5.2626038594277477E-4</v>
      </c>
      <c r="E182" s="13" t="s">
        <v>735</v>
      </c>
      <c r="F182" s="15">
        <v>2.5632710154234852E-4</v>
      </c>
      <c r="G182" s="13" t="s">
        <v>735</v>
      </c>
      <c r="H182" s="13" t="s">
        <v>735</v>
      </c>
      <c r="I182" s="13"/>
      <c r="J182" s="13"/>
      <c r="K182" s="13"/>
      <c r="L182" s="13"/>
      <c r="M182" s="13"/>
    </row>
    <row r="183" spans="1:13" x14ac:dyDescent="0.3">
      <c r="A183" s="18" t="s">
        <v>365</v>
      </c>
      <c r="B183" s="13" t="s">
        <v>735</v>
      </c>
      <c r="C183" s="15" t="s">
        <v>735</v>
      </c>
      <c r="D183" s="15">
        <v>2.5144631576224887E-4</v>
      </c>
      <c r="E183" s="13" t="s">
        <v>735</v>
      </c>
      <c r="F183" s="15" t="s">
        <v>735</v>
      </c>
      <c r="G183" s="13" t="s">
        <v>735</v>
      </c>
      <c r="H183" s="13" t="s">
        <v>735</v>
      </c>
      <c r="I183" s="13"/>
      <c r="J183" s="13"/>
      <c r="K183" s="13"/>
      <c r="L183" s="13"/>
      <c r="M183" s="13"/>
    </row>
    <row r="184" spans="1:13" x14ac:dyDescent="0.3">
      <c r="A184" s="18" t="s">
        <v>108</v>
      </c>
      <c r="B184" s="15">
        <v>2.2896379280292153E-4</v>
      </c>
      <c r="C184" s="15">
        <v>4.2690328690896356E-4</v>
      </c>
      <c r="D184" s="15" t="s">
        <v>735</v>
      </c>
      <c r="E184" s="15">
        <v>4.5190721798206516E-4</v>
      </c>
      <c r="F184" s="13" t="s">
        <v>735</v>
      </c>
      <c r="G184" s="54" t="s">
        <v>735</v>
      </c>
      <c r="H184" s="13" t="s">
        <v>735</v>
      </c>
      <c r="I184" s="13"/>
      <c r="J184" s="13"/>
      <c r="K184" s="13"/>
      <c r="L184" s="13"/>
      <c r="M184" s="13"/>
    </row>
    <row r="185" spans="1:13" x14ac:dyDescent="0.3">
      <c r="A185" s="18" t="s">
        <v>366</v>
      </c>
      <c r="B185" s="15">
        <v>0.99982561567789707</v>
      </c>
      <c r="C185" s="15">
        <v>0.99991352161584945</v>
      </c>
      <c r="D185" s="15">
        <v>0.99982694368190517</v>
      </c>
      <c r="E185" s="15">
        <v>0.99994580475306816</v>
      </c>
      <c r="F185" s="15">
        <v>0.99974153260587095</v>
      </c>
      <c r="G185" s="15">
        <v>0.99977603975462603</v>
      </c>
      <c r="H185" s="13">
        <v>1</v>
      </c>
      <c r="I185" s="13"/>
      <c r="J185" s="13"/>
      <c r="K185" s="13"/>
      <c r="L185" s="13"/>
      <c r="M185" s="13"/>
    </row>
    <row r="186" spans="1:13" x14ac:dyDescent="0.3">
      <c r="A186" s="18" t="s">
        <v>367</v>
      </c>
      <c r="B186" s="15">
        <v>1.7438432210290343E-4</v>
      </c>
      <c r="C186" s="15" t="s">
        <v>735</v>
      </c>
      <c r="D186" s="15">
        <v>1.730563180948173E-4</v>
      </c>
      <c r="E186" s="15" t="s">
        <v>735</v>
      </c>
      <c r="F186" s="15">
        <v>2.5846739412897562E-4</v>
      </c>
      <c r="G186" s="15">
        <v>2.239602453739678E-4</v>
      </c>
      <c r="H186" s="13" t="s">
        <v>735</v>
      </c>
      <c r="I186" s="13"/>
      <c r="J186" s="13"/>
      <c r="K186" s="13"/>
      <c r="L186" s="13"/>
      <c r="M186" s="13"/>
    </row>
    <row r="187" spans="1:13" x14ac:dyDescent="0.3">
      <c r="A187" s="18"/>
      <c r="B187" s="13"/>
      <c r="C187" s="13"/>
      <c r="D187" s="13"/>
      <c r="E187" s="13"/>
      <c r="F187" s="13"/>
      <c r="G187" s="13"/>
      <c r="H187" s="13"/>
      <c r="I187" s="13"/>
      <c r="J187" s="13"/>
      <c r="K187" s="13"/>
      <c r="L187" s="13"/>
      <c r="M187" s="13"/>
    </row>
    <row r="188" spans="1:13" x14ac:dyDescent="0.3">
      <c r="A188" s="31" t="s">
        <v>343</v>
      </c>
      <c r="B188" s="13"/>
      <c r="C188" s="13"/>
      <c r="D188" s="13"/>
      <c r="E188" s="13"/>
      <c r="F188" s="13"/>
      <c r="G188" s="13"/>
      <c r="H188" s="13"/>
      <c r="I188" s="13"/>
      <c r="J188" s="13"/>
      <c r="K188" s="13"/>
      <c r="L188" s="13"/>
      <c r="M188" s="13"/>
    </row>
    <row r="189" spans="1:13" x14ac:dyDescent="0.3">
      <c r="A189" s="18" t="s">
        <v>351</v>
      </c>
      <c r="B189" s="15">
        <v>3.0511469130168105E-2</v>
      </c>
      <c r="C189" s="13" t="s">
        <v>735</v>
      </c>
      <c r="D189" s="13" t="s">
        <v>735</v>
      </c>
      <c r="E189" s="15">
        <v>2.5747745910039067E-2</v>
      </c>
      <c r="F189" s="13" t="s">
        <v>735</v>
      </c>
      <c r="G189" s="13" t="s">
        <v>735</v>
      </c>
      <c r="H189" s="15">
        <v>1.1646405001845795E-3</v>
      </c>
      <c r="I189" s="13"/>
      <c r="J189" s="13"/>
      <c r="K189" s="13"/>
      <c r="L189" s="13"/>
      <c r="M189" s="13"/>
    </row>
    <row r="190" spans="1:13" x14ac:dyDescent="0.3">
      <c r="A190" s="18" t="s">
        <v>352</v>
      </c>
      <c r="B190" s="13" t="s">
        <v>735</v>
      </c>
      <c r="C190" s="15" t="s">
        <v>735</v>
      </c>
      <c r="D190" s="13" t="s">
        <v>735</v>
      </c>
      <c r="E190" s="13" t="s">
        <v>735</v>
      </c>
      <c r="F190" s="15">
        <v>3.5688918076747463E-2</v>
      </c>
      <c r="G190" s="13" t="s">
        <v>735</v>
      </c>
      <c r="H190" s="13" t="s">
        <v>735</v>
      </c>
      <c r="I190" s="13"/>
      <c r="J190" s="13"/>
      <c r="K190" s="13"/>
      <c r="L190" s="13"/>
      <c r="M190" s="13"/>
    </row>
    <row r="191" spans="1:13" x14ac:dyDescent="0.3">
      <c r="A191" s="18" t="s">
        <v>353</v>
      </c>
      <c r="B191" s="15" t="s">
        <v>735</v>
      </c>
      <c r="C191" s="15">
        <v>5.041627232189682E-2</v>
      </c>
      <c r="D191" s="15">
        <v>8.0626121119110827E-2</v>
      </c>
      <c r="E191" s="15">
        <v>4.9428371551811477E-2</v>
      </c>
      <c r="F191" s="15">
        <v>0.1039178386425829</v>
      </c>
      <c r="G191" s="15">
        <v>0.11059222568095131</v>
      </c>
      <c r="H191" s="15">
        <v>7.4912415516902003E-2</v>
      </c>
      <c r="I191" s="13"/>
      <c r="J191" s="13"/>
      <c r="K191" s="13"/>
      <c r="L191" s="13"/>
      <c r="M191" s="13"/>
    </row>
    <row r="192" spans="1:13" x14ac:dyDescent="0.3">
      <c r="A192" s="18" t="s">
        <v>354</v>
      </c>
      <c r="B192" s="15" t="s">
        <v>735</v>
      </c>
      <c r="C192" s="15" t="s">
        <v>735</v>
      </c>
      <c r="D192" s="15" t="s">
        <v>735</v>
      </c>
      <c r="E192" s="15" t="s">
        <v>735</v>
      </c>
      <c r="F192" s="13" t="s">
        <v>735</v>
      </c>
      <c r="G192" s="15">
        <v>1.1699057384922997E-2</v>
      </c>
      <c r="H192" s="15" t="s">
        <v>735</v>
      </c>
      <c r="I192" s="13"/>
      <c r="J192" s="13"/>
      <c r="K192" s="13"/>
      <c r="L192" s="13"/>
      <c r="M192" s="13"/>
    </row>
    <row r="193" spans="1:13" x14ac:dyDescent="0.3">
      <c r="A193" s="18" t="s">
        <v>355</v>
      </c>
      <c r="B193" s="13" t="s">
        <v>735</v>
      </c>
      <c r="C193" s="15">
        <v>3.4657553572602529E-2</v>
      </c>
      <c r="D193" s="15">
        <v>3.3789761739420589E-2</v>
      </c>
      <c r="E193" s="15" t="s">
        <v>735</v>
      </c>
      <c r="F193" s="15" t="s">
        <v>735</v>
      </c>
      <c r="G193" s="15">
        <v>1.0542947468676216E-2</v>
      </c>
      <c r="H193" s="15" t="s">
        <v>735</v>
      </c>
      <c r="I193" s="13"/>
      <c r="J193" s="13"/>
      <c r="K193" s="13"/>
      <c r="L193" s="13"/>
      <c r="M193" s="13"/>
    </row>
    <row r="194" spans="1:13" x14ac:dyDescent="0.3">
      <c r="A194" s="18" t="s">
        <v>356</v>
      </c>
      <c r="B194" s="15">
        <v>33.416528277761302</v>
      </c>
      <c r="C194" s="15">
        <v>33.155197952371317</v>
      </c>
      <c r="D194" s="15">
        <v>33.222702786476304</v>
      </c>
      <c r="E194" s="15">
        <v>33.363712069816167</v>
      </c>
      <c r="F194" s="15">
        <v>33.299002265292565</v>
      </c>
      <c r="G194" s="15">
        <v>33.166173101542363</v>
      </c>
      <c r="H194" s="15">
        <v>33.418173022117166</v>
      </c>
      <c r="I194" s="13"/>
      <c r="J194" s="13"/>
      <c r="K194" s="13"/>
      <c r="L194" s="13"/>
      <c r="M194" s="13"/>
    </row>
    <row r="195" spans="1:13" x14ac:dyDescent="0.3">
      <c r="A195" s="18" t="s">
        <v>357</v>
      </c>
      <c r="B195" s="15" t="s">
        <v>735</v>
      </c>
      <c r="C195" s="15">
        <v>9.2134237059008112E-2</v>
      </c>
      <c r="D195" s="15">
        <v>7.5718381162835691E-2</v>
      </c>
      <c r="E195" s="15">
        <v>5.5335425195300464E-2</v>
      </c>
      <c r="F195" s="15" t="s">
        <v>735</v>
      </c>
      <c r="G195" s="13" t="s">
        <v>735</v>
      </c>
      <c r="H195" s="13" t="s">
        <v>735</v>
      </c>
      <c r="I195" s="13"/>
      <c r="J195" s="13"/>
      <c r="K195" s="13"/>
      <c r="L195" s="13"/>
      <c r="M195" s="13"/>
    </row>
    <row r="196" spans="1:13" x14ac:dyDescent="0.3">
      <c r="A196" s="18" t="s">
        <v>358</v>
      </c>
      <c r="B196" s="15">
        <v>7.9344840058372418E-2</v>
      </c>
      <c r="C196" s="15">
        <v>6.6999764375202511E-2</v>
      </c>
      <c r="D196" s="15" t="s">
        <v>735</v>
      </c>
      <c r="E196" s="15">
        <v>0.13627064870735475</v>
      </c>
      <c r="F196" s="15">
        <v>7.2259924367433087E-2</v>
      </c>
      <c r="G196" s="15" t="s">
        <v>735</v>
      </c>
      <c r="H196" s="15">
        <v>4.2869797445325576E-2</v>
      </c>
      <c r="I196" s="13"/>
      <c r="J196" s="13"/>
      <c r="K196" s="13"/>
      <c r="L196" s="13"/>
      <c r="M196" s="13"/>
    </row>
    <row r="197" spans="1:13" x14ac:dyDescent="0.3">
      <c r="A197" s="18" t="s">
        <v>359</v>
      </c>
      <c r="B197" s="13" t="s">
        <v>735</v>
      </c>
      <c r="C197" s="13" t="s">
        <v>735</v>
      </c>
      <c r="D197" s="13" t="s">
        <v>735</v>
      </c>
      <c r="E197" s="13" t="s">
        <v>735</v>
      </c>
      <c r="F197" s="13" t="s">
        <v>735</v>
      </c>
      <c r="G197" s="13" t="s">
        <v>735</v>
      </c>
      <c r="H197" s="13" t="s">
        <v>735</v>
      </c>
      <c r="I197" s="13"/>
      <c r="J197" s="13"/>
      <c r="K197" s="13"/>
      <c r="L197" s="13"/>
      <c r="M197" s="13"/>
    </row>
    <row r="198" spans="1:13" x14ac:dyDescent="0.3">
      <c r="A198" s="18" t="s">
        <v>360</v>
      </c>
      <c r="B198" s="13" t="s">
        <v>735</v>
      </c>
      <c r="C198" s="13" t="s">
        <v>735</v>
      </c>
      <c r="D198" s="13" t="s">
        <v>735</v>
      </c>
      <c r="E198" s="13" t="s">
        <v>735</v>
      </c>
      <c r="F198" s="15" t="s">
        <v>735</v>
      </c>
      <c r="G198" s="13" t="s">
        <v>735</v>
      </c>
      <c r="H198" s="13" t="s">
        <v>735</v>
      </c>
      <c r="I198" s="13"/>
      <c r="J198" s="13"/>
      <c r="K198" s="13"/>
      <c r="L198" s="13"/>
      <c r="M198" s="13"/>
    </row>
    <row r="199" spans="1:13" x14ac:dyDescent="0.3">
      <c r="A199" s="18" t="s">
        <v>361</v>
      </c>
      <c r="B199" s="13" t="s">
        <v>735</v>
      </c>
      <c r="C199" s="13" t="s">
        <v>735</v>
      </c>
      <c r="D199" s="13" t="s">
        <v>735</v>
      </c>
      <c r="E199" s="13" t="s">
        <v>735</v>
      </c>
      <c r="F199" s="13" t="s">
        <v>735</v>
      </c>
      <c r="G199" s="13" t="s">
        <v>735</v>
      </c>
      <c r="H199" s="13" t="s">
        <v>735</v>
      </c>
      <c r="I199" s="13"/>
      <c r="J199" s="13"/>
      <c r="K199" s="13"/>
      <c r="L199" s="13"/>
      <c r="M199" s="13"/>
    </row>
    <row r="200" spans="1:13" x14ac:dyDescent="0.3">
      <c r="A200" s="18" t="s">
        <v>362</v>
      </c>
      <c r="B200" s="14">
        <v>5.1048255818950519E-2</v>
      </c>
      <c r="C200" s="14">
        <v>4.0327645436789711E-2</v>
      </c>
      <c r="D200" s="14">
        <v>3.1107590345654235E-2</v>
      </c>
      <c r="E200" s="14">
        <v>2.3403752173216493E-2</v>
      </c>
      <c r="F200" s="14">
        <v>4.5048211165051658E-2</v>
      </c>
      <c r="G200" s="14">
        <v>6.2432234215446997E-2</v>
      </c>
      <c r="H200" s="14">
        <v>3.5706860388911625E-2</v>
      </c>
      <c r="I200" s="13"/>
      <c r="J200" s="13"/>
      <c r="K200" s="13"/>
      <c r="L200" s="13"/>
      <c r="M200" s="13"/>
    </row>
    <row r="201" spans="1:13" x14ac:dyDescent="0.3">
      <c r="A201" s="18" t="s">
        <v>363</v>
      </c>
      <c r="B201" s="13" t="s">
        <v>735</v>
      </c>
      <c r="C201" s="13" t="s">
        <v>735</v>
      </c>
      <c r="D201" s="13" t="s">
        <v>735</v>
      </c>
      <c r="E201" s="13" t="s">
        <v>735</v>
      </c>
      <c r="F201" s="13" t="s">
        <v>735</v>
      </c>
      <c r="G201" s="13" t="s">
        <v>735</v>
      </c>
      <c r="H201" s="13" t="s">
        <v>735</v>
      </c>
      <c r="I201" s="13"/>
      <c r="J201" s="13"/>
      <c r="K201" s="13"/>
      <c r="L201" s="13"/>
      <c r="M201" s="13"/>
    </row>
    <row r="202" spans="1:13" x14ac:dyDescent="0.3">
      <c r="A202" s="18" t="s">
        <v>364</v>
      </c>
      <c r="B202" s="13" t="s">
        <v>735</v>
      </c>
      <c r="C202" s="13" t="s">
        <v>735</v>
      </c>
      <c r="D202" s="14">
        <v>3.4995887273953814E-2</v>
      </c>
      <c r="E202" s="14" t="s">
        <v>735</v>
      </c>
      <c r="F202" s="14">
        <v>1.7020514521219127E-2</v>
      </c>
      <c r="G202" s="13" t="s">
        <v>735</v>
      </c>
      <c r="H202" s="13" t="s">
        <v>735</v>
      </c>
      <c r="I202" s="13"/>
      <c r="J202" s="13"/>
      <c r="K202" s="13"/>
      <c r="L202" s="13"/>
      <c r="M202" s="13"/>
    </row>
    <row r="203" spans="1:13" x14ac:dyDescent="0.3">
      <c r="A203" s="18" t="s">
        <v>365</v>
      </c>
      <c r="B203" s="13" t="s">
        <v>735</v>
      </c>
      <c r="C203" s="14" t="s">
        <v>735</v>
      </c>
      <c r="D203" s="14">
        <v>1.6720975313584633E-2</v>
      </c>
      <c r="E203" s="13" t="s">
        <v>735</v>
      </c>
      <c r="F203" s="14" t="s">
        <v>735</v>
      </c>
      <c r="G203" s="13" t="s">
        <v>735</v>
      </c>
      <c r="H203" s="13" t="s">
        <v>735</v>
      </c>
      <c r="I203" s="13"/>
      <c r="J203" s="13"/>
      <c r="K203" s="13"/>
      <c r="L203" s="13"/>
      <c r="M203" s="13"/>
    </row>
    <row r="204" spans="1:13" x14ac:dyDescent="0.3">
      <c r="A204" s="18" t="s">
        <v>108</v>
      </c>
      <c r="B204" s="14">
        <v>1.5197578311972463E-2</v>
      </c>
      <c r="C204" s="14">
        <v>2.838648192732128E-2</v>
      </c>
      <c r="D204" s="13" t="s">
        <v>735</v>
      </c>
      <c r="E204" s="14">
        <v>2.9960432978669495E-2</v>
      </c>
      <c r="F204" s="13" t="s">
        <v>735</v>
      </c>
      <c r="G204" s="14" t="s">
        <v>735</v>
      </c>
      <c r="H204" s="13" t="s">
        <v>735</v>
      </c>
      <c r="I204" s="13"/>
      <c r="J204" s="13"/>
      <c r="K204" s="13"/>
      <c r="L204" s="13"/>
      <c r="M204" s="13"/>
    </row>
    <row r="205" spans="1:13" x14ac:dyDescent="0.3">
      <c r="A205" s="18" t="s">
        <v>366</v>
      </c>
      <c r="B205" s="14">
        <v>66.363890580987274</v>
      </c>
      <c r="C205" s="14">
        <v>66.488190605769063</v>
      </c>
      <c r="D205" s="14">
        <v>66.487677866672072</v>
      </c>
      <c r="E205" s="14">
        <v>66.294159671499216</v>
      </c>
      <c r="F205" s="14">
        <v>66.384378283826578</v>
      </c>
      <c r="G205" s="14">
        <v>66.605659588399888</v>
      </c>
      <c r="H205" s="14">
        <v>66.420301861826019</v>
      </c>
      <c r="I205" s="13"/>
      <c r="J205" s="13"/>
      <c r="K205" s="13"/>
      <c r="L205" s="13"/>
      <c r="M205" s="13"/>
    </row>
    <row r="206" spans="1:13" x14ac:dyDescent="0.3">
      <c r="A206" s="18" t="s">
        <v>367</v>
      </c>
      <c r="B206" s="14">
        <v>1.1574840541798056E-2</v>
      </c>
      <c r="C206" s="14" t="s">
        <v>735</v>
      </c>
      <c r="D206" s="14">
        <v>1.1508104280435569E-2</v>
      </c>
      <c r="E206" s="14" t="s">
        <v>735</v>
      </c>
      <c r="F206" s="14">
        <v>1.7162633246984554E-2</v>
      </c>
      <c r="G206" s="14">
        <v>1.4920361432520506E-2</v>
      </c>
      <c r="H206" s="13" t="s">
        <v>735</v>
      </c>
      <c r="I206" s="13"/>
      <c r="J206" s="13"/>
      <c r="K206" s="13"/>
      <c r="L206" s="13"/>
      <c r="M206" s="13"/>
    </row>
    <row r="207" spans="1:13" x14ac:dyDescent="0.3">
      <c r="A207" s="18"/>
      <c r="B207" s="18"/>
      <c r="D207" s="18"/>
      <c r="E207" s="18"/>
      <c r="F207" s="18"/>
      <c r="G207" s="18"/>
      <c r="H207" s="18"/>
      <c r="I207" s="18"/>
      <c r="J207" s="18"/>
      <c r="K207" s="18"/>
      <c r="L207" s="18"/>
      <c r="M207" s="18"/>
    </row>
    <row r="208" spans="1:13" x14ac:dyDescent="0.3">
      <c r="A208" s="18"/>
      <c r="B208" s="18"/>
      <c r="D208" s="18"/>
      <c r="E208" s="18"/>
      <c r="F208" s="18"/>
      <c r="G208" s="18"/>
      <c r="H208" s="18"/>
      <c r="I208" s="18"/>
      <c r="J208" s="18"/>
      <c r="K208" s="18"/>
      <c r="L208" s="18"/>
      <c r="M208" s="18"/>
    </row>
    <row r="209" spans="1:13" x14ac:dyDescent="0.3">
      <c r="A209" s="18"/>
      <c r="B209" s="18"/>
      <c r="D209" s="18"/>
      <c r="E209" s="18"/>
      <c r="F209" s="18"/>
      <c r="G209" s="18"/>
      <c r="H209" s="18"/>
      <c r="I209" s="18"/>
      <c r="J209" s="18"/>
      <c r="K209" s="18"/>
      <c r="L209" s="18"/>
      <c r="M209" s="18"/>
    </row>
    <row r="210" spans="1:13" x14ac:dyDescent="0.3">
      <c r="A210" s="18"/>
      <c r="B210" s="18"/>
      <c r="D210" s="18"/>
      <c r="E210" s="18"/>
      <c r="F210" s="18"/>
      <c r="G210" s="18"/>
      <c r="H210" s="18"/>
      <c r="I210" s="18"/>
      <c r="J210" s="18"/>
      <c r="K210" s="18"/>
      <c r="L210" s="18"/>
      <c r="M210" s="18"/>
    </row>
    <row r="211" spans="1:13" x14ac:dyDescent="0.3">
      <c r="A211" s="18"/>
      <c r="B211" s="18"/>
      <c r="D211" s="18"/>
      <c r="E211" s="18"/>
      <c r="F211" s="18"/>
      <c r="G211" s="18"/>
      <c r="H211" s="18"/>
      <c r="I211" s="18"/>
      <c r="J211" s="18"/>
      <c r="K211" s="18"/>
      <c r="L211" s="18"/>
      <c r="M211" s="18"/>
    </row>
    <row r="212" spans="1:13" x14ac:dyDescent="0.3">
      <c r="A212" s="18"/>
      <c r="B212" s="18"/>
      <c r="D212" s="18"/>
      <c r="E212" s="18"/>
      <c r="F212" s="18"/>
      <c r="G212" s="18"/>
      <c r="H212" s="18"/>
      <c r="I212" s="18"/>
      <c r="J212" s="18"/>
      <c r="K212" s="18"/>
      <c r="L212" s="18"/>
      <c r="M212" s="18"/>
    </row>
    <row r="213" spans="1:13" x14ac:dyDescent="0.3">
      <c r="A213" s="18"/>
      <c r="B213" s="18"/>
      <c r="D213" s="18"/>
      <c r="E213" s="18"/>
      <c r="F213" s="18"/>
      <c r="G213" s="18"/>
      <c r="H213" s="18"/>
      <c r="I213" s="18"/>
      <c r="J213" s="18"/>
      <c r="K213" s="18"/>
      <c r="L213" s="18"/>
      <c r="M213" s="18"/>
    </row>
    <row r="214" spans="1:13" x14ac:dyDescent="0.3">
      <c r="A214" s="18"/>
      <c r="B214" s="18"/>
      <c r="D214" s="18"/>
      <c r="E214" s="18"/>
      <c r="F214" s="18"/>
      <c r="G214" s="18"/>
      <c r="H214" s="18"/>
      <c r="I214" s="18"/>
      <c r="J214" s="18"/>
      <c r="K214" s="18"/>
      <c r="L214" s="18"/>
      <c r="M214" s="18"/>
    </row>
    <row r="215" spans="1:13" x14ac:dyDescent="0.3">
      <c r="A215" s="18"/>
      <c r="B215" s="18"/>
      <c r="D215" s="18"/>
      <c r="E215" s="18"/>
      <c r="F215" s="18"/>
      <c r="G215" s="18"/>
      <c r="H215" s="18"/>
      <c r="I215" s="18"/>
      <c r="J215" s="18"/>
      <c r="K215" s="18"/>
      <c r="L215" s="18"/>
      <c r="M215" s="18"/>
    </row>
    <row r="216" spans="1:13" x14ac:dyDescent="0.3">
      <c r="A216" s="18"/>
      <c r="B216" s="18"/>
      <c r="D216" s="18"/>
      <c r="E216" s="18"/>
      <c r="F216" s="18"/>
      <c r="G216" s="18"/>
      <c r="H216" s="18"/>
      <c r="I216" s="18"/>
      <c r="J216" s="18"/>
      <c r="K216" s="18"/>
      <c r="L216" s="18"/>
      <c r="M216" s="18"/>
    </row>
    <row r="217" spans="1:13" x14ac:dyDescent="0.3">
      <c r="A217" s="18"/>
      <c r="B217" s="18"/>
      <c r="D217" s="18"/>
      <c r="E217" s="18"/>
      <c r="F217" s="18"/>
      <c r="G217" s="18"/>
      <c r="H217" s="18"/>
      <c r="I217" s="18"/>
      <c r="J217" s="18"/>
      <c r="K217" s="18"/>
      <c r="L217" s="18"/>
      <c r="M217" s="18"/>
    </row>
    <row r="218" spans="1:13" x14ac:dyDescent="0.3">
      <c r="A218" s="18"/>
      <c r="B218" s="18"/>
      <c r="D218" s="18"/>
      <c r="E218" s="18"/>
      <c r="F218" s="18"/>
      <c r="G218" s="18"/>
      <c r="H218" s="18"/>
      <c r="I218" s="18"/>
      <c r="J218" s="18"/>
      <c r="K218" s="18"/>
      <c r="L218" s="18"/>
      <c r="M218" s="18"/>
    </row>
    <row r="219" spans="1:13" x14ac:dyDescent="0.3">
      <c r="A219" s="18"/>
      <c r="B219" s="18"/>
      <c r="D219" s="18"/>
      <c r="E219" s="18"/>
      <c r="F219" s="18"/>
      <c r="G219" s="18"/>
      <c r="H219" s="18"/>
      <c r="I219" s="18"/>
      <c r="J219" s="18"/>
      <c r="K219" s="18"/>
      <c r="L219" s="18"/>
      <c r="M219" s="18"/>
    </row>
    <row r="220" spans="1:13" x14ac:dyDescent="0.3">
      <c r="A220" s="18"/>
      <c r="B220" s="18"/>
      <c r="D220" s="18"/>
      <c r="E220" s="18"/>
      <c r="F220" s="18"/>
      <c r="G220" s="18"/>
      <c r="H220" s="18"/>
      <c r="I220" s="18"/>
      <c r="J220" s="18"/>
      <c r="K220" s="18"/>
      <c r="L220" s="18"/>
      <c r="M220" s="1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15</vt:i4>
      </vt:variant>
    </vt:vector>
  </HeadingPairs>
  <TitlesOfParts>
    <vt:vector size="15" baseType="lpstr">
      <vt:lpstr>S0-Samples</vt:lpstr>
      <vt:lpstr>S1-Grt</vt:lpstr>
      <vt:lpstr>S2-Cpx</vt:lpstr>
      <vt:lpstr>S3-Amp</vt:lpstr>
      <vt:lpstr>S4-Ep</vt:lpstr>
      <vt:lpstr>S5-Chl</vt:lpstr>
      <vt:lpstr>S6-Sp</vt:lpstr>
      <vt:lpstr>S7-Bi-sulfosalts</vt:lpstr>
      <vt:lpstr>S8-Apy-Py-Po</vt:lpstr>
      <vt:lpstr>S9-Ccp</vt:lpstr>
      <vt:lpstr>S10-Gn</vt:lpstr>
      <vt:lpstr>S11-Stn</vt:lpstr>
      <vt:lpstr>S12-Cst</vt:lpstr>
      <vt:lpstr>S13-Sch (EPMA)</vt:lpstr>
      <vt:lpstr>S14-Sch (LA-ICP-MS)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Dario F.</dc:creator>
  <cp:lastModifiedBy>Matteo Luca Deidda</cp:lastModifiedBy>
  <dcterms:created xsi:type="dcterms:W3CDTF">2015-06-05T18:17:20Z</dcterms:created>
  <dcterms:modified xsi:type="dcterms:W3CDTF">2022-10-14T09:38:45Z</dcterms:modified>
</cp:coreProperties>
</file>