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1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<sst xmlns="http://schemas.openxmlformats.org/spreadsheetml/2006/main" count="47" uniqueCount="40">
  <si>
    <t>error</t>
  </si>
  <si>
    <t>mass/g</t>
  </si>
  <si>
    <t>U ppm</t>
  </si>
  <si>
    <t>95% ext.</t>
  </si>
  <si>
    <t>Age/Ka</t>
  </si>
  <si>
    <t>95%err</t>
  </si>
  <si>
    <t>±2SE</t>
  </si>
  <si>
    <t>Museum number</t>
  </si>
  <si>
    <t>M37839</t>
  </si>
  <si>
    <t>M36227</t>
  </si>
  <si>
    <t>M45674</t>
  </si>
  <si>
    <t>M44969</t>
  </si>
  <si>
    <t>M37677</t>
  </si>
  <si>
    <t>M43448</t>
  </si>
  <si>
    <t>M22186</t>
  </si>
  <si>
    <t>M33949</t>
  </si>
  <si>
    <t>M37121</t>
  </si>
  <si>
    <t>M52840</t>
  </si>
  <si>
    <t>M52841</t>
  </si>
  <si>
    <t>M52686</t>
  </si>
  <si>
    <t>Mineral name</t>
  </si>
  <si>
    <t>sklodowskite</t>
  </si>
  <si>
    <t>parsonsite</t>
  </si>
  <si>
    <t>saleeite</t>
  </si>
  <si>
    <t>dewindtite</t>
  </si>
  <si>
    <t>tyuyamunite</t>
  </si>
  <si>
    <t>francevillite</t>
  </si>
  <si>
    <t>torbernite</t>
  </si>
  <si>
    <t>chervetite</t>
  </si>
  <si>
    <t>mounanaite</t>
  </si>
  <si>
    <t>moctezumite</t>
  </si>
  <si>
    <t>schmitterite</t>
  </si>
  <si>
    <r>
      <t>[</t>
    </r>
    <r>
      <rPr>
        <vertAlign val="superscript"/>
        <sz val="11"/>
        <color indexed="8"/>
        <rFont val="Arial"/>
        <family val="2"/>
      </rPr>
      <t>230</t>
    </r>
    <r>
      <rPr>
        <sz val="11"/>
        <color theme="1"/>
        <rFont val="Arial"/>
        <family val="2"/>
      </rPr>
      <t>Th/</t>
    </r>
    <r>
      <rPr>
        <vertAlign val="superscript"/>
        <sz val="11"/>
        <color indexed="8"/>
        <rFont val="Arial"/>
        <family val="2"/>
      </rPr>
      <t>238</t>
    </r>
    <r>
      <rPr>
        <sz val="11"/>
        <color theme="1"/>
        <rFont val="Arial"/>
        <family val="2"/>
      </rPr>
      <t>U]</t>
    </r>
    <r>
      <rPr>
        <vertAlign val="superscript"/>
        <sz val="11"/>
        <color indexed="8"/>
        <rFont val="Arial"/>
        <family val="2"/>
      </rPr>
      <t>a</t>
    </r>
  </si>
  <si>
    <r>
      <t>[</t>
    </r>
    <r>
      <rPr>
        <vertAlign val="superscript"/>
        <sz val="11"/>
        <color indexed="8"/>
        <rFont val="Arial"/>
        <family val="2"/>
      </rPr>
      <t>234</t>
    </r>
    <r>
      <rPr>
        <sz val="11"/>
        <color theme="1"/>
        <rFont val="Arial"/>
        <family val="2"/>
      </rPr>
      <t>U/</t>
    </r>
    <r>
      <rPr>
        <vertAlign val="superscript"/>
        <sz val="11"/>
        <color indexed="8"/>
        <rFont val="Arial"/>
        <family val="2"/>
      </rPr>
      <t>238</t>
    </r>
    <r>
      <rPr>
        <sz val="11"/>
        <color theme="1"/>
        <rFont val="Arial"/>
        <family val="2"/>
      </rPr>
      <t>U]</t>
    </r>
    <r>
      <rPr>
        <vertAlign val="superscript"/>
        <sz val="11"/>
        <color indexed="8"/>
        <rFont val="Arial"/>
        <family val="2"/>
      </rPr>
      <t>a</t>
    </r>
  </si>
  <si>
    <r>
      <t>[</t>
    </r>
    <r>
      <rPr>
        <vertAlign val="superscript"/>
        <sz val="11"/>
        <color indexed="8"/>
        <rFont val="Arial"/>
        <family val="2"/>
      </rPr>
      <t>232</t>
    </r>
    <r>
      <rPr>
        <sz val="11"/>
        <color theme="1"/>
        <rFont val="Arial"/>
        <family val="2"/>
      </rPr>
      <t>Th/</t>
    </r>
    <r>
      <rPr>
        <vertAlign val="superscript"/>
        <sz val="11"/>
        <color indexed="8"/>
        <rFont val="Arial"/>
        <family val="2"/>
      </rPr>
      <t>238</t>
    </r>
    <r>
      <rPr>
        <sz val="11"/>
        <color theme="1"/>
        <rFont val="Arial"/>
        <family val="2"/>
      </rPr>
      <t>U]</t>
    </r>
  </si>
  <si>
    <r>
      <t>[</t>
    </r>
    <r>
      <rPr>
        <vertAlign val="superscript"/>
        <sz val="11"/>
        <rFont val="Arial"/>
        <family val="2"/>
      </rPr>
      <t>230</t>
    </r>
    <r>
      <rPr>
        <sz val="11"/>
        <rFont val="Arial"/>
        <family val="2"/>
      </rPr>
      <t>Th/</t>
    </r>
    <r>
      <rPr>
        <vertAlign val="superscript"/>
        <sz val="11"/>
        <rFont val="Arial"/>
        <family val="2"/>
      </rPr>
      <t>232</t>
    </r>
    <r>
      <rPr>
        <sz val="11"/>
        <rFont val="Arial"/>
        <family val="2"/>
      </rPr>
      <t>Th]</t>
    </r>
  </si>
  <si>
    <r>
      <rPr>
        <vertAlign val="superscript"/>
        <sz val="11"/>
        <color indexed="8"/>
        <rFont val="Arial"/>
        <family val="2"/>
      </rPr>
      <t>a</t>
    </r>
    <r>
      <rPr>
        <sz val="11"/>
        <color theme="1"/>
        <rFont val="Arial"/>
        <family val="2"/>
      </rPr>
      <t xml:space="preserve"> Activity ratios determined after Hellstrom (2003) and Drysdale </t>
    </r>
    <r>
      <rPr>
        <i/>
        <sz val="11"/>
        <color indexed="8"/>
        <rFont val="Arial"/>
        <family val="2"/>
      </rPr>
      <t>et al.</t>
    </r>
    <r>
      <rPr>
        <sz val="11"/>
        <color theme="1"/>
        <rFont val="Arial"/>
        <family val="2"/>
      </rPr>
      <t xml:space="preserve"> (2012)</t>
    </r>
  </si>
  <si>
    <r>
      <t xml:space="preserve">b Age in kyr before 1950AD corrected for intial </t>
    </r>
    <r>
      <rPr>
        <vertAlign val="superscript"/>
        <sz val="11"/>
        <color indexed="8"/>
        <rFont val="Arial"/>
        <family val="2"/>
      </rPr>
      <t>230</t>
    </r>
    <r>
      <rPr>
        <sz val="11"/>
        <color theme="1"/>
        <rFont val="Arial"/>
        <family val="2"/>
      </rPr>
      <t xml:space="preserve">Th using eqn. 1 of Hellstrom (2006), the decay constants of Cheng </t>
    </r>
    <r>
      <rPr>
        <i/>
        <sz val="11"/>
        <color indexed="8"/>
        <rFont val="Arial"/>
        <family val="2"/>
      </rPr>
      <t>et al.</t>
    </r>
    <r>
      <rPr>
        <sz val="11"/>
        <color theme="1"/>
        <rFont val="Arial"/>
        <family val="2"/>
      </rPr>
      <t xml:space="preserve"> (2013) and [</t>
    </r>
    <r>
      <rPr>
        <vertAlign val="superscript"/>
        <sz val="11"/>
        <color indexed="8"/>
        <rFont val="Arial"/>
        <family val="2"/>
      </rPr>
      <t>230</t>
    </r>
    <r>
      <rPr>
        <sz val="11"/>
        <color theme="1"/>
        <rFont val="Arial"/>
        <family val="2"/>
      </rPr>
      <t>Th/</t>
    </r>
    <r>
      <rPr>
        <vertAlign val="superscript"/>
        <sz val="11"/>
        <color indexed="8"/>
        <rFont val="Arial"/>
        <family val="2"/>
      </rPr>
      <t>232</t>
    </r>
    <r>
      <rPr>
        <sz val="11"/>
        <color theme="1"/>
        <rFont val="Arial"/>
        <family val="2"/>
      </rPr>
      <t>Th]i of 1.5 ± 1.5.</t>
    </r>
  </si>
  <si>
    <t>Hellstrom J. (2003) Rapid and accurate U/Th dating using parallel ion-counting multi-collector ICP-MS, Journal of Analytical Atomic Spectrometry, 18, 1346–1351.</t>
  </si>
  <si>
    <t>Drysdale R.N., Paul B.T., Hellstrom J., Couchoud I., Greig A., Bajo P., Zanchetta G., Isola I., Spötl C., Baneschi I., Regattieri E., Woodhead J.D. (2012) Precise microsampling of poorly laminated speleothems for U-series dating. Quaternary Geochronology, 14, 38–47.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</si>
</sst>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
    <numFmt numFmtId="171" formatCode="0.0000"/>
    <numFmt numFmtId="172" formatCode="0.0"/>
    <numFmt numFmtId="173" formatCode="0.000"/>
    <numFmt numFmtId="174" formatCode="d\-mmm\-yyyy"/>
    <numFmt numFmtId="175" formatCode="0.000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Arial"/>
      <family val="2"/>
    </font>
    <font>
      <sz val="11"/>
      <color indexed="8"/>
      <name val="Arial"/>
      <family val="2"/>
    </font>
    <font>
      <sz val="11"/>
      <name val="Arial"/>
      <family val="2"/>
    </font>
    <font>
      <sz val="11"/>
      <color indexed="23"/>
      <name val="Arial"/>
      <family val="2"/>
    </font>
    <font>
      <b/>
      <sz val="11"/>
      <name val="Arial"/>
      <family val="2"/>
    </font>
    <font>
      <vertAlign val="superscript"/>
      <sz val="11"/>
      <color indexed="8"/>
      <name val="Arial"/>
      <family val="2"/>
    </font>
    <font>
      <vertAlign val="superscript"/>
      <sz val="11"/>
      <name val="Arial"/>
      <family val="2"/>
    </font>
    <font>
      <i/>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sz val="12"/>
      <color indexed="8"/>
      <name val="Calibri"/>
      <family val="2"/>
    </font>
    <font>
      <b/>
      <sz val="11"/>
      <color indexed="63"/>
      <name val="Arial"/>
      <family val="2"/>
    </font>
    <font>
      <sz val="18"/>
      <color indexed="54"/>
      <name val="Calibri Light"/>
      <family val="2"/>
    </font>
    <font>
      <b/>
      <sz val="11"/>
      <color indexed="8"/>
      <name val="Arial"/>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2"/>
      <color theme="1"/>
      <name val="Calibri"/>
      <family val="2"/>
    </font>
    <font>
      <b/>
      <sz val="11"/>
      <color rgb="FF3F3F3F"/>
      <name val="Arial"/>
      <family val="2"/>
    </font>
    <font>
      <sz val="18"/>
      <color theme="3"/>
      <name val="Calibri Light"/>
      <family val="2"/>
    </font>
    <font>
      <b/>
      <sz val="11"/>
      <color theme="1"/>
      <name val="Arial"/>
      <family val="2"/>
    </font>
    <font>
      <sz val="11"/>
      <color rgb="FFFF0000"/>
      <name val="Arial"/>
      <family val="2"/>
    </font>
    <font>
      <sz val="11"/>
      <color theme="2"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2" fillId="0" borderId="0" xfId="55" applyFont="1" applyAlignment="1">
      <alignment horizontal="center" vertical="center"/>
      <protection/>
    </xf>
    <xf numFmtId="175" fontId="0" fillId="0" borderId="0" xfId="0" applyNumberFormat="1" applyFont="1" applyAlignment="1">
      <alignment/>
    </xf>
    <xf numFmtId="1" fontId="0" fillId="0" borderId="0" xfId="0" applyNumberFormat="1" applyFont="1" applyAlignment="1">
      <alignment horizontal="center"/>
    </xf>
    <xf numFmtId="171" fontId="0" fillId="0" borderId="0" xfId="0" applyNumberFormat="1" applyFont="1" applyAlignment="1">
      <alignment horizontal="center"/>
    </xf>
    <xf numFmtId="170" fontId="0" fillId="0" borderId="0" xfId="0" applyNumberFormat="1" applyFont="1" applyFill="1" applyAlignment="1">
      <alignment horizontal="center"/>
    </xf>
    <xf numFmtId="1" fontId="0" fillId="0" borderId="0" xfId="0" applyNumberFormat="1" applyFont="1" applyFill="1" applyAlignment="1">
      <alignment horizontal="center"/>
    </xf>
    <xf numFmtId="2" fontId="0" fillId="0" borderId="0" xfId="0" applyNumberFormat="1" applyFont="1" applyAlignment="1">
      <alignment/>
    </xf>
    <xf numFmtId="0" fontId="0" fillId="0" borderId="0" xfId="0" applyFont="1" applyFill="1" applyAlignment="1">
      <alignment horizontal="center" vertical="center"/>
    </xf>
    <xf numFmtId="171" fontId="0" fillId="0" borderId="0" xfId="0" applyNumberFormat="1" applyFont="1" applyFill="1" applyAlignment="1">
      <alignment horizontal="center"/>
    </xf>
    <xf numFmtId="172" fontId="0" fillId="0" borderId="0" xfId="0" applyNumberFormat="1" applyFont="1" applyFill="1" applyAlignment="1">
      <alignment horizontal="center"/>
    </xf>
    <xf numFmtId="173" fontId="0" fillId="0" borderId="0" xfId="0" applyNumberFormat="1" applyFont="1" applyFill="1" applyAlignment="1">
      <alignment horizontal="center"/>
    </xf>
    <xf numFmtId="176" fontId="0" fillId="0" borderId="0" xfId="0" applyNumberFormat="1" applyFont="1" applyFill="1" applyAlignment="1">
      <alignment horizontal="center"/>
    </xf>
    <xf numFmtId="171" fontId="3" fillId="0" borderId="0" xfId="0" applyNumberFormat="1" applyFont="1" applyAlignment="1">
      <alignment horizontal="center"/>
    </xf>
    <xf numFmtId="173" fontId="0" fillId="0" borderId="0" xfId="0" applyNumberFormat="1" applyFont="1" applyAlignment="1">
      <alignment horizontal="center"/>
    </xf>
    <xf numFmtId="172" fontId="0" fillId="0" borderId="0" xfId="0" applyNumberFormat="1" applyFont="1" applyAlignment="1">
      <alignment horizontal="center"/>
    </xf>
    <xf numFmtId="172" fontId="2" fillId="0" borderId="0" xfId="0" applyNumberFormat="1" applyFont="1" applyFill="1" applyAlignment="1">
      <alignment horizontal="center"/>
    </xf>
    <xf numFmtId="171" fontId="42" fillId="0" borderId="0" xfId="0" applyNumberFormat="1" applyFont="1" applyFill="1" applyAlignment="1">
      <alignment horizontal="center"/>
    </xf>
    <xf numFmtId="0" fontId="0" fillId="0" borderId="0" xfId="0" applyFont="1" applyFill="1" applyAlignment="1">
      <alignment/>
    </xf>
    <xf numFmtId="171" fontId="0" fillId="0" borderId="0" xfId="0" applyNumberFormat="1" applyFont="1" applyFill="1" applyAlignment="1">
      <alignment/>
    </xf>
    <xf numFmtId="0" fontId="0" fillId="0" borderId="0" xfId="0" applyFont="1" applyFill="1" applyAlignment="1">
      <alignment horizontal="center"/>
    </xf>
    <xf numFmtId="2" fontId="4" fillId="0" borderId="0" xfId="0" applyNumberFormat="1" applyFont="1" applyFill="1" applyAlignment="1">
      <alignment/>
    </xf>
    <xf numFmtId="0" fontId="4" fillId="0" borderId="0" xfId="0" applyFont="1" applyFill="1" applyAlignment="1">
      <alignment/>
    </xf>
    <xf numFmtId="0" fontId="0" fillId="0" borderId="0" xfId="0" applyFont="1" applyAlignment="1">
      <alignment horizontal="left" vertical="top" wrapText="1"/>
    </xf>
    <xf numFmtId="0" fontId="0" fillId="0" borderId="0" xfId="0" applyFont="1" applyFill="1" applyAlignment="1">
      <alignment horizontal="left" vertical="top"/>
    </xf>
    <xf numFmtId="171" fontId="0" fillId="0" borderId="0" xfId="0" applyNumberFormat="1" applyFont="1" applyFill="1" applyAlignment="1">
      <alignment horizontal="left" vertical="top"/>
    </xf>
    <xf numFmtId="1" fontId="0" fillId="0" borderId="0" xfId="0" applyNumberFormat="1" applyFont="1" applyFill="1" applyAlignment="1">
      <alignment horizontal="left" vertical="top"/>
    </xf>
    <xf numFmtId="173" fontId="0" fillId="0" borderId="0" xfId="0" applyNumberFormat="1" applyFont="1" applyFill="1" applyAlignment="1">
      <alignment horizontal="left" vertical="top"/>
    </xf>
    <xf numFmtId="171" fontId="42" fillId="0" borderId="0" xfId="0" applyNumberFormat="1" applyFont="1" applyFill="1" applyAlignment="1">
      <alignment horizontal="left" vertical="top"/>
    </xf>
    <xf numFmtId="176" fontId="0" fillId="0" borderId="0" xfId="0" applyNumberFormat="1" applyFont="1" applyFill="1" applyAlignment="1">
      <alignment horizontal="left" vertical="top"/>
    </xf>
    <xf numFmtId="172" fontId="2" fillId="0" borderId="0" xfId="0" applyNumberFormat="1" applyFont="1" applyFill="1" applyAlignment="1">
      <alignment horizontal="left" vertical="top"/>
    </xf>
    <xf numFmtId="172" fontId="0" fillId="0" borderId="0" xfId="0" applyNumberFormat="1" applyFont="1" applyFill="1" applyAlignment="1">
      <alignment horizontal="left" vertical="top"/>
    </xf>
    <xf numFmtId="0" fontId="0" fillId="0" borderId="0" xfId="0" applyFont="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24"/>
  <sheetViews>
    <sheetView tabSelected="1" zoomScalePageLayoutView="0" workbookViewId="0" topLeftCell="A2">
      <selection activeCell="E30" sqref="E30"/>
    </sheetView>
  </sheetViews>
  <sheetFormatPr defaultColWidth="9.00390625" defaultRowHeight="14.25"/>
  <cols>
    <col min="1" max="1" width="14.75390625" style="1" bestFit="1" customWidth="1"/>
    <col min="2" max="2" width="11.75390625" style="1" bestFit="1" customWidth="1"/>
    <col min="3" max="3" width="10.375" style="1" bestFit="1" customWidth="1"/>
    <col min="4" max="4" width="9.00390625" style="1" customWidth="1"/>
    <col min="5" max="5" width="12.75390625" style="1" bestFit="1" customWidth="1"/>
    <col min="6" max="6" width="9.00390625" style="1" customWidth="1"/>
    <col min="7" max="7" width="11.875" style="1" bestFit="1" customWidth="1"/>
    <col min="8" max="8" width="9.00390625" style="1" customWidth="1"/>
    <col min="9" max="9" width="11.75390625" style="1" bestFit="1" customWidth="1"/>
    <col min="10" max="10" width="9.00390625" style="1" customWidth="1"/>
    <col min="11" max="11" width="11.75390625" style="1" bestFit="1" customWidth="1"/>
    <col min="12" max="14" width="9.00390625" style="1" customWidth="1"/>
    <col min="15" max="15" width="12.625" style="1" bestFit="1" customWidth="1"/>
    <col min="16" max="16384" width="9.00390625" style="1" customWidth="1"/>
  </cols>
  <sheetData>
    <row r="3" spans="5:11" s="20" customFormat="1" ht="14.25">
      <c r="E3" s="22"/>
      <c r="F3" s="22" t="s">
        <v>0</v>
      </c>
      <c r="G3" s="22"/>
      <c r="H3" s="22" t="s">
        <v>0</v>
      </c>
      <c r="K3" s="22"/>
    </row>
    <row r="4" spans="1:21" s="20" customFormat="1" ht="17.25">
      <c r="A4" s="10" t="s">
        <v>7</v>
      </c>
      <c r="B4" s="10" t="s">
        <v>20</v>
      </c>
      <c r="C4" s="20" t="s">
        <v>1</v>
      </c>
      <c r="D4" s="20" t="s">
        <v>2</v>
      </c>
      <c r="E4" s="22" t="s">
        <v>32</v>
      </c>
      <c r="F4" s="22" t="s">
        <v>3</v>
      </c>
      <c r="G4" s="22" t="s">
        <v>33</v>
      </c>
      <c r="H4" s="22" t="s">
        <v>3</v>
      </c>
      <c r="I4" s="7" t="s">
        <v>34</v>
      </c>
      <c r="J4" s="7" t="s">
        <v>6</v>
      </c>
      <c r="K4" s="18" t="s">
        <v>35</v>
      </c>
      <c r="L4" s="22" t="s">
        <v>4</v>
      </c>
      <c r="M4" s="22" t="s">
        <v>5</v>
      </c>
      <c r="N4" s="21"/>
      <c r="O4" s="21"/>
      <c r="P4" s="23"/>
      <c r="Q4" s="24"/>
      <c r="R4" s="24"/>
      <c r="S4" s="24"/>
      <c r="T4" s="24"/>
      <c r="U4" s="24"/>
    </row>
    <row r="5" spans="1:16" ht="14.25">
      <c r="A5" s="2" t="s">
        <v>8</v>
      </c>
      <c r="B5" s="3" t="s">
        <v>21</v>
      </c>
      <c r="C5" s="4">
        <v>7.055284348667925E-08</v>
      </c>
      <c r="D5" s="5">
        <v>501241.8144761683</v>
      </c>
      <c r="E5" s="6">
        <v>0.9449610880183734</v>
      </c>
      <c r="F5" s="15">
        <v>0.010428489415440929</v>
      </c>
      <c r="G5" s="6">
        <v>1.000493130005374</v>
      </c>
      <c r="H5" s="15">
        <v>0.002411230193149367</v>
      </c>
      <c r="I5" s="7">
        <v>8.818590680335659E-06</v>
      </c>
      <c r="J5" s="7">
        <v>3.263148209658948E-06</v>
      </c>
      <c r="K5" s="8">
        <v>107155.56739984735</v>
      </c>
      <c r="L5" s="17">
        <v>315.612</v>
      </c>
      <c r="M5" s="17">
        <v>21.5</v>
      </c>
      <c r="N5" s="16"/>
      <c r="O5" s="16"/>
      <c r="P5" s="9"/>
    </row>
    <row r="6" spans="1:16" ht="14.25">
      <c r="A6" s="2" t="s">
        <v>9</v>
      </c>
      <c r="B6" s="3" t="s">
        <v>22</v>
      </c>
      <c r="C6" s="4">
        <v>7.100146138696617E-08</v>
      </c>
      <c r="D6" s="5">
        <v>550685.0879867814</v>
      </c>
      <c r="E6" s="6">
        <v>0.8886423829318504</v>
      </c>
      <c r="F6" s="15">
        <v>0.00976975793186486</v>
      </c>
      <c r="G6" s="6">
        <v>0.9986553312312386</v>
      </c>
      <c r="H6" s="15">
        <v>0.002127904080949172</v>
      </c>
      <c r="I6" s="7">
        <v>1.34947459813784E-05</v>
      </c>
      <c r="J6" s="7">
        <v>3.4590245676541637E-06</v>
      </c>
      <c r="K6" s="8">
        <v>65850.99001923425</v>
      </c>
      <c r="L6" s="17">
        <v>240.879</v>
      </c>
      <c r="M6" s="17">
        <v>10.0016</v>
      </c>
      <c r="N6" s="16"/>
      <c r="O6" s="16"/>
      <c r="P6" s="9"/>
    </row>
    <row r="7" spans="1:16" ht="14.25">
      <c r="A7" s="2" t="s">
        <v>10</v>
      </c>
      <c r="B7" s="3" t="s">
        <v>23</v>
      </c>
      <c r="C7" s="4">
        <v>1.3509886926191316E-07</v>
      </c>
      <c r="D7" s="5">
        <v>503163.94434556714</v>
      </c>
      <c r="E7" s="6">
        <v>0.1524459310194668</v>
      </c>
      <c r="F7" s="15">
        <v>0.001980038275107484</v>
      </c>
      <c r="G7" s="6">
        <v>0.8475885965851219</v>
      </c>
      <c r="H7" s="15">
        <v>0.001765761646772855</v>
      </c>
      <c r="I7" s="7">
        <v>1.8267181153826753E-06</v>
      </c>
      <c r="J7" s="7">
        <v>1.3447416725849205E-06</v>
      </c>
      <c r="K7" s="8">
        <v>83453.45115687497</v>
      </c>
      <c r="L7" s="17">
        <v>21.7439</v>
      </c>
      <c r="M7" s="17">
        <v>0.322864</v>
      </c>
      <c r="N7" s="16"/>
      <c r="O7" s="16"/>
      <c r="P7" s="9"/>
    </row>
    <row r="8" spans="1:16" ht="14.25">
      <c r="A8" s="2" t="s">
        <v>11</v>
      </c>
      <c r="B8" s="3" t="s">
        <v>24</v>
      </c>
      <c r="C8" s="4">
        <v>7.933194154488744E-08</v>
      </c>
      <c r="D8" s="5">
        <v>385191.3889817358</v>
      </c>
      <c r="E8" s="6">
        <v>0.9252800789942203</v>
      </c>
      <c r="F8" s="15">
        <v>0.009793588852320447</v>
      </c>
      <c r="G8" s="6">
        <v>0.9739132813710278</v>
      </c>
      <c r="H8" s="15">
        <v>0.0029005406004617693</v>
      </c>
      <c r="I8" s="7">
        <v>9.019707963805628E-06</v>
      </c>
      <c r="J8" s="7">
        <v>2.27140017238985E-06</v>
      </c>
      <c r="K8" s="8">
        <v>102584.26134273894</v>
      </c>
      <c r="L8" s="17">
        <v>349</v>
      </c>
      <c r="M8" s="17">
        <v>30.7399</v>
      </c>
      <c r="N8" s="16"/>
      <c r="O8" s="16"/>
      <c r="P8" s="9"/>
    </row>
    <row r="9" spans="1:16" ht="14.25">
      <c r="A9" s="2" t="s">
        <v>12</v>
      </c>
      <c r="B9" s="3" t="s">
        <v>25</v>
      </c>
      <c r="C9" s="4">
        <v>6.203083681203804E-08</v>
      </c>
      <c r="D9" s="5">
        <v>462215.130452725</v>
      </c>
      <c r="E9" s="6">
        <v>0.904984135471661</v>
      </c>
      <c r="F9" s="15">
        <v>0.011320905277326236</v>
      </c>
      <c r="G9" s="6">
        <v>1.0141113032707592</v>
      </c>
      <c r="H9" s="15">
        <v>0.0026602023921169574</v>
      </c>
      <c r="I9" s="7">
        <v>2.4407465714940813E-05</v>
      </c>
      <c r="J9" s="7">
        <v>8.344990111184916E-06</v>
      </c>
      <c r="K9" s="8">
        <v>37078.16887017823</v>
      </c>
      <c r="L9" s="17">
        <v>239.915</v>
      </c>
      <c r="M9" s="17">
        <v>11.2419</v>
      </c>
      <c r="N9" s="16"/>
      <c r="O9" s="16"/>
      <c r="P9" s="9"/>
    </row>
    <row r="10" spans="1:16" ht="14.25">
      <c r="A10" s="2" t="s">
        <v>13</v>
      </c>
      <c r="B10" s="3" t="s">
        <v>26</v>
      </c>
      <c r="C10" s="4">
        <v>5.8663297826794874E-08</v>
      </c>
      <c r="D10" s="5">
        <v>433790.45692051866</v>
      </c>
      <c r="E10" s="6">
        <v>0.7890879878795082</v>
      </c>
      <c r="F10" s="15">
        <v>0.0046006391065896365</v>
      </c>
      <c r="G10" s="6">
        <v>0.9116696035005176</v>
      </c>
      <c r="H10" s="15">
        <v>0.0032132276577986115</v>
      </c>
      <c r="I10" s="7">
        <v>2.1023265870725282E-06</v>
      </c>
      <c r="J10" s="7">
        <v>2.2247046704380887E-06</v>
      </c>
      <c r="K10" s="8">
        <v>375340.3456588096</v>
      </c>
      <c r="L10" s="17">
        <v>239.562</v>
      </c>
      <c r="M10" s="17">
        <v>6.9606</v>
      </c>
      <c r="N10" s="16"/>
      <c r="O10" s="16"/>
      <c r="P10" s="9"/>
    </row>
    <row r="11" spans="1:16" ht="14.25">
      <c r="A11" s="2" t="s">
        <v>14</v>
      </c>
      <c r="B11" s="3" t="s">
        <v>27</v>
      </c>
      <c r="C11" s="4">
        <v>8.175821382921483E-08</v>
      </c>
      <c r="D11" s="5">
        <v>453330.7375264516</v>
      </c>
      <c r="E11" s="6">
        <v>0.7987857373677418</v>
      </c>
      <c r="F11" s="15">
        <v>0.014199625367631934</v>
      </c>
      <c r="G11" s="6">
        <v>1.0085675789157267</v>
      </c>
      <c r="H11" s="15">
        <v>0.00638492211847077</v>
      </c>
      <c r="I11" s="7">
        <v>9.217225335445771E-06</v>
      </c>
      <c r="J11" s="7">
        <v>1.3359913011519512E-05</v>
      </c>
      <c r="K11" s="8">
        <v>86662.27723607131</v>
      </c>
      <c r="L11" s="17">
        <v>170.544</v>
      </c>
      <c r="M11" s="17">
        <v>7.94217</v>
      </c>
      <c r="N11" s="16"/>
      <c r="O11" s="16"/>
      <c r="P11" s="9"/>
    </row>
    <row r="12" spans="1:16" ht="14.25">
      <c r="A12" s="2" t="s">
        <v>14</v>
      </c>
      <c r="B12" s="3" t="s">
        <v>27</v>
      </c>
      <c r="C12" s="4">
        <v>8.175821382921483E-08</v>
      </c>
      <c r="D12" s="5">
        <v>451450.28247737157</v>
      </c>
      <c r="E12" s="6">
        <v>0.7988784759050406</v>
      </c>
      <c r="F12" s="15">
        <v>0.003645396779043234</v>
      </c>
      <c r="G12" s="6">
        <v>1.0149484259433228</v>
      </c>
      <c r="H12" s="15">
        <v>0.0014801778558887581</v>
      </c>
      <c r="I12" s="7">
        <v>2.0601299896568485E-06</v>
      </c>
      <c r="J12" s="7">
        <v>7.834619835045805E-07</v>
      </c>
      <c r="K12" s="8">
        <v>387780.61574556667</v>
      </c>
      <c r="L12" s="17">
        <v>167.523</v>
      </c>
      <c r="M12" s="17">
        <v>1.92201</v>
      </c>
      <c r="N12" s="16"/>
      <c r="O12" s="16"/>
      <c r="P12" s="9"/>
    </row>
    <row r="13" spans="1:16" ht="14.25">
      <c r="A13" s="2" t="s">
        <v>15</v>
      </c>
      <c r="B13" s="3" t="s">
        <v>28</v>
      </c>
      <c r="C13" s="4">
        <v>8.66958790294199E-08</v>
      </c>
      <c r="D13" s="5">
        <v>452191.5203207966</v>
      </c>
      <c r="E13" s="6">
        <v>0.9112709884957676</v>
      </c>
      <c r="F13" s="15">
        <v>0.0036733048557399035</v>
      </c>
      <c r="G13" s="6">
        <v>1.1356782651832864</v>
      </c>
      <c r="H13" s="15">
        <v>0.0018617092974419383</v>
      </c>
      <c r="I13" s="7">
        <v>9.025573146373574E-07</v>
      </c>
      <c r="J13" s="7">
        <v>6.50984282549464E-07</v>
      </c>
      <c r="K13" s="8">
        <v>1009654.4271672225</v>
      </c>
      <c r="L13" s="17">
        <v>166.754</v>
      </c>
      <c r="M13" s="17">
        <v>1.704</v>
      </c>
      <c r="N13" s="16"/>
      <c r="O13" s="16"/>
      <c r="P13" s="9"/>
    </row>
    <row r="14" spans="1:16" ht="14.25">
      <c r="A14" s="2" t="s">
        <v>16</v>
      </c>
      <c r="B14" s="3" t="s">
        <v>29</v>
      </c>
      <c r="C14" s="4">
        <v>0.00011190064030973129</v>
      </c>
      <c r="D14" s="5">
        <v>447.6208036832641</v>
      </c>
      <c r="E14" s="6">
        <v>0.8974229861219156</v>
      </c>
      <c r="F14" s="15">
        <v>0.018281003408068534</v>
      </c>
      <c r="G14" s="6">
        <v>1.1181155957478073</v>
      </c>
      <c r="H14" s="15">
        <v>0.006428942131644786</v>
      </c>
      <c r="I14" s="7">
        <v>6.765998884911174E-05</v>
      </c>
      <c r="J14" s="7">
        <v>3.012263376177231E-05</v>
      </c>
      <c r="K14" s="8">
        <v>13263.717617856175</v>
      </c>
      <c r="L14" s="17">
        <v>167.974</v>
      </c>
      <c r="M14" s="17">
        <v>8.29231</v>
      </c>
      <c r="N14" s="16"/>
      <c r="O14" s="16"/>
      <c r="P14" s="9"/>
    </row>
    <row r="15" spans="1:13" ht="14.25">
      <c r="A15" s="10" t="s">
        <v>17</v>
      </c>
      <c r="B15" s="10" t="s">
        <v>30</v>
      </c>
      <c r="C15" s="11">
        <v>0.00038</v>
      </c>
      <c r="D15" s="8">
        <v>87983.30697513591</v>
      </c>
      <c r="E15" s="13">
        <v>1.1378466346248375</v>
      </c>
      <c r="F15" s="19">
        <v>0.004548794999823513</v>
      </c>
      <c r="G15" s="13">
        <v>1.1153736673914927</v>
      </c>
      <c r="H15" s="19">
        <v>0.0031619583645004865</v>
      </c>
      <c r="I15" s="14">
        <v>2.452328284974763E-05</v>
      </c>
      <c r="J15" s="14">
        <v>1.6339404168285043E-06</v>
      </c>
      <c r="K15" s="8">
        <v>46398.626219676255</v>
      </c>
      <c r="L15" s="18">
        <v>436.533</v>
      </c>
      <c r="M15" s="12">
        <v>27.0532</v>
      </c>
    </row>
    <row r="16" spans="1:13" ht="14.25">
      <c r="A16" s="10" t="s">
        <v>18</v>
      </c>
      <c r="B16" s="10" t="s">
        <v>30</v>
      </c>
      <c r="C16" s="11">
        <v>0.00022</v>
      </c>
      <c r="D16" s="8">
        <v>248597.67573317295</v>
      </c>
      <c r="E16" s="13">
        <v>1.17261160149251</v>
      </c>
      <c r="F16" s="19">
        <v>0.004066390986903174</v>
      </c>
      <c r="G16" s="13">
        <v>1.1319999960438016</v>
      </c>
      <c r="H16" s="19">
        <v>0.0033579971119745366</v>
      </c>
      <c r="I16" s="14">
        <v>0.00016610446252691646</v>
      </c>
      <c r="J16" s="14">
        <v>4.40587850518934E-06</v>
      </c>
      <c r="K16" s="8">
        <v>7059.482831790228</v>
      </c>
      <c r="L16" s="18">
        <v>502.801</v>
      </c>
      <c r="M16" s="12">
        <v>45.9601</v>
      </c>
    </row>
    <row r="17" spans="1:13" ht="14.25">
      <c r="A17" s="10" t="s">
        <v>19</v>
      </c>
      <c r="B17" s="10" t="s">
        <v>31</v>
      </c>
      <c r="C17" s="11">
        <v>0.021</v>
      </c>
      <c r="D17" s="8">
        <v>1522.639489859904</v>
      </c>
      <c r="E17" s="13">
        <v>0.39323281618077166</v>
      </c>
      <c r="F17" s="19">
        <v>0.0022423868122631143</v>
      </c>
      <c r="G17" s="13">
        <v>1.5267652794399598</v>
      </c>
      <c r="H17" s="19">
        <v>0.004234522018426391</v>
      </c>
      <c r="I17" s="14">
        <v>0.0018046896550364862</v>
      </c>
      <c r="J17" s="14">
        <v>5.163165922697733E-06</v>
      </c>
      <c r="K17" s="8">
        <v>217.89497993926358</v>
      </c>
      <c r="L17" s="18">
        <v>31.9056</v>
      </c>
      <c r="M17" s="12">
        <v>0.228006</v>
      </c>
    </row>
    <row r="18" spans="1:13" ht="14.25">
      <c r="A18" s="10" t="s">
        <v>17</v>
      </c>
      <c r="B18" s="10" t="s">
        <v>31</v>
      </c>
      <c r="C18" s="11">
        <v>0.00097</v>
      </c>
      <c r="D18" s="8">
        <v>26599.993715065317</v>
      </c>
      <c r="E18" s="13">
        <v>1.073229469148138</v>
      </c>
      <c r="F18" s="19">
        <v>0.007347075493541969</v>
      </c>
      <c r="G18" s="13">
        <v>1.1289267836086871</v>
      </c>
      <c r="H18" s="19">
        <v>0.003689155708202324</v>
      </c>
      <c r="I18" s="14">
        <v>1.1996753751466372E-05</v>
      </c>
      <c r="J18" s="14">
        <v>2.981639583027021E-06</v>
      </c>
      <c r="K18" s="8">
        <v>89459.98987575756</v>
      </c>
      <c r="L18" s="18">
        <v>274.849</v>
      </c>
      <c r="M18" s="12">
        <v>9.05903</v>
      </c>
    </row>
    <row r="19" spans="1:13" ht="14.25">
      <c r="A19" s="10"/>
      <c r="B19" s="10"/>
      <c r="C19" s="11"/>
      <c r="D19" s="8"/>
      <c r="E19" s="13"/>
      <c r="F19" s="19"/>
      <c r="G19" s="13"/>
      <c r="H19" s="19"/>
      <c r="I19" s="14"/>
      <c r="J19" s="14"/>
      <c r="K19" s="8"/>
      <c r="L19" s="18"/>
      <c r="M19" s="12"/>
    </row>
    <row r="20" spans="1:16" ht="16.5">
      <c r="A20" s="26" t="s">
        <v>36</v>
      </c>
      <c r="B20" s="26"/>
      <c r="C20" s="27"/>
      <c r="D20" s="28"/>
      <c r="E20" s="29"/>
      <c r="F20" s="30"/>
      <c r="G20" s="29"/>
      <c r="H20" s="30"/>
      <c r="I20" s="31"/>
      <c r="J20" s="31"/>
      <c r="K20" s="28"/>
      <c r="L20" s="32"/>
      <c r="M20" s="33"/>
      <c r="N20" s="34"/>
      <c r="O20" s="34"/>
      <c r="P20" s="34"/>
    </row>
    <row r="21" spans="1:16" ht="14.25">
      <c r="A21" s="25" t="s">
        <v>37</v>
      </c>
      <c r="B21" s="25"/>
      <c r="C21" s="25"/>
      <c r="D21" s="25"/>
      <c r="E21" s="25"/>
      <c r="F21" s="25"/>
      <c r="G21" s="25"/>
      <c r="H21" s="25"/>
      <c r="I21" s="25"/>
      <c r="J21" s="25"/>
      <c r="K21" s="25"/>
      <c r="L21" s="25"/>
      <c r="M21" s="25"/>
      <c r="N21" s="25"/>
      <c r="O21" s="25"/>
      <c r="P21" s="25"/>
    </row>
    <row r="23" ht="14.25">
      <c r="A23" s="1" t="s">
        <v>39</v>
      </c>
    </row>
    <row r="24" ht="14.25">
      <c r="A24" s="1" t="s">
        <v>38</v>
      </c>
    </row>
  </sheetData>
  <sheetProtection/>
  <mergeCells count="1">
    <mergeCell ref="A21:P21"/>
  </mergeCells>
  <conditionalFormatting sqref="P5:P14">
    <cfRule type="cellIs" priority="7" dxfId="1" operator="equal" stopIfTrue="1">
      <formula>"CONCATENATE(""*Discard* "",Output!A2)"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Museum Victoria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Museum Victoria</dc:creator>
  <cp:keywords/>
  <dc:description/>
  <cp:lastModifiedBy>Helen Kerbey</cp:lastModifiedBy>
  <dcterms:created xsi:type="dcterms:W3CDTF">2019-04-30T23:54:32Z</dcterms:created>
  <dcterms:modified xsi:type="dcterms:W3CDTF">2019-09-16T11:50:18Z</dcterms:modified>
  <cp:category/>
  <cp:version/>
  <cp:contentType/>
  <cp:contentStatus/>
</cp:coreProperties>
</file>