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2075" windowHeight="10740" activeTab="0"/>
  </bookViews>
  <sheets>
    <sheet name="199-50bo" sheetId="1" r:id="rId1"/>
  </sheets>
  <definedNames/>
  <calcPr fullCalcOnLoad="1"/>
</workbook>
</file>

<file path=xl/sharedStrings.xml><?xml version="1.0" encoding="utf-8"?>
<sst xmlns="http://schemas.openxmlformats.org/spreadsheetml/2006/main" count="190" uniqueCount="99">
  <si>
    <t>CaO</t>
  </si>
  <si>
    <t>MnO</t>
  </si>
  <si>
    <t>F</t>
  </si>
  <si>
    <t>Cl</t>
  </si>
  <si>
    <t>4 p14</t>
  </si>
  <si>
    <t>in oxide</t>
  </si>
  <si>
    <t>bright area</t>
  </si>
  <si>
    <t>4 p15</t>
  </si>
  <si>
    <t>1 p2</t>
  </si>
  <si>
    <t>2 p3</t>
  </si>
  <si>
    <t>2 p2</t>
  </si>
  <si>
    <t>2 p4</t>
  </si>
  <si>
    <t>4 p6</t>
  </si>
  <si>
    <t>3 p5</t>
  </si>
  <si>
    <t>5 p8</t>
  </si>
  <si>
    <t>6 p9</t>
  </si>
  <si>
    <t>7 p10</t>
  </si>
  <si>
    <t>7 p12</t>
  </si>
  <si>
    <t>7 p13</t>
  </si>
  <si>
    <r>
      <t>Na</t>
    </r>
    <r>
      <rPr>
        <vertAlign val="subscript"/>
        <sz val="10"/>
        <rFont val="Arial"/>
        <family val="2"/>
      </rPr>
      <t>2</t>
    </r>
    <r>
      <rPr>
        <sz val="11"/>
        <rFont val="Arial"/>
        <family val="0"/>
      </rPr>
      <t>O</t>
    </r>
  </si>
  <si>
    <t>FeO*</t>
  </si>
  <si>
    <r>
      <t>La</t>
    </r>
    <r>
      <rPr>
        <vertAlign val="subscript"/>
        <sz val="10"/>
        <rFont val="Arial"/>
        <family val="2"/>
      </rPr>
      <t>2</t>
    </r>
    <r>
      <rPr>
        <sz val="11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</si>
  <si>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Ce</t>
    </r>
    <r>
      <rPr>
        <vertAlign val="subscript"/>
        <sz val="10"/>
        <rFont val="Arial"/>
        <family val="2"/>
      </rPr>
      <t>2</t>
    </r>
    <r>
      <rPr>
        <sz val="11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</si>
  <si>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Pr</t>
    </r>
    <r>
      <rPr>
        <vertAlign val="subscript"/>
        <sz val="10"/>
        <rFont val="Arial"/>
        <family val="2"/>
      </rPr>
      <t>2</t>
    </r>
    <r>
      <rPr>
        <sz val="11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</si>
  <si>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Nd</t>
    </r>
    <r>
      <rPr>
        <vertAlign val="subscript"/>
        <sz val="10"/>
        <rFont val="Arial"/>
        <family val="2"/>
      </rPr>
      <t>2</t>
    </r>
    <r>
      <rPr>
        <sz val="11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</si>
  <si>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Sm</t>
    </r>
    <r>
      <rPr>
        <vertAlign val="subscript"/>
        <sz val="10"/>
        <rFont val="Arial"/>
        <family val="2"/>
      </rPr>
      <t>2</t>
    </r>
    <r>
      <rPr>
        <sz val="11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</si>
  <si>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Gd</t>
    </r>
    <r>
      <rPr>
        <vertAlign val="subscript"/>
        <sz val="10"/>
        <rFont val="Arial"/>
        <family val="2"/>
      </rPr>
      <t>2</t>
    </r>
    <r>
      <rPr>
        <sz val="11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</si>
  <si>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Tb</t>
    </r>
    <r>
      <rPr>
        <vertAlign val="subscript"/>
        <sz val="10"/>
        <rFont val="Arial"/>
        <family val="2"/>
      </rPr>
      <t>2</t>
    </r>
    <r>
      <rPr>
        <sz val="11"/>
        <rFont val="Arial"/>
        <family val="0"/>
      </rPr>
      <t>O3</t>
    </r>
  </si>
  <si>
    <r>
      <t>Dy</t>
    </r>
    <r>
      <rPr>
        <vertAlign val="subscript"/>
        <sz val="10"/>
        <rFont val="Arial"/>
        <family val="2"/>
      </rPr>
      <t>2</t>
    </r>
    <r>
      <rPr>
        <sz val="11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</si>
  <si>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Ho</t>
    </r>
    <r>
      <rPr>
        <vertAlign val="subscript"/>
        <sz val="10"/>
        <rFont val="Arial"/>
        <family val="2"/>
      </rPr>
      <t>2</t>
    </r>
    <r>
      <rPr>
        <sz val="11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</si>
  <si>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Er</t>
    </r>
    <r>
      <rPr>
        <vertAlign val="subscript"/>
        <sz val="10"/>
        <rFont val="Arial"/>
        <family val="2"/>
      </rPr>
      <t>2</t>
    </r>
    <r>
      <rPr>
        <sz val="11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</si>
  <si>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Yb</t>
    </r>
    <r>
      <rPr>
        <vertAlign val="subscript"/>
        <sz val="10"/>
        <rFont val="Arial"/>
        <family val="2"/>
      </rPr>
      <t>2</t>
    </r>
    <r>
      <rPr>
        <sz val="11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</si>
  <si>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Y</t>
    </r>
    <r>
      <rPr>
        <vertAlign val="subscript"/>
        <sz val="10"/>
        <rFont val="Arial"/>
        <family val="2"/>
      </rPr>
      <t>2</t>
    </r>
    <r>
      <rPr>
        <sz val="11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</si>
  <si>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P</t>
    </r>
    <r>
      <rPr>
        <vertAlign val="subscript"/>
        <sz val="10"/>
        <rFont val="Arial"/>
        <family val="2"/>
      </rPr>
      <t>2</t>
    </r>
    <r>
      <rPr>
        <sz val="11"/>
        <rFont val="Arial"/>
        <family val="0"/>
      </rPr>
      <t>O</t>
    </r>
    <r>
      <rPr>
        <vertAlign val="subscript"/>
        <sz val="10"/>
        <rFont val="Arial"/>
        <family val="2"/>
      </rPr>
      <t>5</t>
    </r>
  </si>
  <si>
    <r>
      <t>SiO</t>
    </r>
    <r>
      <rPr>
        <vertAlign val="subscript"/>
        <sz val="10"/>
        <rFont val="Arial"/>
        <family val="2"/>
      </rPr>
      <t>2</t>
    </r>
  </si>
  <si>
    <t xml:space="preserve"> -O = F,Cl</t>
  </si>
  <si>
    <t>SMN 199</t>
  </si>
  <si>
    <t>50 nA</t>
  </si>
  <si>
    <t>20 nA</t>
  </si>
  <si>
    <t>in cpx</t>
  </si>
  <si>
    <t>core</t>
  </si>
  <si>
    <t>light grey</t>
  </si>
  <si>
    <t>white</t>
  </si>
  <si>
    <t>grey</t>
  </si>
  <si>
    <t>bright</t>
  </si>
  <si>
    <t>area</t>
  </si>
  <si>
    <t>outer core</t>
  </si>
  <si>
    <t>glass/cpx</t>
  </si>
  <si>
    <t>BL 210b</t>
  </si>
  <si>
    <t>1 p1</t>
  </si>
  <si>
    <t>1 p3</t>
  </si>
  <si>
    <t>zone</t>
  </si>
  <si>
    <t xml:space="preserve">grey </t>
  </si>
  <si>
    <t>middle</t>
  </si>
  <si>
    <t>1 p4</t>
  </si>
  <si>
    <t>1 p5</t>
  </si>
  <si>
    <t>6 p6</t>
  </si>
  <si>
    <t>in glass</t>
  </si>
  <si>
    <t>3 p7</t>
  </si>
  <si>
    <t>rim</t>
  </si>
  <si>
    <t>3 p9</t>
  </si>
  <si>
    <t>3 p10</t>
  </si>
  <si>
    <t>trans. zone</t>
  </si>
  <si>
    <t>6 p1</t>
  </si>
  <si>
    <t>4 p6d</t>
  </si>
  <si>
    <t>4 p6e</t>
  </si>
  <si>
    <t>brighter</t>
  </si>
  <si>
    <t>in px</t>
  </si>
  <si>
    <t>Ca</t>
  </si>
  <si>
    <t>Na</t>
  </si>
  <si>
    <t>Fe</t>
  </si>
  <si>
    <t>Mn</t>
  </si>
  <si>
    <t>La</t>
  </si>
  <si>
    <t>Ce</t>
  </si>
  <si>
    <t>Pr</t>
  </si>
  <si>
    <t>Nd</t>
  </si>
  <si>
    <t>Sm</t>
  </si>
  <si>
    <t>Gd</t>
  </si>
  <si>
    <t>Tb</t>
  </si>
  <si>
    <t>Dy</t>
  </si>
  <si>
    <t>Ho</t>
  </si>
  <si>
    <t>Er</t>
  </si>
  <si>
    <t>Yb</t>
  </si>
  <si>
    <t>Y</t>
  </si>
  <si>
    <t>P</t>
  </si>
  <si>
    <t>Si</t>
  </si>
  <si>
    <t>CATSUM</t>
  </si>
  <si>
    <t>Size (μm)</t>
  </si>
  <si>
    <t>Sample</t>
  </si>
  <si>
    <t>Identifier</t>
  </si>
  <si>
    <t>SUPPLEMENTARY TABLE 3. Chemical analyses of Olkaria apatites (Warsaw, Batch 2)</t>
  </si>
  <si>
    <t>Subtotal</t>
  </si>
  <si>
    <t xml:space="preserve"> SMN199</t>
  </si>
  <si>
    <t xml:space="preserve"> 50nA</t>
  </si>
  <si>
    <t>Total</t>
  </si>
  <si>
    <t>Current</t>
  </si>
  <si>
    <r>
      <t xml:space="preserve">Sum </t>
    </r>
    <r>
      <rPr>
        <i/>
        <sz val="11"/>
        <rFont val="Arial"/>
        <family val="2"/>
      </rPr>
      <t>M</t>
    </r>
  </si>
  <si>
    <r>
      <t xml:space="preserve">Sum </t>
    </r>
    <r>
      <rPr>
        <i/>
        <sz val="11"/>
        <rFont val="Arial"/>
        <family val="2"/>
      </rPr>
      <t>Z</t>
    </r>
  </si>
  <si>
    <r>
      <t xml:space="preserve">Sum </t>
    </r>
    <r>
      <rPr>
        <i/>
        <sz val="10"/>
        <rFont val="Arial"/>
        <family val="2"/>
      </rPr>
      <t>X</t>
    </r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</si>
</sst>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0.0"/>
  </numFmts>
  <fonts count="8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i/>
      <sz val="11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19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ny_199-50b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2"/>
  <sheetViews>
    <sheetView tabSelected="1" workbookViewId="0" topLeftCell="A1">
      <selection activeCell="AB3" sqref="AB3"/>
    </sheetView>
  </sheetViews>
  <sheetFormatPr defaultColWidth="9.140625" defaultRowHeight="12.75"/>
  <cols>
    <col min="28" max="28" width="10.28125" style="0" bestFit="1" customWidth="1"/>
  </cols>
  <sheetData>
    <row r="1" ht="12.75">
      <c r="A1" t="s">
        <v>90</v>
      </c>
    </row>
    <row r="4" spans="1:34" ht="12.75">
      <c r="A4" t="s">
        <v>88</v>
      </c>
      <c r="B4" s="7" t="s">
        <v>92</v>
      </c>
      <c r="I4" s="2" t="s">
        <v>36</v>
      </c>
      <c r="W4" s="2" t="s">
        <v>48</v>
      </c>
      <c r="AH4" s="2" t="s">
        <v>48</v>
      </c>
    </row>
    <row r="5" spans="1:34" ht="12.75">
      <c r="A5" t="s">
        <v>95</v>
      </c>
      <c r="B5" t="s">
        <v>93</v>
      </c>
      <c r="I5" t="s">
        <v>38</v>
      </c>
      <c r="W5" t="s">
        <v>37</v>
      </c>
      <c r="AH5" t="s">
        <v>38</v>
      </c>
    </row>
    <row r="6" spans="1:37" ht="12.75">
      <c r="A6" t="s">
        <v>87</v>
      </c>
      <c r="B6">
        <v>25</v>
      </c>
      <c r="C6">
        <v>80</v>
      </c>
      <c r="D6">
        <v>80</v>
      </c>
      <c r="E6">
        <v>20</v>
      </c>
      <c r="F6">
        <v>25</v>
      </c>
      <c r="G6">
        <v>25</v>
      </c>
      <c r="I6">
        <v>25</v>
      </c>
      <c r="J6">
        <v>80</v>
      </c>
      <c r="K6">
        <v>80</v>
      </c>
      <c r="L6">
        <v>80</v>
      </c>
      <c r="M6">
        <v>15</v>
      </c>
      <c r="N6">
        <v>25</v>
      </c>
      <c r="O6">
        <v>30</v>
      </c>
      <c r="P6">
        <v>25</v>
      </c>
      <c r="Q6">
        <v>20</v>
      </c>
      <c r="R6">
        <v>30</v>
      </c>
      <c r="S6">
        <v>20</v>
      </c>
      <c r="T6">
        <v>20</v>
      </c>
      <c r="U6">
        <v>20</v>
      </c>
      <c r="W6">
        <v>25</v>
      </c>
      <c r="X6">
        <v>70</v>
      </c>
      <c r="Y6">
        <v>70</v>
      </c>
      <c r="Z6">
        <v>10</v>
      </c>
      <c r="AA6">
        <v>20</v>
      </c>
      <c r="AB6">
        <v>20</v>
      </c>
      <c r="AC6">
        <v>20</v>
      </c>
      <c r="AD6">
        <v>70</v>
      </c>
      <c r="AE6">
        <v>70</v>
      </c>
      <c r="AF6">
        <v>70</v>
      </c>
      <c r="AH6">
        <v>70</v>
      </c>
      <c r="AI6">
        <v>70</v>
      </c>
      <c r="AJ6">
        <v>70</v>
      </c>
      <c r="AK6">
        <v>10</v>
      </c>
    </row>
    <row r="7" spans="1:38" s="4" customFormat="1" ht="12.75">
      <c r="A7" s="4" t="s">
        <v>89</v>
      </c>
      <c r="B7" s="3" t="s">
        <v>12</v>
      </c>
      <c r="C7" s="3" t="s">
        <v>10</v>
      </c>
      <c r="D7" s="3" t="s">
        <v>11</v>
      </c>
      <c r="E7" s="3" t="s">
        <v>4</v>
      </c>
      <c r="F7" s="3" t="s">
        <v>64</v>
      </c>
      <c r="G7" s="3" t="s">
        <v>65</v>
      </c>
      <c r="I7" s="4" t="s">
        <v>12</v>
      </c>
      <c r="J7" s="4" t="s">
        <v>10</v>
      </c>
      <c r="K7" s="4" t="s">
        <v>9</v>
      </c>
      <c r="L7" s="4" t="s">
        <v>11</v>
      </c>
      <c r="M7" s="4" t="s">
        <v>13</v>
      </c>
      <c r="N7" s="4" t="s">
        <v>12</v>
      </c>
      <c r="O7" s="4" t="s">
        <v>14</v>
      </c>
      <c r="P7" s="4" t="s">
        <v>15</v>
      </c>
      <c r="Q7" s="4" t="s">
        <v>16</v>
      </c>
      <c r="R7" s="4" t="s">
        <v>17</v>
      </c>
      <c r="S7" s="4" t="s">
        <v>18</v>
      </c>
      <c r="T7" s="4" t="s">
        <v>4</v>
      </c>
      <c r="U7" s="4" t="s">
        <v>7</v>
      </c>
      <c r="W7" s="4" t="s">
        <v>8</v>
      </c>
      <c r="X7" s="4" t="s">
        <v>54</v>
      </c>
      <c r="Y7" s="4" t="s">
        <v>55</v>
      </c>
      <c r="Z7" s="4" t="s">
        <v>56</v>
      </c>
      <c r="AA7" s="4" t="s">
        <v>58</v>
      </c>
      <c r="AB7" s="4" t="s">
        <v>60</v>
      </c>
      <c r="AC7" s="4" t="s">
        <v>61</v>
      </c>
      <c r="AD7" s="4" t="s">
        <v>49</v>
      </c>
      <c r="AE7" s="4" t="s">
        <v>8</v>
      </c>
      <c r="AF7" s="4" t="s">
        <v>50</v>
      </c>
      <c r="AH7" s="4" t="s">
        <v>49</v>
      </c>
      <c r="AI7" s="4" t="s">
        <v>8</v>
      </c>
      <c r="AJ7" s="4" t="s">
        <v>50</v>
      </c>
      <c r="AK7" s="4" t="s">
        <v>63</v>
      </c>
      <c r="AL7" s="4" t="s">
        <v>13</v>
      </c>
    </row>
    <row r="8" spans="2:38" s="4" customFormat="1" ht="12.75">
      <c r="B8" s="3" t="s">
        <v>66</v>
      </c>
      <c r="C8" s="3" t="s">
        <v>40</v>
      </c>
      <c r="D8" s="3" t="s">
        <v>40</v>
      </c>
      <c r="E8" s="3" t="s">
        <v>66</v>
      </c>
      <c r="F8" s="3" t="s">
        <v>66</v>
      </c>
      <c r="G8" s="3" t="s">
        <v>66</v>
      </c>
      <c r="I8" s="4" t="s">
        <v>44</v>
      </c>
      <c r="J8" s="4" t="s">
        <v>40</v>
      </c>
      <c r="K8" s="4" t="s">
        <v>40</v>
      </c>
      <c r="L8" s="4" t="s">
        <v>40</v>
      </c>
      <c r="M8" s="4" t="s">
        <v>40</v>
      </c>
      <c r="N8" s="4" t="s">
        <v>44</v>
      </c>
      <c r="O8" s="4" t="s">
        <v>46</v>
      </c>
      <c r="P8" s="4" t="s">
        <v>42</v>
      </c>
      <c r="Q8" s="4" t="s">
        <v>44</v>
      </c>
      <c r="R8" s="4" t="s">
        <v>42</v>
      </c>
      <c r="S8" s="4" t="s">
        <v>42</v>
      </c>
      <c r="T8" s="4" t="s">
        <v>6</v>
      </c>
      <c r="U8" s="4" t="s">
        <v>6</v>
      </c>
      <c r="W8" s="4" t="s">
        <v>44</v>
      </c>
      <c r="X8" s="4" t="s">
        <v>52</v>
      </c>
      <c r="Y8" s="4" t="s">
        <v>44</v>
      </c>
      <c r="Z8" s="4" t="s">
        <v>42</v>
      </c>
      <c r="AA8" s="4" t="s">
        <v>42</v>
      </c>
      <c r="AB8" s="4" t="s">
        <v>43</v>
      </c>
      <c r="AC8" s="4" t="s">
        <v>43</v>
      </c>
      <c r="AD8" s="4" t="s">
        <v>44</v>
      </c>
      <c r="AE8" s="4" t="s">
        <v>44</v>
      </c>
      <c r="AF8" s="4" t="s">
        <v>52</v>
      </c>
      <c r="AH8" s="4" t="s">
        <v>44</v>
      </c>
      <c r="AI8" s="4" t="s">
        <v>44</v>
      </c>
      <c r="AJ8" s="4" t="s">
        <v>52</v>
      </c>
      <c r="AK8" s="4" t="s">
        <v>42</v>
      </c>
      <c r="AL8" s="4" t="s">
        <v>42</v>
      </c>
    </row>
    <row r="9" spans="2:38" s="4" customFormat="1" ht="12.75">
      <c r="B9" s="3" t="s">
        <v>45</v>
      </c>
      <c r="C9" s="3" t="s">
        <v>43</v>
      </c>
      <c r="D9" s="3" t="s">
        <v>43</v>
      </c>
      <c r="E9" s="3" t="s">
        <v>45</v>
      </c>
      <c r="F9" s="3" t="s">
        <v>45</v>
      </c>
      <c r="G9" s="3" t="s">
        <v>45</v>
      </c>
      <c r="I9" s="4" t="s">
        <v>45</v>
      </c>
      <c r="J9" s="4" t="s">
        <v>41</v>
      </c>
      <c r="K9" s="4" t="s">
        <v>42</v>
      </c>
      <c r="L9" s="4" t="s">
        <v>43</v>
      </c>
      <c r="M9" s="4" t="s">
        <v>43</v>
      </c>
      <c r="N9" s="4" t="s">
        <v>45</v>
      </c>
      <c r="P9" s="4" t="s">
        <v>40</v>
      </c>
      <c r="Q9" s="4" t="s">
        <v>45</v>
      </c>
      <c r="R9" s="4" t="s">
        <v>40</v>
      </c>
      <c r="S9" s="4" t="s">
        <v>40</v>
      </c>
      <c r="W9" s="4" t="s">
        <v>45</v>
      </c>
      <c r="X9" s="4" t="s">
        <v>53</v>
      </c>
      <c r="Y9" s="4" t="s">
        <v>51</v>
      </c>
      <c r="Z9" s="4" t="s">
        <v>40</v>
      </c>
      <c r="AA9" s="4" t="s">
        <v>59</v>
      </c>
      <c r="AB9" s="4" t="s">
        <v>62</v>
      </c>
      <c r="AC9" s="4" t="s">
        <v>62</v>
      </c>
      <c r="AD9" s="4" t="s">
        <v>51</v>
      </c>
      <c r="AE9" s="4" t="s">
        <v>51</v>
      </c>
      <c r="AF9" s="4" t="s">
        <v>53</v>
      </c>
      <c r="AH9" s="4" t="s">
        <v>51</v>
      </c>
      <c r="AI9" s="4" t="s">
        <v>51</v>
      </c>
      <c r="AJ9" s="4" t="s">
        <v>53</v>
      </c>
      <c r="AK9" s="4" t="s">
        <v>40</v>
      </c>
      <c r="AL9" s="4" t="s">
        <v>59</v>
      </c>
    </row>
    <row r="10" spans="2:38" s="4" customFormat="1" ht="12.75">
      <c r="B10" s="3" t="s">
        <v>5</v>
      </c>
      <c r="C10" s="3" t="s">
        <v>67</v>
      </c>
      <c r="D10" s="3" t="s">
        <v>67</v>
      </c>
      <c r="E10" s="3" t="s">
        <v>5</v>
      </c>
      <c r="F10" s="3" t="s">
        <v>5</v>
      </c>
      <c r="G10" s="3" t="s">
        <v>5</v>
      </c>
      <c r="I10" s="4" t="s">
        <v>5</v>
      </c>
      <c r="J10" s="4" t="s">
        <v>39</v>
      </c>
      <c r="K10" s="4" t="s">
        <v>39</v>
      </c>
      <c r="L10" s="4" t="s">
        <v>39</v>
      </c>
      <c r="N10" s="4" t="s">
        <v>5</v>
      </c>
      <c r="O10" s="4" t="s">
        <v>39</v>
      </c>
      <c r="P10" s="4" t="s">
        <v>47</v>
      </c>
      <c r="Q10" s="4" t="s">
        <v>39</v>
      </c>
      <c r="R10" s="4" t="s">
        <v>39</v>
      </c>
      <c r="T10" s="4" t="s">
        <v>5</v>
      </c>
      <c r="U10" s="4" t="s">
        <v>5</v>
      </c>
      <c r="X10" s="4" t="s">
        <v>39</v>
      </c>
      <c r="Y10" s="4" t="s">
        <v>39</v>
      </c>
      <c r="Z10" s="4" t="s">
        <v>57</v>
      </c>
      <c r="AA10" s="4" t="s">
        <v>57</v>
      </c>
      <c r="AB10" s="4" t="s">
        <v>57</v>
      </c>
      <c r="AC10" s="4" t="s">
        <v>57</v>
      </c>
      <c r="AD10" s="4" t="s">
        <v>39</v>
      </c>
      <c r="AE10" s="4" t="s">
        <v>39</v>
      </c>
      <c r="AF10" s="4" t="s">
        <v>39</v>
      </c>
      <c r="AH10" s="4" t="s">
        <v>39</v>
      </c>
      <c r="AI10" s="4" t="s">
        <v>39</v>
      </c>
      <c r="AJ10" s="4" t="s">
        <v>39</v>
      </c>
      <c r="AK10" s="4" t="s">
        <v>57</v>
      </c>
      <c r="AL10" s="4" t="s">
        <v>57</v>
      </c>
    </row>
    <row r="12" spans="1:38" ht="14.25">
      <c r="A12" s="1" t="s">
        <v>0</v>
      </c>
      <c r="B12" s="5">
        <v>38.458</v>
      </c>
      <c r="C12" s="5">
        <v>46.087</v>
      </c>
      <c r="D12" s="5">
        <v>47.522</v>
      </c>
      <c r="E12" s="5">
        <v>39.822</v>
      </c>
      <c r="F12" s="5">
        <v>38.181</v>
      </c>
      <c r="G12" s="5">
        <v>38.414</v>
      </c>
      <c r="H12" s="5"/>
      <c r="I12" s="5">
        <v>39.017</v>
      </c>
      <c r="J12" s="5">
        <v>45.451</v>
      </c>
      <c r="K12" s="5">
        <v>40.724</v>
      </c>
      <c r="L12" s="5">
        <v>47.231</v>
      </c>
      <c r="M12" s="5">
        <v>45.418</v>
      </c>
      <c r="N12" s="5">
        <v>37.645</v>
      </c>
      <c r="O12" s="5">
        <v>43.255</v>
      </c>
      <c r="P12" s="5">
        <v>42.405</v>
      </c>
      <c r="Q12" s="5">
        <v>43.375</v>
      </c>
      <c r="R12" s="5">
        <v>44.969</v>
      </c>
      <c r="S12" s="5">
        <v>42.101</v>
      </c>
      <c r="T12" s="5">
        <v>38.932</v>
      </c>
      <c r="U12" s="5">
        <v>36.514</v>
      </c>
      <c r="V12" s="5"/>
      <c r="W12" s="5">
        <v>45.003</v>
      </c>
      <c r="X12" s="5">
        <v>45.572</v>
      </c>
      <c r="Y12" s="5">
        <v>40.336</v>
      </c>
      <c r="Z12" s="5">
        <v>32.464</v>
      </c>
      <c r="AA12" s="5">
        <v>37.431</v>
      </c>
      <c r="AB12" s="5">
        <v>40.52</v>
      </c>
      <c r="AC12" s="5">
        <v>39.661</v>
      </c>
      <c r="AD12" s="5">
        <v>39.943</v>
      </c>
      <c r="AE12" s="5">
        <v>36.8</v>
      </c>
      <c r="AF12" s="5">
        <v>43.626</v>
      </c>
      <c r="AG12" s="5"/>
      <c r="AH12" s="5">
        <v>41.193</v>
      </c>
      <c r="AI12" s="5">
        <v>41.484</v>
      </c>
      <c r="AJ12" s="5">
        <v>44.92</v>
      </c>
      <c r="AK12" s="5">
        <v>31.725</v>
      </c>
      <c r="AL12" s="5">
        <v>38.539</v>
      </c>
    </row>
    <row r="13" spans="1:38" ht="15.75">
      <c r="A13" s="1" t="s">
        <v>19</v>
      </c>
      <c r="B13" s="5">
        <v>0.067</v>
      </c>
      <c r="C13" s="5">
        <v>0.072</v>
      </c>
      <c r="D13" s="5">
        <v>0.076</v>
      </c>
      <c r="E13" s="5">
        <v>0.072</v>
      </c>
      <c r="F13" s="5">
        <v>0.076</v>
      </c>
      <c r="G13" s="5">
        <v>0.062</v>
      </c>
      <c r="H13" s="5"/>
      <c r="I13" s="5">
        <v>0.086</v>
      </c>
      <c r="J13" s="5">
        <v>0.102</v>
      </c>
      <c r="K13" s="5">
        <v>0.068</v>
      </c>
      <c r="L13" s="5">
        <v>0.083</v>
      </c>
      <c r="M13" s="5">
        <v>0.113</v>
      </c>
      <c r="N13" s="5">
        <v>0.088</v>
      </c>
      <c r="O13" s="5">
        <v>0.078</v>
      </c>
      <c r="P13" s="5">
        <v>0.102</v>
      </c>
      <c r="Q13" s="5">
        <v>0.093</v>
      </c>
      <c r="R13" s="5">
        <v>0.065</v>
      </c>
      <c r="S13" s="5">
        <v>0.05</v>
      </c>
      <c r="T13" s="5">
        <v>0.062</v>
      </c>
      <c r="U13" s="5">
        <v>0.008</v>
      </c>
      <c r="V13" s="5"/>
      <c r="W13" s="5">
        <v>0.15</v>
      </c>
      <c r="X13" s="5">
        <v>0.149</v>
      </c>
      <c r="Y13" s="5">
        <v>0.138</v>
      </c>
      <c r="Z13" s="5">
        <v>0.129</v>
      </c>
      <c r="AA13" s="5">
        <v>0.117</v>
      </c>
      <c r="AB13" s="5">
        <v>0.145</v>
      </c>
      <c r="AC13" s="5">
        <v>0.148</v>
      </c>
      <c r="AD13" s="5">
        <v>0.119</v>
      </c>
      <c r="AE13" s="5">
        <v>0.132</v>
      </c>
      <c r="AF13" s="5">
        <v>0.135</v>
      </c>
      <c r="AG13" s="5"/>
      <c r="AH13" s="5">
        <v>0.135</v>
      </c>
      <c r="AI13" s="5">
        <v>0.117</v>
      </c>
      <c r="AJ13" s="5">
        <v>0.142</v>
      </c>
      <c r="AK13" s="5">
        <v>0.089</v>
      </c>
      <c r="AL13" s="5">
        <v>0.12</v>
      </c>
    </row>
    <row r="14" spans="1:38" ht="14.25">
      <c r="A14" s="1" t="s">
        <v>20</v>
      </c>
      <c r="B14" s="5">
        <v>0.684</v>
      </c>
      <c r="C14" s="5">
        <v>0.796</v>
      </c>
      <c r="D14" s="5">
        <v>0.784</v>
      </c>
      <c r="E14" s="5">
        <v>0.644</v>
      </c>
      <c r="F14" s="5">
        <v>0.601</v>
      </c>
      <c r="G14" s="5">
        <v>0.543</v>
      </c>
      <c r="H14" s="5"/>
      <c r="I14" s="5">
        <v>1.086</v>
      </c>
      <c r="J14" s="5">
        <v>0.755</v>
      </c>
      <c r="K14" s="5">
        <v>0.983</v>
      </c>
      <c r="L14" s="5">
        <v>0.763</v>
      </c>
      <c r="M14" s="5">
        <v>0.985</v>
      </c>
      <c r="N14" s="5">
        <v>0.645</v>
      </c>
      <c r="O14" s="5">
        <v>1.698</v>
      </c>
      <c r="P14" s="5">
        <v>0.789</v>
      </c>
      <c r="Q14" s="5">
        <v>1.034</v>
      </c>
      <c r="R14" s="5">
        <v>1.063</v>
      </c>
      <c r="S14" s="5">
        <v>1.251</v>
      </c>
      <c r="T14" s="5">
        <v>0.663</v>
      </c>
      <c r="U14" s="5">
        <v>0.732</v>
      </c>
      <c r="V14" s="5"/>
      <c r="W14" s="5">
        <v>1.2</v>
      </c>
      <c r="X14" s="5">
        <v>0.856</v>
      </c>
      <c r="Y14" s="5">
        <v>0.942</v>
      </c>
      <c r="Z14" s="5">
        <v>0.72</v>
      </c>
      <c r="AA14" s="5">
        <v>0.533</v>
      </c>
      <c r="AB14" s="5">
        <v>0.415</v>
      </c>
      <c r="AC14" s="5">
        <v>0.483</v>
      </c>
      <c r="AD14" s="5">
        <v>1.004</v>
      </c>
      <c r="AE14" s="5">
        <v>1.661</v>
      </c>
      <c r="AF14" s="5">
        <v>1.033</v>
      </c>
      <c r="AG14" s="5"/>
      <c r="AH14" s="5">
        <v>1.023</v>
      </c>
      <c r="AI14" s="5">
        <v>0.949</v>
      </c>
      <c r="AJ14" s="5">
        <v>0.783</v>
      </c>
      <c r="AK14" s="5">
        <v>0.764</v>
      </c>
      <c r="AL14" s="5">
        <v>0.486</v>
      </c>
    </row>
    <row r="15" spans="1:38" ht="14.25">
      <c r="A15" s="1" t="s">
        <v>1</v>
      </c>
      <c r="B15" s="5">
        <v>0.127</v>
      </c>
      <c r="C15" s="5">
        <v>0.117</v>
      </c>
      <c r="D15" s="5">
        <v>0.083</v>
      </c>
      <c r="E15" s="5">
        <v>0.185</v>
      </c>
      <c r="F15" s="5">
        <v>0.141</v>
      </c>
      <c r="G15" s="5">
        <v>0.135</v>
      </c>
      <c r="H15" s="5"/>
      <c r="I15" s="5">
        <v>0.196</v>
      </c>
      <c r="J15" s="5">
        <v>0.091</v>
      </c>
      <c r="K15" s="5">
        <v>0.105</v>
      </c>
      <c r="L15" s="5">
        <v>0.137</v>
      </c>
      <c r="M15" s="5">
        <v>0.154</v>
      </c>
      <c r="N15" s="5">
        <v>0.151</v>
      </c>
      <c r="O15" s="5">
        <v>0.157</v>
      </c>
      <c r="P15" s="5">
        <v>0.139</v>
      </c>
      <c r="Q15" s="5">
        <v>0.119</v>
      </c>
      <c r="R15" s="5">
        <v>0.09</v>
      </c>
      <c r="S15" s="5">
        <v>0.167</v>
      </c>
      <c r="T15" s="5">
        <v>0.142</v>
      </c>
      <c r="U15" s="5">
        <v>0.141</v>
      </c>
      <c r="V15" s="5"/>
      <c r="W15" s="5">
        <v>0.138</v>
      </c>
      <c r="X15" s="5">
        <v>0.145</v>
      </c>
      <c r="Y15" s="5">
        <v>0.124</v>
      </c>
      <c r="Z15" s="5">
        <v>0.167</v>
      </c>
      <c r="AA15" s="5">
        <v>0.18</v>
      </c>
      <c r="AB15" s="5">
        <v>0.124</v>
      </c>
      <c r="AC15" s="5">
        <v>0.127</v>
      </c>
      <c r="AD15" s="5">
        <v>0.133</v>
      </c>
      <c r="AE15" s="5">
        <v>0.158</v>
      </c>
      <c r="AF15" s="5">
        <v>0.17</v>
      </c>
      <c r="AG15" s="5"/>
      <c r="AH15" s="5">
        <v>0.111</v>
      </c>
      <c r="AI15" s="5">
        <v>0.11</v>
      </c>
      <c r="AJ15" s="5">
        <v>0.115</v>
      </c>
      <c r="AK15" s="5">
        <v>0.201</v>
      </c>
      <c r="AL15" s="5">
        <v>0.082</v>
      </c>
    </row>
    <row r="16" spans="1:38" ht="15.75">
      <c r="A16" s="1" t="s">
        <v>21</v>
      </c>
      <c r="B16" s="5">
        <v>4.662</v>
      </c>
      <c r="C16" s="5">
        <v>2.563</v>
      </c>
      <c r="D16" s="5">
        <v>2.287</v>
      </c>
      <c r="E16" s="5">
        <v>4.42</v>
      </c>
      <c r="F16" s="5">
        <v>4.397</v>
      </c>
      <c r="G16" s="5">
        <v>4.435</v>
      </c>
      <c r="H16" s="5"/>
      <c r="I16" s="5">
        <v>4.223</v>
      </c>
      <c r="J16" s="5">
        <v>2.465</v>
      </c>
      <c r="K16" s="5">
        <v>3.726</v>
      </c>
      <c r="L16" s="5">
        <v>2.167</v>
      </c>
      <c r="M16" s="5">
        <v>2.849</v>
      </c>
      <c r="N16" s="5">
        <v>4.559</v>
      </c>
      <c r="O16" s="5">
        <v>3.141</v>
      </c>
      <c r="P16" s="5">
        <v>3.594</v>
      </c>
      <c r="Q16" s="5">
        <v>3.051</v>
      </c>
      <c r="R16" s="5">
        <v>2.867</v>
      </c>
      <c r="S16" s="5">
        <v>3.484</v>
      </c>
      <c r="T16" s="5">
        <v>4.73</v>
      </c>
      <c r="U16" s="5">
        <v>4.706</v>
      </c>
      <c r="V16" s="5"/>
      <c r="W16" s="5">
        <v>1.917</v>
      </c>
      <c r="X16" s="5">
        <v>1.838</v>
      </c>
      <c r="Y16" s="5">
        <v>2.876</v>
      </c>
      <c r="Z16" s="5">
        <v>3.915</v>
      </c>
      <c r="AA16" s="5">
        <v>3.064</v>
      </c>
      <c r="AB16" s="5">
        <v>2.446</v>
      </c>
      <c r="AC16" s="5">
        <v>2.73</v>
      </c>
      <c r="AD16" s="5">
        <v>2.856</v>
      </c>
      <c r="AE16" s="5">
        <v>3.159</v>
      </c>
      <c r="AF16" s="5">
        <v>2.209</v>
      </c>
      <c r="AG16" s="5"/>
      <c r="AH16" s="5">
        <v>2.524</v>
      </c>
      <c r="AI16" s="5">
        <v>2.483</v>
      </c>
      <c r="AJ16" s="5">
        <v>1.829</v>
      </c>
      <c r="AK16" s="5">
        <v>3.97</v>
      </c>
      <c r="AL16" s="5">
        <v>2.68</v>
      </c>
    </row>
    <row r="17" spans="1:38" ht="15.75">
      <c r="A17" s="1" t="s">
        <v>22</v>
      </c>
      <c r="B17" s="5">
        <v>10.351</v>
      </c>
      <c r="C17" s="5">
        <v>5.771</v>
      </c>
      <c r="D17" s="5">
        <v>4.873</v>
      </c>
      <c r="E17" s="5">
        <v>9.791</v>
      </c>
      <c r="F17" s="5">
        <v>10.081</v>
      </c>
      <c r="G17" s="5">
        <v>9.725</v>
      </c>
      <c r="H17" s="5"/>
      <c r="I17" s="5">
        <v>9.438</v>
      </c>
      <c r="J17" s="5">
        <v>5.295</v>
      </c>
      <c r="K17" s="5">
        <v>8.221</v>
      </c>
      <c r="L17" s="5">
        <v>4.553</v>
      </c>
      <c r="M17" s="5">
        <v>6.065</v>
      </c>
      <c r="N17" s="5">
        <v>10.14</v>
      </c>
      <c r="O17" s="5">
        <v>6.789</v>
      </c>
      <c r="P17" s="5">
        <v>6.623</v>
      </c>
      <c r="Q17" s="5">
        <v>6.725</v>
      </c>
      <c r="R17" s="5">
        <v>6.263</v>
      </c>
      <c r="S17" s="5">
        <v>7.096</v>
      </c>
      <c r="T17" s="5">
        <v>10.127</v>
      </c>
      <c r="U17" s="5">
        <v>10.661</v>
      </c>
      <c r="V17" s="5"/>
      <c r="W17" s="5">
        <v>4.674</v>
      </c>
      <c r="X17" s="5">
        <v>4.339</v>
      </c>
      <c r="Y17" s="5">
        <v>6.799</v>
      </c>
      <c r="Z17" s="5">
        <v>10.13</v>
      </c>
      <c r="AA17" s="5">
        <v>7.84</v>
      </c>
      <c r="AB17" s="5">
        <v>5.961</v>
      </c>
      <c r="AC17" s="5">
        <v>6.581</v>
      </c>
      <c r="AD17" s="5">
        <v>6.79</v>
      </c>
      <c r="AE17" s="5">
        <v>7.902</v>
      </c>
      <c r="AF17" s="5">
        <v>5.14</v>
      </c>
      <c r="AG17" s="5"/>
      <c r="AH17" s="5">
        <v>6.011</v>
      </c>
      <c r="AI17" s="5">
        <v>6.305</v>
      </c>
      <c r="AJ17" s="5">
        <v>4.524</v>
      </c>
      <c r="AK17" s="5">
        <v>9.922</v>
      </c>
      <c r="AL17" s="5">
        <v>7.27</v>
      </c>
    </row>
    <row r="18" spans="1:38" ht="15.75">
      <c r="A18" s="1" t="s">
        <v>23</v>
      </c>
      <c r="B18" s="5">
        <v>1.054</v>
      </c>
      <c r="C18" s="5">
        <v>0.623</v>
      </c>
      <c r="D18" s="5">
        <v>0.499</v>
      </c>
      <c r="E18" s="5">
        <v>1.129</v>
      </c>
      <c r="F18" s="5">
        <v>1.177</v>
      </c>
      <c r="G18" s="5">
        <v>1.302</v>
      </c>
      <c r="H18" s="5"/>
      <c r="I18" s="5">
        <v>1.135</v>
      </c>
      <c r="J18" s="5">
        <v>0.871</v>
      </c>
      <c r="K18" s="5">
        <v>0.806</v>
      </c>
      <c r="L18" s="5">
        <v>0.506</v>
      </c>
      <c r="M18" s="5">
        <v>0.579</v>
      </c>
      <c r="N18" s="5">
        <v>1.02</v>
      </c>
      <c r="O18" s="5">
        <v>0.89</v>
      </c>
      <c r="P18" s="5">
        <v>0.867</v>
      </c>
      <c r="Q18" s="5">
        <v>0.677</v>
      </c>
      <c r="R18" s="5">
        <v>0.296</v>
      </c>
      <c r="S18" s="5">
        <v>0.647</v>
      </c>
      <c r="T18" s="5">
        <v>0.839</v>
      </c>
      <c r="U18" s="5">
        <v>1.139</v>
      </c>
      <c r="V18" s="5"/>
      <c r="W18" s="5">
        <v>0.649</v>
      </c>
      <c r="X18" s="5">
        <v>0.554</v>
      </c>
      <c r="Y18" s="5">
        <v>0.734</v>
      </c>
      <c r="Z18" s="5">
        <v>1.302</v>
      </c>
      <c r="AA18" s="5">
        <v>1.046</v>
      </c>
      <c r="AB18" s="5">
        <v>0.751</v>
      </c>
      <c r="AC18" s="5">
        <v>0.785</v>
      </c>
      <c r="AD18" s="5">
        <v>0.94</v>
      </c>
      <c r="AE18" s="5">
        <v>0.782</v>
      </c>
      <c r="AF18" s="5">
        <v>0.594</v>
      </c>
      <c r="AG18" s="5"/>
      <c r="AH18" s="5">
        <v>0.471</v>
      </c>
      <c r="AI18" s="5">
        <v>0.608</v>
      </c>
      <c r="AJ18" s="5">
        <v>0.499</v>
      </c>
      <c r="AK18" s="5">
        <v>1.257</v>
      </c>
      <c r="AL18" s="5">
        <v>1.149</v>
      </c>
    </row>
    <row r="19" spans="1:38" ht="15.75">
      <c r="A19" s="1" t="s">
        <v>24</v>
      </c>
      <c r="B19" s="5">
        <v>5.002</v>
      </c>
      <c r="C19" s="5">
        <v>2.83</v>
      </c>
      <c r="D19" s="5">
        <v>2.516</v>
      </c>
      <c r="E19" s="5">
        <v>4.978</v>
      </c>
      <c r="F19" s="5">
        <v>5.147</v>
      </c>
      <c r="G19" s="5">
        <v>4.672</v>
      </c>
      <c r="H19" s="5"/>
      <c r="I19" s="5">
        <v>5.068</v>
      </c>
      <c r="J19" s="5">
        <v>2.959</v>
      </c>
      <c r="K19" s="5">
        <v>4.06</v>
      </c>
      <c r="L19" s="5">
        <v>2.452</v>
      </c>
      <c r="M19" s="5">
        <v>3.237</v>
      </c>
      <c r="N19" s="5">
        <v>4.915</v>
      </c>
      <c r="O19" s="5">
        <v>3.365</v>
      </c>
      <c r="P19" s="5">
        <v>4.079</v>
      </c>
      <c r="Q19" s="5">
        <v>3.466</v>
      </c>
      <c r="R19" s="5">
        <v>2.95</v>
      </c>
      <c r="S19" s="5">
        <v>4.202</v>
      </c>
      <c r="T19" s="5">
        <v>5.134</v>
      </c>
      <c r="U19" s="5">
        <v>5.66</v>
      </c>
      <c r="V19" s="5"/>
      <c r="W19" s="5">
        <v>2.204</v>
      </c>
      <c r="X19" s="5">
        <v>2.139</v>
      </c>
      <c r="Y19" s="5">
        <v>3.569</v>
      </c>
      <c r="Z19" s="5">
        <v>5.778</v>
      </c>
      <c r="AA19" s="5">
        <v>4.31</v>
      </c>
      <c r="AB19" s="5">
        <v>3.484</v>
      </c>
      <c r="AC19" s="5">
        <v>3.515</v>
      </c>
      <c r="AD19" s="5">
        <v>4.162</v>
      </c>
      <c r="AE19" s="5">
        <v>4.314</v>
      </c>
      <c r="AF19" s="5">
        <v>3.065</v>
      </c>
      <c r="AG19" s="5"/>
      <c r="AH19" s="5">
        <v>3.247</v>
      </c>
      <c r="AI19" s="5">
        <v>3.296</v>
      </c>
      <c r="AJ19" s="5">
        <v>2.495</v>
      </c>
      <c r="AK19" s="5">
        <v>6.062</v>
      </c>
      <c r="AL19" s="5">
        <v>3.886</v>
      </c>
    </row>
    <row r="20" spans="1:38" ht="15.75">
      <c r="A20" s="1" t="s">
        <v>25</v>
      </c>
      <c r="B20" s="5">
        <v>0.784</v>
      </c>
      <c r="C20" s="5">
        <v>0.426</v>
      </c>
      <c r="D20" s="5">
        <v>0.401</v>
      </c>
      <c r="E20" s="5">
        <v>0.832</v>
      </c>
      <c r="F20" s="5">
        <v>0.825</v>
      </c>
      <c r="G20" s="5">
        <v>0.891</v>
      </c>
      <c r="H20" s="5"/>
      <c r="I20" s="5">
        <v>0.688</v>
      </c>
      <c r="J20" s="5">
        <v>0.351</v>
      </c>
      <c r="K20" s="5">
        <v>0.716</v>
      </c>
      <c r="L20" s="5">
        <v>0.336</v>
      </c>
      <c r="M20" s="5">
        <v>0.732</v>
      </c>
      <c r="N20" s="5">
        <v>0.927</v>
      </c>
      <c r="O20" s="5">
        <v>0.46</v>
      </c>
      <c r="P20" s="5">
        <v>0.567</v>
      </c>
      <c r="Q20" s="5">
        <v>0.555</v>
      </c>
      <c r="R20" s="5">
        <v>0.44</v>
      </c>
      <c r="S20" s="5">
        <v>0.858</v>
      </c>
      <c r="T20" s="5">
        <v>0.64</v>
      </c>
      <c r="U20" s="5">
        <v>0.877</v>
      </c>
      <c r="V20" s="5"/>
      <c r="W20" s="5">
        <v>0.463</v>
      </c>
      <c r="X20" s="5">
        <v>0.336</v>
      </c>
      <c r="Y20" s="5">
        <v>0.824</v>
      </c>
      <c r="Z20" s="5">
        <v>1.255</v>
      </c>
      <c r="AA20" s="5">
        <v>1.121</v>
      </c>
      <c r="AB20" s="5">
        <v>0.836</v>
      </c>
      <c r="AC20" s="5">
        <v>1.051</v>
      </c>
      <c r="AD20" s="5">
        <v>0.654</v>
      </c>
      <c r="AE20" s="5">
        <v>0.943</v>
      </c>
      <c r="AF20" s="5">
        <v>0.654</v>
      </c>
      <c r="AG20" s="5"/>
      <c r="AH20" s="5">
        <v>0.753</v>
      </c>
      <c r="AI20" s="5">
        <v>0.588</v>
      </c>
      <c r="AJ20" s="5">
        <v>0.509</v>
      </c>
      <c r="AK20" s="5">
        <v>1.502</v>
      </c>
      <c r="AL20" s="5">
        <v>1.052</v>
      </c>
    </row>
    <row r="21" spans="1:38" ht="15.75">
      <c r="A21" s="1" t="s">
        <v>26</v>
      </c>
      <c r="B21" s="5">
        <v>0.552</v>
      </c>
      <c r="C21" s="5">
        <v>0.205</v>
      </c>
      <c r="D21" s="5">
        <v>0.334</v>
      </c>
      <c r="E21" s="5">
        <v>0.44</v>
      </c>
      <c r="F21" s="5">
        <v>0.631</v>
      </c>
      <c r="G21" s="5">
        <v>0.748</v>
      </c>
      <c r="H21" s="5"/>
      <c r="I21" s="5">
        <v>0.243</v>
      </c>
      <c r="J21" s="5">
        <v>0.292</v>
      </c>
      <c r="K21" s="5">
        <v>0.272</v>
      </c>
      <c r="L21" s="5">
        <v>0.201</v>
      </c>
      <c r="M21" s="5">
        <v>0.383</v>
      </c>
      <c r="N21" s="5">
        <v>0.664</v>
      </c>
      <c r="O21" s="5">
        <v>0.32</v>
      </c>
      <c r="P21" s="5">
        <v>0.526</v>
      </c>
      <c r="Q21" s="5">
        <v>0.5</v>
      </c>
      <c r="R21" s="5">
        <v>0.285</v>
      </c>
      <c r="S21" s="5">
        <v>0.236</v>
      </c>
      <c r="T21" s="5">
        <v>0.411</v>
      </c>
      <c r="U21" s="5">
        <v>0.67</v>
      </c>
      <c r="V21" s="5"/>
      <c r="W21" s="5">
        <v>0.505</v>
      </c>
      <c r="X21" s="5">
        <v>0.603</v>
      </c>
      <c r="Y21" s="5">
        <v>0.869</v>
      </c>
      <c r="Z21" s="5">
        <v>1.609</v>
      </c>
      <c r="AA21" s="5">
        <v>1.385</v>
      </c>
      <c r="AB21" s="5">
        <v>0.766</v>
      </c>
      <c r="AC21" s="5">
        <v>1.036</v>
      </c>
      <c r="AD21" s="5">
        <v>0.771</v>
      </c>
      <c r="AE21" s="5">
        <v>1.157</v>
      </c>
      <c r="AF21" s="5">
        <v>0.587</v>
      </c>
      <c r="AG21" s="5"/>
      <c r="AH21" s="5">
        <v>0.785</v>
      </c>
      <c r="AI21" s="5">
        <v>0.64</v>
      </c>
      <c r="AJ21" s="5">
        <v>0.365</v>
      </c>
      <c r="AK21" s="5">
        <v>1.274</v>
      </c>
      <c r="AL21" s="5">
        <v>0.972</v>
      </c>
    </row>
    <row r="22" spans="1:38" ht="15.75">
      <c r="A22" s="1" t="s">
        <v>27</v>
      </c>
      <c r="B22" s="5">
        <v>0</v>
      </c>
      <c r="C22" s="5">
        <v>0.015</v>
      </c>
      <c r="D22" s="5">
        <v>0</v>
      </c>
      <c r="E22" s="5">
        <v>0</v>
      </c>
      <c r="F22" s="5">
        <v>0</v>
      </c>
      <c r="G22" s="5">
        <v>0</v>
      </c>
      <c r="H22" s="5"/>
      <c r="I22" s="5">
        <v>0.015</v>
      </c>
      <c r="J22" s="5">
        <v>0</v>
      </c>
      <c r="K22" s="5">
        <v>0</v>
      </c>
      <c r="L22" s="5">
        <v>0.025</v>
      </c>
      <c r="M22" s="5">
        <v>0</v>
      </c>
      <c r="N22" s="5">
        <v>0</v>
      </c>
      <c r="O22" s="5">
        <v>0</v>
      </c>
      <c r="P22" s="5">
        <v>0.057</v>
      </c>
      <c r="Q22" s="5">
        <v>0</v>
      </c>
      <c r="R22" s="5">
        <v>0</v>
      </c>
      <c r="S22" s="5">
        <v>0.054</v>
      </c>
      <c r="T22" s="5">
        <v>0.184</v>
      </c>
      <c r="U22" s="5">
        <v>0</v>
      </c>
      <c r="V22" s="5"/>
      <c r="W22" s="5">
        <v>0</v>
      </c>
      <c r="X22" s="5">
        <v>0.059</v>
      </c>
      <c r="Y22" s="5">
        <v>0</v>
      </c>
      <c r="Z22" s="5">
        <v>0.004</v>
      </c>
      <c r="AA22" s="5">
        <v>0.03</v>
      </c>
      <c r="AB22" s="5">
        <v>0.004</v>
      </c>
      <c r="AC22" s="5">
        <v>0.028</v>
      </c>
      <c r="AD22" s="5">
        <v>0.035</v>
      </c>
      <c r="AE22" s="5">
        <v>0</v>
      </c>
      <c r="AF22" s="5">
        <v>0.004</v>
      </c>
      <c r="AG22" s="5"/>
      <c r="AH22" s="5">
        <v>0.059</v>
      </c>
      <c r="AI22" s="5">
        <v>0.187</v>
      </c>
      <c r="AJ22" s="5">
        <v>0.111</v>
      </c>
      <c r="AK22" s="5">
        <v>0.193</v>
      </c>
      <c r="AL22" s="5">
        <v>0.013</v>
      </c>
    </row>
    <row r="23" spans="1:38" ht="15.75">
      <c r="A23" s="1" t="s">
        <v>28</v>
      </c>
      <c r="B23" s="5">
        <v>0.251</v>
      </c>
      <c r="C23" s="5">
        <v>0.138</v>
      </c>
      <c r="D23" s="5">
        <v>0.249</v>
      </c>
      <c r="E23" s="5">
        <v>0.163</v>
      </c>
      <c r="F23" s="5">
        <v>0.233</v>
      </c>
      <c r="G23" s="5">
        <v>0.188</v>
      </c>
      <c r="H23" s="5"/>
      <c r="I23" s="5">
        <v>0.246</v>
      </c>
      <c r="J23" s="5">
        <v>0.056</v>
      </c>
      <c r="K23" s="5">
        <v>0.156</v>
      </c>
      <c r="L23" s="5">
        <v>0.079</v>
      </c>
      <c r="M23" s="5">
        <v>0.052</v>
      </c>
      <c r="N23" s="5">
        <v>0.215</v>
      </c>
      <c r="O23" s="5">
        <v>0.359</v>
      </c>
      <c r="P23" s="5">
        <v>0.333</v>
      </c>
      <c r="Q23" s="5">
        <v>0.115</v>
      </c>
      <c r="R23" s="5">
        <v>0.144</v>
      </c>
      <c r="S23" s="5">
        <v>0.279</v>
      </c>
      <c r="T23" s="5">
        <v>0.044</v>
      </c>
      <c r="U23" s="5">
        <v>0.412</v>
      </c>
      <c r="V23" s="5"/>
      <c r="W23" s="5">
        <v>0.388</v>
      </c>
      <c r="X23" s="5">
        <v>0.175</v>
      </c>
      <c r="Y23" s="5">
        <v>0.543</v>
      </c>
      <c r="Z23" s="5">
        <v>1.026</v>
      </c>
      <c r="AA23" s="5">
        <v>0.727</v>
      </c>
      <c r="AB23" s="5">
        <v>0.572</v>
      </c>
      <c r="AC23" s="5">
        <v>0.704</v>
      </c>
      <c r="AD23" s="5">
        <v>0.497</v>
      </c>
      <c r="AE23" s="5">
        <v>0.673</v>
      </c>
      <c r="AF23" s="5">
        <v>0.433</v>
      </c>
      <c r="AG23" s="5"/>
      <c r="AH23" s="5">
        <v>0.401</v>
      </c>
      <c r="AI23" s="5">
        <v>0.396</v>
      </c>
      <c r="AJ23" s="5">
        <v>0.263</v>
      </c>
      <c r="AK23" s="5">
        <v>0.923</v>
      </c>
      <c r="AL23" s="5">
        <v>0.519</v>
      </c>
    </row>
    <row r="24" spans="1:38" ht="15.75">
      <c r="A24" s="1" t="s">
        <v>29</v>
      </c>
      <c r="B24" s="5">
        <v>0.015</v>
      </c>
      <c r="C24" s="5">
        <v>0</v>
      </c>
      <c r="D24" s="5">
        <v>0</v>
      </c>
      <c r="E24" s="5">
        <v>0</v>
      </c>
      <c r="F24" s="5">
        <v>0.012</v>
      </c>
      <c r="G24" s="5">
        <v>0</v>
      </c>
      <c r="H24" s="5"/>
      <c r="I24" s="5">
        <v>0.074</v>
      </c>
      <c r="J24" s="5">
        <v>0</v>
      </c>
      <c r="K24" s="5">
        <v>0</v>
      </c>
      <c r="L24" s="5">
        <v>0.49</v>
      </c>
      <c r="M24" s="5">
        <v>0</v>
      </c>
      <c r="N24" s="5">
        <v>0</v>
      </c>
      <c r="O24" s="5">
        <v>0.128</v>
      </c>
      <c r="P24" s="5">
        <v>0.165</v>
      </c>
      <c r="Q24" s="5">
        <v>0.09</v>
      </c>
      <c r="R24" s="5">
        <v>0.128</v>
      </c>
      <c r="S24" s="5">
        <v>0</v>
      </c>
      <c r="T24" s="5">
        <v>0</v>
      </c>
      <c r="U24" s="5">
        <v>0.176</v>
      </c>
      <c r="V24" s="5"/>
      <c r="W24" s="5">
        <v>0.144</v>
      </c>
      <c r="X24" s="5">
        <v>0.37</v>
      </c>
      <c r="Y24" s="5">
        <v>0</v>
      </c>
      <c r="Z24" s="5">
        <v>0.271</v>
      </c>
      <c r="AA24" s="5">
        <v>0.136</v>
      </c>
      <c r="AB24" s="5">
        <v>0.291</v>
      </c>
      <c r="AC24" s="5">
        <v>0.204</v>
      </c>
      <c r="AD24" s="5">
        <v>0.036</v>
      </c>
      <c r="AE24" s="5">
        <v>0.065</v>
      </c>
      <c r="AF24" s="5">
        <v>0</v>
      </c>
      <c r="AG24" s="5"/>
      <c r="AH24" s="5">
        <v>0.347</v>
      </c>
      <c r="AI24" s="5">
        <v>0.188</v>
      </c>
      <c r="AJ24" s="5">
        <v>0</v>
      </c>
      <c r="AK24" s="5">
        <v>0</v>
      </c>
      <c r="AL24" s="5">
        <v>0</v>
      </c>
    </row>
    <row r="25" spans="1:38" ht="15.75">
      <c r="A25" s="1" t="s">
        <v>30</v>
      </c>
      <c r="B25" s="5">
        <v>0.146</v>
      </c>
      <c r="C25" s="5">
        <v>0.115</v>
      </c>
      <c r="D25" s="5">
        <v>0.039</v>
      </c>
      <c r="E25" s="5">
        <v>0.139</v>
      </c>
      <c r="F25" s="5">
        <v>0.177</v>
      </c>
      <c r="G25" s="5">
        <v>0.133</v>
      </c>
      <c r="H25" s="5"/>
      <c r="I25" s="5">
        <v>0.059</v>
      </c>
      <c r="J25" s="5">
        <v>0.039</v>
      </c>
      <c r="K25" s="5">
        <v>0</v>
      </c>
      <c r="L25" s="5">
        <v>0</v>
      </c>
      <c r="M25" s="5">
        <v>0.091</v>
      </c>
      <c r="N25" s="5">
        <v>0.212</v>
      </c>
      <c r="O25" s="5">
        <v>0.088</v>
      </c>
      <c r="P25" s="5">
        <v>0.052</v>
      </c>
      <c r="Q25" s="5">
        <v>0.097</v>
      </c>
      <c r="R25" s="5">
        <v>0.078</v>
      </c>
      <c r="S25" s="5">
        <v>0.041</v>
      </c>
      <c r="T25" s="5">
        <v>0.129</v>
      </c>
      <c r="U25" s="5">
        <v>0.123</v>
      </c>
      <c r="V25" s="5"/>
      <c r="W25" s="5">
        <v>0.234</v>
      </c>
      <c r="X25" s="5">
        <v>0.093</v>
      </c>
      <c r="Y25" s="5">
        <v>0.253</v>
      </c>
      <c r="Z25" s="5">
        <v>0.374</v>
      </c>
      <c r="AA25" s="5">
        <v>0.322</v>
      </c>
      <c r="AB25" s="5">
        <v>0.216</v>
      </c>
      <c r="AC25" s="5">
        <v>0.27</v>
      </c>
      <c r="AD25" s="5">
        <v>0.254</v>
      </c>
      <c r="AE25" s="5">
        <v>0.263</v>
      </c>
      <c r="AF25" s="5">
        <v>0.167</v>
      </c>
      <c r="AG25" s="5"/>
      <c r="AH25" s="5">
        <v>0.066</v>
      </c>
      <c r="AI25" s="5">
        <v>0.303</v>
      </c>
      <c r="AJ25" s="5">
        <v>0.101</v>
      </c>
      <c r="AK25" s="5">
        <v>0.477</v>
      </c>
      <c r="AL25" s="5">
        <v>0.268</v>
      </c>
    </row>
    <row r="26" spans="1:38" ht="15.75">
      <c r="A26" s="1" t="s">
        <v>31</v>
      </c>
      <c r="B26" s="5">
        <v>0</v>
      </c>
      <c r="C26" s="5">
        <v>0.06</v>
      </c>
      <c r="D26" s="5">
        <v>0.043</v>
      </c>
      <c r="E26" s="5">
        <v>0.103</v>
      </c>
      <c r="F26" s="5">
        <v>0.056</v>
      </c>
      <c r="G26" s="5">
        <v>0</v>
      </c>
      <c r="H26" s="5"/>
      <c r="I26" s="5">
        <v>0.169</v>
      </c>
      <c r="J26" s="5">
        <v>0</v>
      </c>
      <c r="K26" s="5">
        <v>0.208</v>
      </c>
      <c r="L26" s="5">
        <v>0</v>
      </c>
      <c r="M26" s="5">
        <v>0</v>
      </c>
      <c r="N26" s="5">
        <v>0.031</v>
      </c>
      <c r="O26" s="5">
        <v>0.065</v>
      </c>
      <c r="P26" s="5">
        <v>0</v>
      </c>
      <c r="Q26" s="5">
        <v>0.162</v>
      </c>
      <c r="R26" s="5">
        <v>0</v>
      </c>
      <c r="S26" s="5">
        <v>0.106</v>
      </c>
      <c r="T26" s="5">
        <v>0.021</v>
      </c>
      <c r="U26" s="5">
        <v>0.179</v>
      </c>
      <c r="V26" s="5"/>
      <c r="W26" s="5">
        <v>0.175</v>
      </c>
      <c r="X26" s="5">
        <v>0.003</v>
      </c>
      <c r="Y26" s="5">
        <v>0.051</v>
      </c>
      <c r="Z26" s="5">
        <v>0.289</v>
      </c>
      <c r="AA26" s="5">
        <v>0.081</v>
      </c>
      <c r="AB26" s="5">
        <v>0.121</v>
      </c>
      <c r="AC26" s="5">
        <v>0.177</v>
      </c>
      <c r="AD26" s="5">
        <v>0.09</v>
      </c>
      <c r="AE26" s="5">
        <v>0.073</v>
      </c>
      <c r="AF26" s="5">
        <v>0.03</v>
      </c>
      <c r="AG26" s="5"/>
      <c r="AH26" s="5">
        <v>0.134</v>
      </c>
      <c r="AI26" s="5">
        <v>0.131</v>
      </c>
      <c r="AJ26" s="5">
        <v>0</v>
      </c>
      <c r="AK26" s="5">
        <v>0.237</v>
      </c>
      <c r="AL26" s="5">
        <v>0.243</v>
      </c>
    </row>
    <row r="27" spans="1:38" ht="15.75">
      <c r="A27" s="1" t="s">
        <v>32</v>
      </c>
      <c r="B27" s="5">
        <v>1.498</v>
      </c>
      <c r="C27" s="5">
        <v>0.794</v>
      </c>
      <c r="D27" s="5">
        <v>0.627</v>
      </c>
      <c r="E27" s="5">
        <v>1.179</v>
      </c>
      <c r="F27" s="5">
        <v>1.427</v>
      </c>
      <c r="G27" s="5">
        <v>1.666</v>
      </c>
      <c r="H27" s="5"/>
      <c r="I27" s="5">
        <v>1.321</v>
      </c>
      <c r="J27" s="5">
        <v>0.782</v>
      </c>
      <c r="K27" s="5">
        <v>1.116</v>
      </c>
      <c r="L27" s="5">
        <v>0.562</v>
      </c>
      <c r="M27" s="5">
        <v>0.724</v>
      </c>
      <c r="N27" s="5">
        <v>1.47</v>
      </c>
      <c r="O27" s="5">
        <v>0.965</v>
      </c>
      <c r="P27" s="5">
        <v>1.144</v>
      </c>
      <c r="Q27" s="5">
        <v>1.082</v>
      </c>
      <c r="R27" s="5">
        <v>0.887</v>
      </c>
      <c r="S27" s="5">
        <v>1.178</v>
      </c>
      <c r="T27" s="5">
        <v>1.186</v>
      </c>
      <c r="U27" s="5">
        <v>1.334</v>
      </c>
      <c r="V27" s="5"/>
      <c r="W27" s="5">
        <v>1.69</v>
      </c>
      <c r="X27" s="5">
        <v>1.83</v>
      </c>
      <c r="Y27" s="5">
        <v>2.772</v>
      </c>
      <c r="Z27" s="5">
        <v>5.026</v>
      </c>
      <c r="AA27" s="5">
        <v>3.92</v>
      </c>
      <c r="AB27" s="5">
        <v>2.969</v>
      </c>
      <c r="AC27" s="5">
        <v>3.409</v>
      </c>
      <c r="AD27" s="5">
        <v>2.801</v>
      </c>
      <c r="AE27" s="5">
        <v>3.2</v>
      </c>
      <c r="AF27" s="5">
        <v>2.032</v>
      </c>
      <c r="AG27" s="5"/>
      <c r="AH27" s="5">
        <v>2.391</v>
      </c>
      <c r="AI27" s="5">
        <v>2.437</v>
      </c>
      <c r="AJ27" s="5">
        <v>1.811</v>
      </c>
      <c r="AK27" s="5">
        <v>5.057</v>
      </c>
      <c r="AL27" s="5">
        <v>3.457</v>
      </c>
    </row>
    <row r="28" spans="1:38" ht="15.75">
      <c r="A28" s="1" t="s">
        <v>33</v>
      </c>
      <c r="B28" s="5">
        <v>25.534</v>
      </c>
      <c r="C28" s="5">
        <v>33.117</v>
      </c>
      <c r="D28" s="5">
        <v>34.328</v>
      </c>
      <c r="E28" s="5">
        <v>27.01</v>
      </c>
      <c r="F28" s="5">
        <v>25.949</v>
      </c>
      <c r="G28" s="5">
        <v>25.855</v>
      </c>
      <c r="H28" s="5"/>
      <c r="I28" s="5">
        <v>26.525</v>
      </c>
      <c r="J28" s="5">
        <v>33.595</v>
      </c>
      <c r="K28" s="5">
        <v>28.567</v>
      </c>
      <c r="L28" s="5">
        <v>35.03</v>
      </c>
      <c r="M28" s="5">
        <v>32.581</v>
      </c>
      <c r="N28" s="5">
        <v>25.444</v>
      </c>
      <c r="O28" s="5">
        <v>29.972</v>
      </c>
      <c r="P28" s="5">
        <v>29.392</v>
      </c>
      <c r="Q28" s="5">
        <v>31.07</v>
      </c>
      <c r="R28" s="5">
        <v>32.541</v>
      </c>
      <c r="S28" s="5">
        <v>29.387</v>
      </c>
      <c r="T28" s="5">
        <v>26.28</v>
      </c>
      <c r="U28" s="5">
        <v>24.65</v>
      </c>
      <c r="V28" s="5"/>
      <c r="W28" s="5">
        <v>33.001</v>
      </c>
      <c r="X28" s="5">
        <v>34.029</v>
      </c>
      <c r="Y28" s="5">
        <v>29.404</v>
      </c>
      <c r="Z28" s="5">
        <v>21.055</v>
      </c>
      <c r="AA28" s="5">
        <v>25.417</v>
      </c>
      <c r="AB28" s="5">
        <v>29.358</v>
      </c>
      <c r="AC28" s="5">
        <v>27.519</v>
      </c>
      <c r="AD28" s="5">
        <v>28.63</v>
      </c>
      <c r="AE28" s="5">
        <v>25.544</v>
      </c>
      <c r="AF28" s="5">
        <v>32.443</v>
      </c>
      <c r="AG28" s="5"/>
      <c r="AH28" s="5">
        <v>30.218</v>
      </c>
      <c r="AI28" s="5">
        <v>30.36</v>
      </c>
      <c r="AJ28" s="5">
        <v>33.283</v>
      </c>
      <c r="AK28" s="5">
        <v>20.259</v>
      </c>
      <c r="AL28" s="5">
        <v>26.91</v>
      </c>
    </row>
    <row r="29" spans="1:38" ht="15.75">
      <c r="A29" s="1" t="s">
        <v>34</v>
      </c>
      <c r="B29" s="5">
        <v>9.092</v>
      </c>
      <c r="C29" s="5">
        <v>4.751</v>
      </c>
      <c r="D29" s="5">
        <v>4.002</v>
      </c>
      <c r="E29" s="5">
        <v>8.236</v>
      </c>
      <c r="F29" s="5">
        <v>8.782</v>
      </c>
      <c r="G29" s="5">
        <v>8.789</v>
      </c>
      <c r="H29" s="5"/>
      <c r="I29" s="5">
        <v>8.352</v>
      </c>
      <c r="J29" s="5">
        <v>4.558</v>
      </c>
      <c r="K29" s="5">
        <v>7.362</v>
      </c>
      <c r="L29" s="5">
        <v>3.828</v>
      </c>
      <c r="M29" s="5">
        <v>4.985</v>
      </c>
      <c r="N29" s="5">
        <v>8.974</v>
      </c>
      <c r="O29" s="5">
        <v>6.087</v>
      </c>
      <c r="P29" s="5">
        <v>6.69</v>
      </c>
      <c r="Q29" s="5">
        <v>6.071</v>
      </c>
      <c r="R29" s="5">
        <v>5.282</v>
      </c>
      <c r="S29" s="5">
        <v>7.013</v>
      </c>
      <c r="T29" s="5">
        <v>8.261</v>
      </c>
      <c r="U29" s="5">
        <v>9.614</v>
      </c>
      <c r="V29" s="5"/>
      <c r="W29" s="5">
        <v>4.673</v>
      </c>
      <c r="X29" s="5">
        <v>4.568</v>
      </c>
      <c r="Y29" s="5">
        <v>7.233</v>
      </c>
      <c r="Z29" s="5">
        <v>11.698</v>
      </c>
      <c r="AA29" s="5">
        <v>9.49</v>
      </c>
      <c r="AB29" s="5">
        <v>8.644</v>
      </c>
      <c r="AC29" s="5">
        <v>7.885</v>
      </c>
      <c r="AD29" s="5">
        <v>7.457</v>
      </c>
      <c r="AE29" s="5">
        <v>9.888</v>
      </c>
      <c r="AF29" s="5">
        <v>5.36</v>
      </c>
      <c r="AG29" s="5"/>
      <c r="AH29" s="5">
        <v>6.138</v>
      </c>
      <c r="AI29" s="5">
        <v>6.36</v>
      </c>
      <c r="AJ29" s="5">
        <v>4.668</v>
      </c>
      <c r="AK29" s="5">
        <v>11.752</v>
      </c>
      <c r="AL29" s="5">
        <v>8.116</v>
      </c>
    </row>
    <row r="30" spans="1:38" ht="14.25">
      <c r="A30" s="1" t="s">
        <v>2</v>
      </c>
      <c r="B30" s="5">
        <v>1.524</v>
      </c>
      <c r="C30" s="5">
        <v>2.462</v>
      </c>
      <c r="D30" s="5">
        <v>2.639</v>
      </c>
      <c r="E30" s="5">
        <v>1.969</v>
      </c>
      <c r="F30" s="5">
        <v>1.897</v>
      </c>
      <c r="G30" s="5">
        <v>2.676</v>
      </c>
      <c r="H30" s="5"/>
      <c r="I30" s="5">
        <v>2.452</v>
      </c>
      <c r="J30" s="5">
        <v>2.929</v>
      </c>
      <c r="K30" s="5">
        <v>2.742</v>
      </c>
      <c r="L30" s="5">
        <v>2.375</v>
      </c>
      <c r="M30" s="5">
        <v>2.989</v>
      </c>
      <c r="N30" s="5">
        <v>2.124</v>
      </c>
      <c r="O30" s="5">
        <v>2.886</v>
      </c>
      <c r="P30" s="5">
        <v>2.291</v>
      </c>
      <c r="Q30" s="5">
        <v>2.456</v>
      </c>
      <c r="R30" s="5">
        <v>2.587</v>
      </c>
      <c r="S30" s="5">
        <v>1.913</v>
      </c>
      <c r="T30" s="5">
        <v>2.701</v>
      </c>
      <c r="U30" s="5">
        <v>2.838</v>
      </c>
      <c r="V30" s="5"/>
      <c r="W30" s="5">
        <v>3.692</v>
      </c>
      <c r="X30" s="5">
        <v>3.736</v>
      </c>
      <c r="Y30" s="5">
        <v>3.346</v>
      </c>
      <c r="Z30" s="5">
        <v>4.096</v>
      </c>
      <c r="AA30" s="5">
        <v>3.131</v>
      </c>
      <c r="AB30" s="5">
        <v>2.975</v>
      </c>
      <c r="AC30" s="5">
        <v>3.212</v>
      </c>
      <c r="AD30" s="5">
        <v>3.883</v>
      </c>
      <c r="AE30" s="5">
        <v>3.07</v>
      </c>
      <c r="AF30" s="5">
        <v>3.038</v>
      </c>
      <c r="AG30" s="5"/>
      <c r="AH30" s="5">
        <v>2.849</v>
      </c>
      <c r="AI30" s="5">
        <v>3.321</v>
      </c>
      <c r="AJ30" s="5">
        <v>2.983</v>
      </c>
      <c r="AK30" s="5">
        <v>3.126</v>
      </c>
      <c r="AL30" s="5">
        <v>3.125</v>
      </c>
    </row>
    <row r="31" spans="1:38" ht="14.25">
      <c r="A31" s="1" t="s">
        <v>3</v>
      </c>
      <c r="B31" s="5">
        <v>0.102</v>
      </c>
      <c r="C31" s="5">
        <v>0.092</v>
      </c>
      <c r="D31" s="5">
        <v>0.09</v>
      </c>
      <c r="E31" s="5">
        <v>0.095</v>
      </c>
      <c r="F31" s="5">
        <v>0.104</v>
      </c>
      <c r="G31" s="5">
        <v>0.125</v>
      </c>
      <c r="H31" s="5"/>
      <c r="I31" s="5">
        <v>0.132</v>
      </c>
      <c r="J31" s="5">
        <v>0.14</v>
      </c>
      <c r="K31" s="5">
        <v>0.146</v>
      </c>
      <c r="L31" s="5">
        <v>0.081</v>
      </c>
      <c r="M31" s="5">
        <v>0.084</v>
      </c>
      <c r="N31" s="5">
        <v>0.145</v>
      </c>
      <c r="O31" s="5">
        <v>0.101</v>
      </c>
      <c r="P31" s="5">
        <v>0.088</v>
      </c>
      <c r="Q31" s="5">
        <v>0.102</v>
      </c>
      <c r="R31" s="5">
        <v>0.117</v>
      </c>
      <c r="S31" s="5">
        <v>0.099</v>
      </c>
      <c r="T31" s="5">
        <v>0.099</v>
      </c>
      <c r="U31" s="5">
        <v>0.12</v>
      </c>
      <c r="V31" s="5"/>
      <c r="W31" s="5">
        <v>0.1</v>
      </c>
      <c r="X31" s="5">
        <v>0.105</v>
      </c>
      <c r="Y31" s="5">
        <v>0.13</v>
      </c>
      <c r="Z31" s="5">
        <v>0.172</v>
      </c>
      <c r="AA31" s="5">
        <v>0.169</v>
      </c>
      <c r="AB31" s="5">
        <v>0.188</v>
      </c>
      <c r="AC31" s="5">
        <v>0.193</v>
      </c>
      <c r="AD31" s="5">
        <v>0.138</v>
      </c>
      <c r="AE31" s="5">
        <v>0.13</v>
      </c>
      <c r="AF31" s="5">
        <v>0.109</v>
      </c>
      <c r="AG31" s="5"/>
      <c r="AH31" s="5">
        <v>0.122</v>
      </c>
      <c r="AI31" s="5">
        <v>0.127</v>
      </c>
      <c r="AJ31" s="5">
        <v>0.121</v>
      </c>
      <c r="AK31" s="5">
        <v>0.164</v>
      </c>
      <c r="AL31" s="5">
        <v>0.174</v>
      </c>
    </row>
    <row r="32" spans="1:38" ht="14.25">
      <c r="A32" s="1" t="s">
        <v>91</v>
      </c>
      <c r="B32" s="5">
        <f aca="true" t="shared" si="0" ref="B32:G32">SUM(B12:B31)</f>
        <v>99.903</v>
      </c>
      <c r="C32" s="5">
        <f t="shared" si="0"/>
        <v>101.034</v>
      </c>
      <c r="D32" s="5">
        <f t="shared" si="0"/>
        <v>101.392</v>
      </c>
      <c r="E32" s="5">
        <f t="shared" si="0"/>
        <v>101.20700000000001</v>
      </c>
      <c r="F32" s="5">
        <f t="shared" si="0"/>
        <v>99.89399999999999</v>
      </c>
      <c r="G32" s="5">
        <f t="shared" si="0"/>
        <v>100.359</v>
      </c>
      <c r="H32" s="5"/>
      <c r="I32" s="5">
        <f aca="true" t="shared" si="1" ref="I32:U32">SUM(I12:I31)</f>
        <v>100.525</v>
      </c>
      <c r="J32" s="5">
        <f t="shared" si="1"/>
        <v>100.73100000000001</v>
      </c>
      <c r="K32" s="5">
        <f t="shared" si="1"/>
        <v>99.97799999999998</v>
      </c>
      <c r="L32" s="5">
        <f t="shared" si="1"/>
        <v>100.899</v>
      </c>
      <c r="M32" s="5">
        <f t="shared" si="1"/>
        <v>102.02100000000002</v>
      </c>
      <c r="N32" s="5">
        <f t="shared" si="1"/>
        <v>99.36900000000001</v>
      </c>
      <c r="O32" s="5">
        <f t="shared" si="1"/>
        <v>100.80400000000002</v>
      </c>
      <c r="P32" s="5">
        <f t="shared" si="1"/>
        <v>99.90299999999999</v>
      </c>
      <c r="Q32" s="5">
        <f t="shared" si="1"/>
        <v>100.84000000000002</v>
      </c>
      <c r="R32" s="5">
        <f t="shared" si="1"/>
        <v>101.052</v>
      </c>
      <c r="S32" s="5">
        <f t="shared" si="1"/>
        <v>100.162</v>
      </c>
      <c r="T32" s="5">
        <f t="shared" si="1"/>
        <v>100.585</v>
      </c>
      <c r="U32" s="5">
        <f t="shared" si="1"/>
        <v>100.55400000000002</v>
      </c>
      <c r="V32" s="5"/>
      <c r="W32" s="5">
        <f aca="true" t="shared" si="2" ref="W32:AL32">SUM(W12:W31)</f>
        <v>101</v>
      </c>
      <c r="X32" s="5">
        <f t="shared" si="2"/>
        <v>101.49900000000001</v>
      </c>
      <c r="Y32" s="5">
        <f t="shared" si="2"/>
        <v>100.943</v>
      </c>
      <c r="Z32" s="5">
        <f t="shared" si="2"/>
        <v>101.48000000000002</v>
      </c>
      <c r="AA32" s="5">
        <f t="shared" si="2"/>
        <v>100.44999999999999</v>
      </c>
      <c r="AB32" s="5">
        <f t="shared" si="2"/>
        <v>100.786</v>
      </c>
      <c r="AC32" s="5">
        <f t="shared" si="2"/>
        <v>99.718</v>
      </c>
      <c r="AD32" s="5">
        <f t="shared" si="2"/>
        <v>101.193</v>
      </c>
      <c r="AE32" s="5">
        <f t="shared" si="2"/>
        <v>99.91399999999999</v>
      </c>
      <c r="AF32" s="5">
        <f t="shared" si="2"/>
        <v>100.829</v>
      </c>
      <c r="AG32" s="5"/>
      <c r="AH32" s="5">
        <f t="shared" si="2"/>
        <v>98.97800000000001</v>
      </c>
      <c r="AI32" s="5">
        <f t="shared" si="2"/>
        <v>100.38999999999999</v>
      </c>
      <c r="AJ32" s="5">
        <f t="shared" si="2"/>
        <v>99.522</v>
      </c>
      <c r="AK32" s="5">
        <f t="shared" si="2"/>
        <v>98.95400000000001</v>
      </c>
      <c r="AL32" s="5">
        <f t="shared" si="2"/>
        <v>99.061</v>
      </c>
    </row>
    <row r="33" spans="1:38" ht="12.75">
      <c r="A33" s="4" t="s">
        <v>35</v>
      </c>
      <c r="B33" s="5">
        <f>(B30*0.421)+(B31*0.267)</f>
        <v>0.6688379999999999</v>
      </c>
      <c r="C33" s="5">
        <f aca="true" t="shared" si="3" ref="C33:AL33">(C30*0.421)+(C31*0.267)</f>
        <v>1.061066</v>
      </c>
      <c r="D33" s="5">
        <f t="shared" si="3"/>
        <v>1.135049</v>
      </c>
      <c r="E33" s="5">
        <f t="shared" si="3"/>
        <v>0.854314</v>
      </c>
      <c r="F33" s="5">
        <f t="shared" si="3"/>
        <v>0.826405</v>
      </c>
      <c r="G33" s="5">
        <f t="shared" si="3"/>
        <v>1.1599709999999999</v>
      </c>
      <c r="H33" s="5"/>
      <c r="I33" s="5">
        <f t="shared" si="3"/>
        <v>1.067536</v>
      </c>
      <c r="J33" s="5">
        <f t="shared" si="3"/>
        <v>1.2704889999999998</v>
      </c>
      <c r="K33" s="5">
        <f t="shared" si="3"/>
        <v>1.193364</v>
      </c>
      <c r="L33" s="5">
        <f t="shared" si="3"/>
        <v>1.021502</v>
      </c>
      <c r="M33" s="5">
        <f t="shared" si="3"/>
        <v>1.2807969999999997</v>
      </c>
      <c r="N33" s="5">
        <f t="shared" si="3"/>
        <v>0.932919</v>
      </c>
      <c r="O33" s="5">
        <f t="shared" si="3"/>
        <v>1.241973</v>
      </c>
      <c r="P33" s="5">
        <f t="shared" si="3"/>
        <v>0.9880069999999999</v>
      </c>
      <c r="Q33" s="5">
        <f t="shared" si="3"/>
        <v>1.06121</v>
      </c>
      <c r="R33" s="5">
        <f t="shared" si="3"/>
        <v>1.120366</v>
      </c>
      <c r="S33" s="5">
        <f t="shared" si="3"/>
        <v>0.831806</v>
      </c>
      <c r="T33" s="5">
        <f t="shared" si="3"/>
        <v>1.163554</v>
      </c>
      <c r="U33" s="5">
        <f t="shared" si="3"/>
        <v>1.226838</v>
      </c>
      <c r="V33" s="5"/>
      <c r="W33" s="5">
        <f t="shared" si="3"/>
        <v>1.581032</v>
      </c>
      <c r="X33" s="5">
        <f t="shared" si="3"/>
        <v>1.600891</v>
      </c>
      <c r="Y33" s="5">
        <f t="shared" si="3"/>
        <v>1.443376</v>
      </c>
      <c r="Z33" s="5">
        <f t="shared" si="3"/>
        <v>1.77034</v>
      </c>
      <c r="AA33" s="5">
        <f t="shared" si="3"/>
        <v>1.3632739999999999</v>
      </c>
      <c r="AB33" s="5">
        <f t="shared" si="3"/>
        <v>1.302671</v>
      </c>
      <c r="AC33" s="5">
        <f t="shared" si="3"/>
        <v>1.403783</v>
      </c>
      <c r="AD33" s="5">
        <f t="shared" si="3"/>
        <v>1.6715889999999998</v>
      </c>
      <c r="AE33" s="5">
        <f t="shared" si="3"/>
        <v>1.3271799999999998</v>
      </c>
      <c r="AF33" s="5">
        <f t="shared" si="3"/>
        <v>1.308101</v>
      </c>
      <c r="AG33" s="5"/>
      <c r="AH33" s="5">
        <f t="shared" si="3"/>
        <v>1.2320030000000002</v>
      </c>
      <c r="AI33" s="5">
        <f t="shared" si="3"/>
        <v>1.43205</v>
      </c>
      <c r="AJ33" s="5">
        <f t="shared" si="3"/>
        <v>1.2881500000000001</v>
      </c>
      <c r="AK33" s="5">
        <f t="shared" si="3"/>
        <v>1.3598339999999998</v>
      </c>
      <c r="AL33" s="5">
        <f t="shared" si="3"/>
        <v>1.3620830000000002</v>
      </c>
    </row>
    <row r="34" spans="1:38" ht="14.25">
      <c r="A34" s="8" t="s">
        <v>94</v>
      </c>
      <c r="B34" s="5">
        <f>(B32-(B30*0.421)-(B31*0.267))</f>
        <v>99.234162</v>
      </c>
      <c r="C34" s="5">
        <f aca="true" t="shared" si="4" ref="C34:AL34">(C32-(C30*0.421)-(C31*0.267))</f>
        <v>99.97293400000001</v>
      </c>
      <c r="D34" s="5">
        <f t="shared" si="4"/>
        <v>100.256951</v>
      </c>
      <c r="E34" s="5">
        <f t="shared" si="4"/>
        <v>100.35268600000002</v>
      </c>
      <c r="F34" s="5">
        <f t="shared" si="4"/>
        <v>99.067595</v>
      </c>
      <c r="G34" s="5">
        <f t="shared" si="4"/>
        <v>99.19902899999998</v>
      </c>
      <c r="H34" s="5"/>
      <c r="I34" s="5">
        <f t="shared" si="4"/>
        <v>99.457464</v>
      </c>
      <c r="J34" s="5">
        <f t="shared" si="4"/>
        <v>99.46051100000001</v>
      </c>
      <c r="K34" s="5">
        <f t="shared" si="4"/>
        <v>98.78463599999998</v>
      </c>
      <c r="L34" s="5">
        <f t="shared" si="4"/>
        <v>99.877498</v>
      </c>
      <c r="M34" s="5">
        <f t="shared" si="4"/>
        <v>100.74020300000001</v>
      </c>
      <c r="N34" s="5">
        <f t="shared" si="4"/>
        <v>98.43608100000002</v>
      </c>
      <c r="O34" s="5">
        <f t="shared" si="4"/>
        <v>99.56202700000001</v>
      </c>
      <c r="P34" s="5">
        <f t="shared" si="4"/>
        <v>98.914993</v>
      </c>
      <c r="Q34" s="5">
        <f t="shared" si="4"/>
        <v>99.77879000000001</v>
      </c>
      <c r="R34" s="5">
        <f t="shared" si="4"/>
        <v>99.931634</v>
      </c>
      <c r="S34" s="5">
        <f t="shared" si="4"/>
        <v>99.330194</v>
      </c>
      <c r="T34" s="5">
        <f t="shared" si="4"/>
        <v>99.421446</v>
      </c>
      <c r="U34" s="5">
        <f t="shared" si="4"/>
        <v>99.32716200000002</v>
      </c>
      <c r="V34" s="5"/>
      <c r="W34" s="5">
        <f t="shared" si="4"/>
        <v>99.41896799999999</v>
      </c>
      <c r="X34" s="5">
        <f t="shared" si="4"/>
        <v>99.898109</v>
      </c>
      <c r="Y34" s="5">
        <f t="shared" si="4"/>
        <v>99.499624</v>
      </c>
      <c r="Z34" s="5">
        <f t="shared" si="4"/>
        <v>99.70966000000001</v>
      </c>
      <c r="AA34" s="5">
        <f t="shared" si="4"/>
        <v>99.08672599999998</v>
      </c>
      <c r="AB34" s="5">
        <f t="shared" si="4"/>
        <v>99.483329</v>
      </c>
      <c r="AC34" s="5">
        <f t="shared" si="4"/>
        <v>98.314217</v>
      </c>
      <c r="AD34" s="5">
        <f t="shared" si="4"/>
        <v>99.521411</v>
      </c>
      <c r="AE34" s="5">
        <f t="shared" si="4"/>
        <v>98.58681999999999</v>
      </c>
      <c r="AF34" s="5">
        <f t="shared" si="4"/>
        <v>99.52089899999999</v>
      </c>
      <c r="AG34" s="5"/>
      <c r="AH34" s="5">
        <f t="shared" si="4"/>
        <v>97.74599700000002</v>
      </c>
      <c r="AI34" s="5">
        <f t="shared" si="4"/>
        <v>98.95795</v>
      </c>
      <c r="AJ34" s="5">
        <f t="shared" si="4"/>
        <v>98.23385</v>
      </c>
      <c r="AK34" s="5">
        <f t="shared" si="4"/>
        <v>97.594166</v>
      </c>
      <c r="AL34" s="5">
        <f t="shared" si="4"/>
        <v>97.69891700000001</v>
      </c>
    </row>
    <row r="36" spans="1:38" ht="14.25">
      <c r="A36" s="1" t="s">
        <v>68</v>
      </c>
      <c r="B36" s="5">
        <v>8.225533728284503</v>
      </c>
      <c r="C36" s="5">
        <v>9.08549177722143</v>
      </c>
      <c r="D36" s="5">
        <v>9.245149142852796</v>
      </c>
      <c r="E36" s="5">
        <v>8.33265138172702</v>
      </c>
      <c r="F36" s="5">
        <v>8.142043645836422</v>
      </c>
      <c r="G36" s="5">
        <v>8.123572499821211</v>
      </c>
      <c r="H36" s="5"/>
      <c r="I36" s="5">
        <v>8.207593830080526</v>
      </c>
      <c r="J36" s="5">
        <v>8.930412422275639</v>
      </c>
      <c r="K36" s="5">
        <v>8.403891082783295</v>
      </c>
      <c r="L36" s="5">
        <v>9.179762108870051</v>
      </c>
      <c r="M36" s="5">
        <v>8.935301834358427</v>
      </c>
      <c r="N36" s="5">
        <v>8.077312402366832</v>
      </c>
      <c r="O36" s="5">
        <v>8.767399963521587</v>
      </c>
      <c r="P36" s="5">
        <v>8.710432096585393</v>
      </c>
      <c r="Q36" s="5">
        <v>8.71782898424076</v>
      </c>
      <c r="R36" s="5">
        <v>8.895618109298638</v>
      </c>
      <c r="S36" s="5">
        <v>8.63550819834758</v>
      </c>
      <c r="T36" s="5">
        <v>8.217615956338115</v>
      </c>
      <c r="U36" s="5">
        <v>7.811318974476042</v>
      </c>
      <c r="V36" s="5"/>
      <c r="W36" s="5">
        <v>8.827224236400307</v>
      </c>
      <c r="X36" s="5">
        <v>8.81256034337911</v>
      </c>
      <c r="Y36" s="5">
        <v>8.175826732457848</v>
      </c>
      <c r="Z36" s="5">
        <v>7.057053579142974</v>
      </c>
      <c r="AA36" s="5">
        <v>7.865782337764835</v>
      </c>
      <c r="AB36" s="5">
        <v>8.124562920853542</v>
      </c>
      <c r="AC36" s="5">
        <v>8.229113022657756</v>
      </c>
      <c r="AD36" s="5">
        <v>8.118753582298112</v>
      </c>
      <c r="AE36" s="5">
        <v>7.718280284598165</v>
      </c>
      <c r="AF36" s="5">
        <v>8.637236355506099</v>
      </c>
      <c r="AG36" s="5"/>
      <c r="AH36" s="5">
        <v>8.444089212145066</v>
      </c>
      <c r="AI36" s="5">
        <v>8.383992398385155</v>
      </c>
      <c r="AJ36" s="5">
        <v>8.886332658746053</v>
      </c>
      <c r="AK36" s="5">
        <v>7.113641607638602</v>
      </c>
      <c r="AL36" s="5">
        <v>8.096091534868226</v>
      </c>
    </row>
    <row r="37" spans="1:38" ht="14.25">
      <c r="A37" s="1" t="s">
        <v>69</v>
      </c>
      <c r="B37" s="5">
        <v>0.02593215589845184</v>
      </c>
      <c r="C37" s="5">
        <v>0.025685553325410972</v>
      </c>
      <c r="D37" s="5">
        <v>0.026755879577583016</v>
      </c>
      <c r="E37" s="5">
        <v>0.027263340616211718</v>
      </c>
      <c r="F37" s="5">
        <v>0.029328249907396638</v>
      </c>
      <c r="G37" s="5">
        <v>0.02372660755235702</v>
      </c>
      <c r="H37" s="5"/>
      <c r="I37" s="5">
        <v>0.032737601857036114</v>
      </c>
      <c r="J37" s="5">
        <v>0.036267253959422666</v>
      </c>
      <c r="K37" s="5">
        <v>0.025393661600418935</v>
      </c>
      <c r="L37" s="5">
        <v>0.029192333174639002</v>
      </c>
      <c r="M37" s="5">
        <v>0.040229635139748844</v>
      </c>
      <c r="N37" s="5">
        <v>0.03416871761397623</v>
      </c>
      <c r="O37" s="5">
        <v>0.028609846936007273</v>
      </c>
      <c r="P37" s="5">
        <v>0.0379148404210432</v>
      </c>
      <c r="Q37" s="5">
        <v>0.03382503345232208</v>
      </c>
      <c r="R37" s="5">
        <v>0.02326819450991297</v>
      </c>
      <c r="S37" s="5">
        <v>0.018558886782315983</v>
      </c>
      <c r="T37" s="5">
        <v>0.02368193825773298</v>
      </c>
      <c r="U37" s="5">
        <v>0.003097001224219736</v>
      </c>
      <c r="V37" s="5"/>
      <c r="W37" s="5">
        <v>0.05324273801530679</v>
      </c>
      <c r="X37" s="5">
        <v>0.052140682575542774</v>
      </c>
      <c r="Y37" s="5">
        <v>0.050617928243958075</v>
      </c>
      <c r="Z37" s="5">
        <v>0.050745498604242996</v>
      </c>
      <c r="AA37" s="5">
        <v>0.04449208774948675</v>
      </c>
      <c r="AB37" s="5">
        <v>0.052612022926872136</v>
      </c>
      <c r="AC37" s="5">
        <v>0.055569630766906145</v>
      </c>
      <c r="AD37" s="5">
        <v>0.04377055665612469</v>
      </c>
      <c r="AE37" s="5">
        <v>0.050099464855033006</v>
      </c>
      <c r="AF37" s="5">
        <v>0.04836705073019281</v>
      </c>
      <c r="AG37" s="5"/>
      <c r="AH37" s="5">
        <v>0.050078301247503496</v>
      </c>
      <c r="AI37" s="5">
        <v>0.04279002505206907</v>
      </c>
      <c r="AJ37" s="5">
        <v>0.050834387188749275</v>
      </c>
      <c r="AK37" s="5">
        <v>0.036113267581644126</v>
      </c>
      <c r="AL37" s="5">
        <v>0.04561867247441354</v>
      </c>
    </row>
    <row r="38" spans="1:38" ht="14.25">
      <c r="A38" s="1" t="s">
        <v>70</v>
      </c>
      <c r="B38" s="5">
        <v>0.1141864908701643</v>
      </c>
      <c r="C38" s="5">
        <v>0.12247975273590253</v>
      </c>
      <c r="D38" s="5">
        <v>0.11904646580186966</v>
      </c>
      <c r="E38" s="5">
        <v>0.10517856571338483</v>
      </c>
      <c r="F38" s="5">
        <v>0.10003266330490483</v>
      </c>
      <c r="G38" s="5">
        <v>0.08962694445188599</v>
      </c>
      <c r="H38" s="5"/>
      <c r="I38" s="5">
        <v>0.1783089080550259</v>
      </c>
      <c r="J38" s="5">
        <v>0.11578605498286108</v>
      </c>
      <c r="K38" s="5">
        <v>0.15833055594908388</v>
      </c>
      <c r="L38" s="5">
        <v>0.11574708337778904</v>
      </c>
      <c r="M38" s="5">
        <v>0.15125114971408038</v>
      </c>
      <c r="N38" s="5">
        <v>0.10801909288018673</v>
      </c>
      <c r="O38" s="5">
        <v>0.2686293253067426</v>
      </c>
      <c r="P38" s="5">
        <v>0.12649718691819475</v>
      </c>
      <c r="Q38" s="5">
        <v>0.16220738716933203</v>
      </c>
      <c r="R38" s="5">
        <v>0.1641260045559706</v>
      </c>
      <c r="S38" s="5">
        <v>0.20027836231909513</v>
      </c>
      <c r="T38" s="5">
        <v>0.1092279762409449</v>
      </c>
      <c r="U38" s="5">
        <v>0.12222422013053752</v>
      </c>
      <c r="V38" s="5"/>
      <c r="W38" s="5">
        <v>0.18371523463820266</v>
      </c>
      <c r="X38" s="5">
        <v>0.12919895836140324</v>
      </c>
      <c r="Y38" s="5">
        <v>0.14902906817706024</v>
      </c>
      <c r="Z38" s="5">
        <v>0.12216171300639823</v>
      </c>
      <c r="AA38" s="5">
        <v>0.08742163732099338</v>
      </c>
      <c r="AB38" s="5">
        <v>0.06494712020339918</v>
      </c>
      <c r="AC38" s="5">
        <v>0.07821998534449412</v>
      </c>
      <c r="AD38" s="5">
        <v>0.15928087214568137</v>
      </c>
      <c r="AE38" s="5">
        <v>0.27190900579271443</v>
      </c>
      <c r="AF38" s="5">
        <v>0.15962869495594434</v>
      </c>
      <c r="AG38" s="5"/>
      <c r="AH38" s="5">
        <v>0.16367647273798977</v>
      </c>
      <c r="AI38" s="5">
        <v>0.14969858497571217</v>
      </c>
      <c r="AJ38" s="5">
        <v>0.12089986444576664</v>
      </c>
      <c r="AK38" s="5">
        <v>0.1337103241052029</v>
      </c>
      <c r="AL38" s="5">
        <v>0.07968791611589987</v>
      </c>
    </row>
    <row r="39" spans="1:38" ht="14.25">
      <c r="A39" s="1" t="s">
        <v>71</v>
      </c>
      <c r="B39" s="5">
        <v>0.021470231071747784</v>
      </c>
      <c r="C39" s="5">
        <v>0.018231040994024523</v>
      </c>
      <c r="D39" s="5">
        <v>0.01276300411206404</v>
      </c>
      <c r="E39" s="5">
        <v>0.03059760810700693</v>
      </c>
      <c r="F39" s="5">
        <v>0.02376626006321376</v>
      </c>
      <c r="G39" s="5">
        <v>0.022565600874404613</v>
      </c>
      <c r="H39" s="5"/>
      <c r="I39" s="5">
        <v>0.032589196975221925</v>
      </c>
      <c r="J39" s="5">
        <v>0.014132697732237322</v>
      </c>
      <c r="K39" s="5">
        <v>0.017126747329246607</v>
      </c>
      <c r="L39" s="5">
        <v>0.021046527844357146</v>
      </c>
      <c r="M39" s="5">
        <v>0.023947354739289883</v>
      </c>
      <c r="N39" s="5">
        <v>0.025608971168464608</v>
      </c>
      <c r="O39" s="5">
        <v>0.025152998243229772</v>
      </c>
      <c r="P39" s="5">
        <v>0.022567998140929114</v>
      </c>
      <c r="Q39" s="5">
        <v>0.018904771134572715</v>
      </c>
      <c r="R39" s="5">
        <v>0.014072168115704073</v>
      </c>
      <c r="S39" s="5">
        <v>0.027074943912931183</v>
      </c>
      <c r="T39" s="5">
        <v>0.023690982713454406</v>
      </c>
      <c r="U39" s="5">
        <v>0.023841835058735574</v>
      </c>
      <c r="V39" s="5"/>
      <c r="W39" s="5">
        <v>0.021395250951470178</v>
      </c>
      <c r="X39" s="5">
        <v>0.022162952848667435</v>
      </c>
      <c r="Y39" s="5">
        <v>0.019866261190137197</v>
      </c>
      <c r="Z39" s="5">
        <v>0.02869415641449617</v>
      </c>
      <c r="AA39" s="5">
        <v>0.02989775680287514</v>
      </c>
      <c r="AB39" s="5">
        <v>0.019652049983958315</v>
      </c>
      <c r="AC39" s="5">
        <v>0.020828053911037037</v>
      </c>
      <c r="AD39" s="5">
        <v>0.021367608891674154</v>
      </c>
      <c r="AE39" s="5">
        <v>0.02619301062479773</v>
      </c>
      <c r="AF39" s="5">
        <v>0.02660320344132537</v>
      </c>
      <c r="AG39" s="5"/>
      <c r="AH39" s="5">
        <v>0.01798489783397539</v>
      </c>
      <c r="AI39" s="5">
        <v>0.01757189261728775</v>
      </c>
      <c r="AJ39" s="5">
        <v>0.01798192843428958</v>
      </c>
      <c r="AK39" s="5">
        <v>0.03562394511618174</v>
      </c>
      <c r="AL39" s="5">
        <v>0.013615839572296241</v>
      </c>
    </row>
    <row r="40" spans="1:38" ht="14.25">
      <c r="A40" s="1" t="s">
        <v>72</v>
      </c>
      <c r="B40" s="5">
        <v>0.34327057874972017</v>
      </c>
      <c r="C40" s="5">
        <v>0.17394242783849564</v>
      </c>
      <c r="D40" s="5">
        <v>0.15316950077913183</v>
      </c>
      <c r="E40" s="5">
        <v>0.3183972692498886</v>
      </c>
      <c r="F40" s="5">
        <v>0.32279701762294316</v>
      </c>
      <c r="G40" s="5">
        <v>0.3228777168152694</v>
      </c>
      <c r="H40" s="5"/>
      <c r="I40" s="5">
        <v>0.30582288770280996</v>
      </c>
      <c r="J40" s="5">
        <v>0.16673697465660295</v>
      </c>
      <c r="K40" s="5">
        <v>0.26470354502823434</v>
      </c>
      <c r="L40" s="5">
        <v>0.1449940289935306</v>
      </c>
      <c r="M40" s="5">
        <v>0.19295702361524508</v>
      </c>
      <c r="N40" s="5">
        <v>0.3367565809915191</v>
      </c>
      <c r="O40" s="5">
        <v>0.2191741646372404</v>
      </c>
      <c r="P40" s="5">
        <v>0.25414854363349193</v>
      </c>
      <c r="Q40" s="5">
        <v>0.21110474050201944</v>
      </c>
      <c r="R40" s="5">
        <v>0.19524391786569728</v>
      </c>
      <c r="S40" s="5">
        <v>0.24601441576694402</v>
      </c>
      <c r="T40" s="5">
        <v>0.34370605863995285</v>
      </c>
      <c r="U40" s="5">
        <v>0.3465802453337236</v>
      </c>
      <c r="V40" s="5"/>
      <c r="W40" s="5">
        <v>0.12944692157756837</v>
      </c>
      <c r="X40" s="5">
        <v>0.12235914758276119</v>
      </c>
      <c r="Y40" s="5">
        <v>0.20068487997891607</v>
      </c>
      <c r="Z40" s="5">
        <v>0.29298141494680213</v>
      </c>
      <c r="AA40" s="5">
        <v>0.2216594116902827</v>
      </c>
      <c r="AB40" s="5">
        <v>0.16883945557343052</v>
      </c>
      <c r="AC40" s="5">
        <v>0.19500194120432576</v>
      </c>
      <c r="AD40" s="5">
        <v>0.19984523768299142</v>
      </c>
      <c r="AE40" s="5">
        <v>0.22809159047629868</v>
      </c>
      <c r="AF40" s="5">
        <v>0.15056084572686007</v>
      </c>
      <c r="AG40" s="5"/>
      <c r="AH40" s="5">
        <v>0.17811711918178277</v>
      </c>
      <c r="AI40" s="5">
        <v>0.17275629860545083</v>
      </c>
      <c r="AJ40" s="5">
        <v>0.12456138987338697</v>
      </c>
      <c r="AK40" s="5">
        <v>0.30645575244686896</v>
      </c>
      <c r="AL40" s="5">
        <v>0.19381914920973822</v>
      </c>
    </row>
    <row r="41" spans="1:38" ht="14.25">
      <c r="A41" s="1" t="s">
        <v>73</v>
      </c>
      <c r="B41" s="5">
        <v>0.7565874357093942</v>
      </c>
      <c r="C41" s="5">
        <v>0.38879484580768325</v>
      </c>
      <c r="D41" s="5">
        <v>0.32397764702336573</v>
      </c>
      <c r="E41" s="5">
        <v>0.7001427867064006</v>
      </c>
      <c r="F41" s="5">
        <v>0.7346646882466777</v>
      </c>
      <c r="G41" s="5">
        <v>0.7028239664310084</v>
      </c>
      <c r="H41" s="5"/>
      <c r="I41" s="5">
        <v>0.6784867636909319</v>
      </c>
      <c r="J41" s="5">
        <v>0.355544087779587</v>
      </c>
      <c r="K41" s="5">
        <v>0.5797677563544642</v>
      </c>
      <c r="L41" s="5">
        <v>0.30241362924007775</v>
      </c>
      <c r="M41" s="5">
        <v>0.4077664128514694</v>
      </c>
      <c r="N41" s="5">
        <v>0.7435273659915815</v>
      </c>
      <c r="O41" s="5">
        <v>0.47026183641905883</v>
      </c>
      <c r="P41" s="5">
        <v>0.4649184817653367</v>
      </c>
      <c r="Q41" s="5">
        <v>0.46191340943911574</v>
      </c>
      <c r="R41" s="5">
        <v>0.42339403568752415</v>
      </c>
      <c r="S41" s="5">
        <v>0.49740313713841167</v>
      </c>
      <c r="T41" s="5">
        <v>0.7304985532946627</v>
      </c>
      <c r="U41" s="5">
        <v>0.7794034584804165</v>
      </c>
      <c r="V41" s="5"/>
      <c r="W41" s="5">
        <v>0.31330752453443134</v>
      </c>
      <c r="X41" s="5">
        <v>0.2867431746208414</v>
      </c>
      <c r="Y41" s="5">
        <v>0.47095923328429523</v>
      </c>
      <c r="Z41" s="5">
        <v>0.7525411527137367</v>
      </c>
      <c r="AA41" s="5">
        <v>0.5630227986351714</v>
      </c>
      <c r="AB41" s="5">
        <v>0.408459607303913</v>
      </c>
      <c r="AC41" s="5">
        <v>0.4666386228316008</v>
      </c>
      <c r="AD41" s="5">
        <v>0.4716478704699807</v>
      </c>
      <c r="AE41" s="5">
        <v>0.5663816524525765</v>
      </c>
      <c r="AF41" s="5">
        <v>0.3477698691828104</v>
      </c>
      <c r="AG41" s="5"/>
      <c r="AH41" s="5">
        <v>0.42109059634247686</v>
      </c>
      <c r="AI41" s="5">
        <v>0.43546651434515254</v>
      </c>
      <c r="AJ41" s="5">
        <v>0.3058474328270522</v>
      </c>
      <c r="AK41" s="5">
        <v>0.7603070141451029</v>
      </c>
      <c r="AL41" s="5">
        <v>0.5219258449151782</v>
      </c>
    </row>
    <row r="42" spans="1:38" ht="14.25">
      <c r="A42" s="1" t="s">
        <v>74</v>
      </c>
      <c r="B42" s="5">
        <v>0.07666644976175933</v>
      </c>
      <c r="C42" s="5">
        <v>0.041768165081231455</v>
      </c>
      <c r="D42" s="5">
        <v>0.03301468109432667</v>
      </c>
      <c r="E42" s="5">
        <v>0.08034177743339709</v>
      </c>
      <c r="F42" s="5">
        <v>0.08535912202529214</v>
      </c>
      <c r="G42" s="5">
        <v>0.09363880490599409</v>
      </c>
      <c r="H42" s="5"/>
      <c r="I42" s="5">
        <v>0.08119797407581326</v>
      </c>
      <c r="J42" s="5">
        <v>0.058201419539850946</v>
      </c>
      <c r="K42" s="5">
        <v>0.05656559731705205</v>
      </c>
      <c r="L42" s="5">
        <v>0.0334458434079452</v>
      </c>
      <c r="M42" s="5">
        <v>0.03873888661596424</v>
      </c>
      <c r="N42" s="5">
        <v>0.07442984246886997</v>
      </c>
      <c r="O42" s="5">
        <v>0.061349617431443314</v>
      </c>
      <c r="P42" s="5">
        <v>0.060566026012790146</v>
      </c>
      <c r="Q42" s="5">
        <v>0.046274834639919354</v>
      </c>
      <c r="R42" s="5">
        <v>0.019913241495284978</v>
      </c>
      <c r="S42" s="5">
        <v>0.04513226394122862</v>
      </c>
      <c r="T42" s="5">
        <v>0.06022661248101436</v>
      </c>
      <c r="U42" s="5">
        <v>0.08286593494696087</v>
      </c>
      <c r="V42" s="5"/>
      <c r="W42" s="5">
        <v>0.04329270672165911</v>
      </c>
      <c r="X42" s="5">
        <v>0.036433519732150185</v>
      </c>
      <c r="Y42" s="5">
        <v>0.05059670787168821</v>
      </c>
      <c r="Z42" s="5">
        <v>0.09625420660266867</v>
      </c>
      <c r="AA42" s="5">
        <v>0.07475315524700273</v>
      </c>
      <c r="AB42" s="5">
        <v>0.051210363207307645</v>
      </c>
      <c r="AC42" s="5">
        <v>0.05539191414580257</v>
      </c>
      <c r="AD42" s="5">
        <v>0.0649776323683264</v>
      </c>
      <c r="AE42" s="5">
        <v>0.05577849978869396</v>
      </c>
      <c r="AF42" s="5">
        <v>0.039994769977963425</v>
      </c>
      <c r="AG42" s="5"/>
      <c r="AH42" s="5">
        <v>0.03283504740093536</v>
      </c>
      <c r="AI42" s="5">
        <v>0.041788923036965214</v>
      </c>
      <c r="AJ42" s="5">
        <v>0.0335714975286213</v>
      </c>
      <c r="AK42" s="5">
        <v>0.09585460402153331</v>
      </c>
      <c r="AL42" s="5">
        <v>0.0820885049686378</v>
      </c>
    </row>
    <row r="43" spans="1:38" ht="14.25">
      <c r="A43" s="1" t="s">
        <v>75</v>
      </c>
      <c r="B43" s="5">
        <v>0.35659398385377994</v>
      </c>
      <c r="C43" s="5">
        <v>0.18595564570572853</v>
      </c>
      <c r="D43" s="5">
        <v>0.16314838551677432</v>
      </c>
      <c r="E43" s="5">
        <v>0.34719060823152426</v>
      </c>
      <c r="F43" s="5">
        <v>0.36584171779555424</v>
      </c>
      <c r="G43" s="5">
        <v>0.32931635123598</v>
      </c>
      <c r="H43" s="5"/>
      <c r="I43" s="5">
        <v>0.3553460735265983</v>
      </c>
      <c r="J43" s="5">
        <v>0.1937875937650685</v>
      </c>
      <c r="K43" s="5">
        <v>0.2792601404044882</v>
      </c>
      <c r="L43" s="5">
        <v>0.15884651234438263</v>
      </c>
      <c r="M43" s="5">
        <v>0.21226424879111647</v>
      </c>
      <c r="N43" s="5">
        <v>0.351508663162418</v>
      </c>
      <c r="O43" s="5">
        <v>0.22733824526842702</v>
      </c>
      <c r="P43" s="5">
        <v>0.2792732051428906</v>
      </c>
      <c r="Q43" s="5">
        <v>0.23219365502939754</v>
      </c>
      <c r="R43" s="5">
        <v>0.1945081701857125</v>
      </c>
      <c r="S43" s="5">
        <v>0.2872793896719705</v>
      </c>
      <c r="T43" s="5">
        <v>0.36120015057863997</v>
      </c>
      <c r="U43" s="5">
        <v>0.40358435700765527</v>
      </c>
      <c r="V43" s="5"/>
      <c r="W43" s="5">
        <v>0.14409443733380742</v>
      </c>
      <c r="X43" s="5">
        <v>0.13786935116532703</v>
      </c>
      <c r="Y43" s="5">
        <v>0.24112282917174882</v>
      </c>
      <c r="Z43" s="5">
        <v>0.4186507317269863</v>
      </c>
      <c r="AA43" s="5">
        <v>0.30188441778625724</v>
      </c>
      <c r="AB43" s="5">
        <v>0.23284217538823082</v>
      </c>
      <c r="AC43" s="5">
        <v>0.2430902993451858</v>
      </c>
      <c r="AD43" s="5">
        <v>0.28197050858783534</v>
      </c>
      <c r="AE43" s="5">
        <v>0.3015822658385851</v>
      </c>
      <c r="AF43" s="5">
        <v>0.20226131198170222</v>
      </c>
      <c r="AG43" s="5"/>
      <c r="AH43" s="5">
        <v>0.22185264547811137</v>
      </c>
      <c r="AI43" s="5">
        <v>0.22202934890308693</v>
      </c>
      <c r="AJ43" s="5">
        <v>0.16451530289657215</v>
      </c>
      <c r="AK43" s="5">
        <v>0.4530636448701556</v>
      </c>
      <c r="AL43" s="5">
        <v>0.2721013500094277</v>
      </c>
    </row>
    <row r="44" spans="1:38" ht="14.25">
      <c r="A44" s="1" t="s">
        <v>76</v>
      </c>
      <c r="B44" s="5">
        <v>0.05392063268979611</v>
      </c>
      <c r="C44" s="5">
        <v>0.027004809884541528</v>
      </c>
      <c r="D44" s="5">
        <v>0.025085635558895793</v>
      </c>
      <c r="E44" s="5">
        <v>0.0559815598065913</v>
      </c>
      <c r="F44" s="5">
        <v>0.05657200879103791</v>
      </c>
      <c r="G44" s="5">
        <v>0.06058941468725601</v>
      </c>
      <c r="H44" s="5"/>
      <c r="I44" s="5">
        <v>0.0465384532820894</v>
      </c>
      <c r="J44" s="5">
        <v>0.022176689392824727</v>
      </c>
      <c r="K44" s="5">
        <v>0.04751213355587557</v>
      </c>
      <c r="L44" s="5">
        <v>0.02099931303937583</v>
      </c>
      <c r="M44" s="5">
        <v>0.04630776567254393</v>
      </c>
      <c r="N44" s="5">
        <v>0.06395887810548852</v>
      </c>
      <c r="O44" s="5">
        <v>0.029981534639758153</v>
      </c>
      <c r="P44" s="5">
        <v>0.037451327404630384</v>
      </c>
      <c r="Q44" s="5">
        <v>0.03586933829113279</v>
      </c>
      <c r="R44" s="5">
        <v>0.02798833742584415</v>
      </c>
      <c r="S44" s="5">
        <v>0.056590600388468824</v>
      </c>
      <c r="T44" s="5">
        <v>0.043439080592313994</v>
      </c>
      <c r="U44" s="5">
        <v>0.06032899339315192</v>
      </c>
      <c r="V44" s="5"/>
      <c r="W44" s="5">
        <v>0.02920284804498041</v>
      </c>
      <c r="X44" s="5">
        <v>0.020893193038198067</v>
      </c>
      <c r="Y44" s="5">
        <v>0.05370659101744012</v>
      </c>
      <c r="Z44" s="5">
        <v>0.08772565816756411</v>
      </c>
      <c r="AA44" s="5">
        <v>0.0757491269249756</v>
      </c>
      <c r="AB44" s="5">
        <v>0.05390119225170633</v>
      </c>
      <c r="AC44" s="5">
        <v>0.07012188907130272</v>
      </c>
      <c r="AD44" s="5">
        <v>0.042745258952940256</v>
      </c>
      <c r="AE44" s="5">
        <v>0.06359836400792312</v>
      </c>
      <c r="AF44" s="5">
        <v>0.0416359695035743</v>
      </c>
      <c r="AG44" s="5"/>
      <c r="AH44" s="5">
        <v>0.04963475604876317</v>
      </c>
      <c r="AI44" s="5">
        <v>0.03821282106670041</v>
      </c>
      <c r="AJ44" s="5">
        <v>0.03237890265297858</v>
      </c>
      <c r="AK44" s="5">
        <v>0.10829834191432824</v>
      </c>
      <c r="AL44" s="5">
        <v>0.07106442270169837</v>
      </c>
    </row>
    <row r="45" spans="1:38" ht="14.25">
      <c r="A45" s="1" t="s">
        <v>77</v>
      </c>
      <c r="B45" s="5">
        <v>0.036529729797941196</v>
      </c>
      <c r="C45" s="5">
        <v>0.012504140689553227</v>
      </c>
      <c r="D45" s="5">
        <v>0.02010461070842145</v>
      </c>
      <c r="E45" s="5">
        <v>0.028486743854897818</v>
      </c>
      <c r="F45" s="5">
        <v>0.04163374484077459</v>
      </c>
      <c r="G45" s="5">
        <v>0.04894283434033932</v>
      </c>
      <c r="H45" s="5"/>
      <c r="I45" s="5">
        <v>0.015816057893603234</v>
      </c>
      <c r="J45" s="5">
        <v>0.01775173941631548</v>
      </c>
      <c r="K45" s="5">
        <v>0.01736716299027824</v>
      </c>
      <c r="L45" s="5">
        <v>0.012087328719334912</v>
      </c>
      <c r="M45" s="5">
        <v>0.023313634593184144</v>
      </c>
      <c r="N45" s="5">
        <v>0.044081630287218176</v>
      </c>
      <c r="O45" s="5">
        <v>0.020068479582316317</v>
      </c>
      <c r="P45" s="5">
        <v>0.033430153122104976</v>
      </c>
      <c r="Q45" s="5">
        <v>0.031093445656283608</v>
      </c>
      <c r="R45" s="5">
        <v>0.017443665497356205</v>
      </c>
      <c r="S45" s="5">
        <v>0.014977436328454337</v>
      </c>
      <c r="T45" s="5">
        <v>0.026841756847656204</v>
      </c>
      <c r="U45" s="5">
        <v>0.04434756242678734</v>
      </c>
      <c r="V45" s="5"/>
      <c r="W45" s="5">
        <v>0.030648135643315883</v>
      </c>
      <c r="X45" s="5">
        <v>0.03607873625803992</v>
      </c>
      <c r="Y45" s="5">
        <v>0.054499010461471126</v>
      </c>
      <c r="Z45" s="5">
        <v>0.10821997240560252</v>
      </c>
      <c r="AA45" s="5">
        <v>0.09005135618550583</v>
      </c>
      <c r="AB45" s="5">
        <v>0.047521411208594946</v>
      </c>
      <c r="AC45" s="5">
        <v>0.06650880001249629</v>
      </c>
      <c r="AD45" s="5">
        <v>0.04848786339710078</v>
      </c>
      <c r="AE45" s="5">
        <v>0.0750820420124178</v>
      </c>
      <c r="AF45" s="5">
        <v>0.03595816327150068</v>
      </c>
      <c r="AG45" s="5"/>
      <c r="AH45" s="5">
        <v>0.04978849946128039</v>
      </c>
      <c r="AI45" s="5">
        <v>0.04002028839953867</v>
      </c>
      <c r="AJ45" s="5">
        <v>0.02234115766983814</v>
      </c>
      <c r="AK45" s="5">
        <v>0.0883872797731399</v>
      </c>
      <c r="AL45" s="5">
        <v>0.06317877818402654</v>
      </c>
    </row>
    <row r="46" spans="1:38" ht="14.25">
      <c r="A46" s="1" t="s">
        <v>78</v>
      </c>
      <c r="B46" s="5">
        <v>0</v>
      </c>
      <c r="C46" s="5">
        <v>0.0009064353848438622</v>
      </c>
      <c r="D46" s="5">
        <v>0</v>
      </c>
      <c r="E46" s="5">
        <v>0</v>
      </c>
      <c r="F46" s="5">
        <v>0</v>
      </c>
      <c r="G46" s="5">
        <v>0</v>
      </c>
      <c r="H46" s="5"/>
      <c r="I46" s="5">
        <v>0.0009672279389617977</v>
      </c>
      <c r="J46" s="5">
        <v>0</v>
      </c>
      <c r="K46" s="5">
        <v>0</v>
      </c>
      <c r="L46" s="5">
        <v>0.0014894292750373935</v>
      </c>
      <c r="M46" s="5">
        <v>0</v>
      </c>
      <c r="N46" s="5">
        <v>0</v>
      </c>
      <c r="O46" s="5">
        <v>0</v>
      </c>
      <c r="P46" s="5">
        <v>0.003588996863224354</v>
      </c>
      <c r="Q46" s="5">
        <v>0</v>
      </c>
      <c r="R46" s="5">
        <v>0</v>
      </c>
      <c r="S46" s="5">
        <v>0.0033951959196211533</v>
      </c>
      <c r="T46" s="5">
        <v>0.011905086094007237</v>
      </c>
      <c r="U46" s="5">
        <v>0</v>
      </c>
      <c r="V46" s="5"/>
      <c r="W46" s="5">
        <v>0</v>
      </c>
      <c r="X46" s="5">
        <v>0.0034972897728666897</v>
      </c>
      <c r="Y46" s="5">
        <v>0</v>
      </c>
      <c r="Z46" s="5">
        <v>0.00026653666999209603</v>
      </c>
      <c r="AA46" s="5">
        <v>0.0019324458824487485</v>
      </c>
      <c r="AB46" s="5">
        <v>0.0002458477014452817</v>
      </c>
      <c r="AC46" s="5">
        <v>0.0017808321579910258</v>
      </c>
      <c r="AD46" s="5">
        <v>0.0021806818815383574</v>
      </c>
      <c r="AE46" s="5">
        <v>0</v>
      </c>
      <c r="AF46" s="5">
        <v>0.00024275321565352608</v>
      </c>
      <c r="AG46" s="5"/>
      <c r="AH46" s="5">
        <v>0.003707293706394091</v>
      </c>
      <c r="AI46" s="5">
        <v>0.011584770855611711</v>
      </c>
      <c r="AJ46" s="5">
        <v>0.006731027878266854</v>
      </c>
      <c r="AK46" s="5">
        <v>0.013265488595738641</v>
      </c>
      <c r="AL46" s="5">
        <v>0.0008371319385882747</v>
      </c>
    </row>
    <row r="47" spans="1:38" ht="14.25">
      <c r="A47" s="1" t="s">
        <v>79</v>
      </c>
      <c r="B47" s="5">
        <v>0.01614285265371923</v>
      </c>
      <c r="C47" s="5">
        <v>0.008180469992740474</v>
      </c>
      <c r="D47" s="5">
        <v>0.014566248928969601</v>
      </c>
      <c r="E47" s="5">
        <v>0.010255974150172282</v>
      </c>
      <c r="F47" s="5">
        <v>0.01494070934519837</v>
      </c>
      <c r="G47" s="5">
        <v>0.011954861436732533</v>
      </c>
      <c r="H47" s="5"/>
      <c r="I47" s="5">
        <v>0.015560597123336186</v>
      </c>
      <c r="J47" s="5">
        <v>0.0033086076439752133</v>
      </c>
      <c r="K47" s="5">
        <v>0.009680187146154337</v>
      </c>
      <c r="L47" s="5">
        <v>0.004617007138569265</v>
      </c>
      <c r="M47" s="5">
        <v>0.0030761940940474248</v>
      </c>
      <c r="N47" s="5">
        <v>0.01387162077469422</v>
      </c>
      <c r="O47" s="5">
        <v>0.02188054424969579</v>
      </c>
      <c r="P47" s="5">
        <v>0.020568188048563682</v>
      </c>
      <c r="Q47" s="5">
        <v>0.006950177028398515</v>
      </c>
      <c r="R47" s="5">
        <v>0.008565536324368506</v>
      </c>
      <c r="S47" s="5">
        <v>0.01720793914060357</v>
      </c>
      <c r="T47" s="5">
        <v>0.002792678693307479</v>
      </c>
      <c r="U47" s="5">
        <v>0.02650277479268812</v>
      </c>
      <c r="V47" s="5"/>
      <c r="W47" s="5">
        <v>0.0228846137989137</v>
      </c>
      <c r="X47" s="5">
        <v>0.010175862561052677</v>
      </c>
      <c r="Y47" s="5">
        <v>0.03309541635700282</v>
      </c>
      <c r="Z47" s="5">
        <v>0.06706530663968549</v>
      </c>
      <c r="AA47" s="5">
        <v>0.04593821058785289</v>
      </c>
      <c r="AB47" s="5">
        <v>0.03448702781799593</v>
      </c>
      <c r="AC47" s="5">
        <v>0.04392291905138616</v>
      </c>
      <c r="AD47" s="5">
        <v>0.030376255513295883</v>
      </c>
      <c r="AE47" s="5">
        <v>0.04244406393176047</v>
      </c>
      <c r="AF47" s="5">
        <v>0.025777837061730365</v>
      </c>
      <c r="AG47" s="5"/>
      <c r="AH47" s="5">
        <v>0.024717408353478836</v>
      </c>
      <c r="AI47" s="5">
        <v>0.024065484248298328</v>
      </c>
      <c r="AJ47" s="5">
        <v>0.01564471790626313</v>
      </c>
      <c r="AK47" s="5">
        <v>0.06223306924443804</v>
      </c>
      <c r="AL47" s="5">
        <v>0.032784721203337676</v>
      </c>
    </row>
    <row r="48" spans="1:38" ht="14.25">
      <c r="A48" s="1" t="s">
        <v>80</v>
      </c>
      <c r="B48" s="5">
        <v>0.0009522034708222847</v>
      </c>
      <c r="C48" s="5">
        <v>0</v>
      </c>
      <c r="D48" s="5">
        <v>0</v>
      </c>
      <c r="E48" s="5">
        <v>0</v>
      </c>
      <c r="F48" s="5">
        <v>0.0007595012308716217</v>
      </c>
      <c r="G48" s="5">
        <v>0</v>
      </c>
      <c r="H48" s="5"/>
      <c r="I48" s="5">
        <v>0.004620136546192646</v>
      </c>
      <c r="J48" s="5">
        <v>0</v>
      </c>
      <c r="K48" s="5">
        <v>0</v>
      </c>
      <c r="L48" s="5">
        <v>0.028265812558955206</v>
      </c>
      <c r="M48" s="5">
        <v>0</v>
      </c>
      <c r="N48" s="5">
        <v>0</v>
      </c>
      <c r="O48" s="5">
        <v>0.007700263401523859</v>
      </c>
      <c r="P48" s="5">
        <v>0.01005929825127206</v>
      </c>
      <c r="Q48" s="5">
        <v>0.005368741278307768</v>
      </c>
      <c r="R48" s="5">
        <v>0.007515086410842264</v>
      </c>
      <c r="S48" s="5">
        <v>0</v>
      </c>
      <c r="T48" s="5">
        <v>0</v>
      </c>
      <c r="U48" s="5">
        <v>0.011174773721347083</v>
      </c>
      <c r="V48" s="5"/>
      <c r="W48" s="5">
        <v>0.00838313179703934</v>
      </c>
      <c r="X48" s="5">
        <v>0.02123571303142752</v>
      </c>
      <c r="Y48" s="5">
        <v>0</v>
      </c>
      <c r="Z48" s="5">
        <v>0.017484442316802892</v>
      </c>
      <c r="AA48" s="5">
        <v>0.008482239126820819</v>
      </c>
      <c r="AB48" s="5">
        <v>0.01731747891110023</v>
      </c>
      <c r="AC48" s="5">
        <v>0.012562632146469108</v>
      </c>
      <c r="AD48" s="5">
        <v>0.0021717622966299366</v>
      </c>
      <c r="AE48" s="5">
        <v>0.004046198570679101</v>
      </c>
      <c r="AF48" s="5">
        <v>0</v>
      </c>
      <c r="AG48" s="5"/>
      <c r="AH48" s="5">
        <v>0.021111542924899442</v>
      </c>
      <c r="AI48" s="5">
        <v>0.01127688647140679</v>
      </c>
      <c r="AJ48" s="5">
        <v>0</v>
      </c>
      <c r="AK48" s="5">
        <v>0</v>
      </c>
      <c r="AL48" s="5">
        <v>0</v>
      </c>
    </row>
    <row r="49" spans="1:38" ht="14.25">
      <c r="A49" s="1" t="s">
        <v>81</v>
      </c>
      <c r="B49" s="5">
        <v>0.009156654113649888</v>
      </c>
      <c r="C49" s="5">
        <v>0.0066477457675211266</v>
      </c>
      <c r="D49" s="5">
        <v>0.0022247969464232963</v>
      </c>
      <c r="E49" s="5">
        <v>0.008528673832374711</v>
      </c>
      <c r="F49" s="5">
        <v>0.011067918557932526</v>
      </c>
      <c r="G49" s="5">
        <v>0.008247374788136063</v>
      </c>
      <c r="H49" s="5"/>
      <c r="I49" s="5">
        <v>0.00363932260899367</v>
      </c>
      <c r="J49" s="5">
        <v>0.0022469801772599172</v>
      </c>
      <c r="K49" s="5">
        <v>0</v>
      </c>
      <c r="L49" s="5">
        <v>0</v>
      </c>
      <c r="M49" s="5">
        <v>0.005249635803632567</v>
      </c>
      <c r="N49" s="5">
        <v>0.013338346671284026</v>
      </c>
      <c r="O49" s="5">
        <v>0.005230265512057929</v>
      </c>
      <c r="P49" s="5">
        <v>0.0031320777670999717</v>
      </c>
      <c r="Q49" s="5">
        <v>0.005716723047786</v>
      </c>
      <c r="R49" s="5">
        <v>0.0045244319865863705</v>
      </c>
      <c r="S49" s="5">
        <v>0.0024659593157378154</v>
      </c>
      <c r="T49" s="5">
        <v>0.007984273362202969</v>
      </c>
      <c r="U49" s="5">
        <v>0.007715723108786969</v>
      </c>
      <c r="V49" s="5"/>
      <c r="W49" s="5">
        <v>0.013458761954024566</v>
      </c>
      <c r="X49" s="5">
        <v>0.005273434119594493</v>
      </c>
      <c r="Y49" s="5">
        <v>0.015037163885910995</v>
      </c>
      <c r="Z49" s="5">
        <v>0.023839632067804158</v>
      </c>
      <c r="AA49" s="5">
        <v>0.019841428094199136</v>
      </c>
      <c r="AB49" s="5">
        <v>0.012699624558893442</v>
      </c>
      <c r="AC49" s="5">
        <v>0.016427054284258395</v>
      </c>
      <c r="AD49" s="5">
        <v>0.015138713061851784</v>
      </c>
      <c r="AE49" s="5">
        <v>0.016174655391979216</v>
      </c>
      <c r="AF49" s="5">
        <v>0.009695103312727717</v>
      </c>
      <c r="AG49" s="5"/>
      <c r="AH49" s="5">
        <v>0.003967161565667152</v>
      </c>
      <c r="AI49" s="5">
        <v>0.017956406973383694</v>
      </c>
      <c r="AJ49" s="5">
        <v>0.005858828079054161</v>
      </c>
      <c r="AK49" s="5">
        <v>0.03136283336672731</v>
      </c>
      <c r="AL49" s="5">
        <v>0.016508831062100056</v>
      </c>
    </row>
    <row r="50" spans="1:38" ht="14.25">
      <c r="A50" s="1" t="s">
        <v>82</v>
      </c>
      <c r="B50" s="5">
        <v>0</v>
      </c>
      <c r="C50" s="5">
        <v>0.003366299998115901</v>
      </c>
      <c r="D50" s="5">
        <v>0.0023807798213584448</v>
      </c>
      <c r="E50" s="5">
        <v>0.00613379044706147</v>
      </c>
      <c r="F50" s="5">
        <v>0.003398644347500128</v>
      </c>
      <c r="G50" s="5">
        <v>0</v>
      </c>
      <c r="H50" s="5"/>
      <c r="I50" s="5">
        <v>0.010117664008183131</v>
      </c>
      <c r="J50" s="5">
        <v>0</v>
      </c>
      <c r="K50" s="5">
        <v>0.012215883635339821</v>
      </c>
      <c r="L50" s="5">
        <v>0</v>
      </c>
      <c r="M50" s="5">
        <v>0</v>
      </c>
      <c r="N50" s="5">
        <v>0.0018930096955416726</v>
      </c>
      <c r="O50" s="5">
        <v>0.0037495523832650995</v>
      </c>
      <c r="P50" s="5">
        <v>0</v>
      </c>
      <c r="Q50" s="5">
        <v>0.009266493763842958</v>
      </c>
      <c r="R50" s="5">
        <v>0</v>
      </c>
      <c r="S50" s="5">
        <v>0.006187752301111499</v>
      </c>
      <c r="T50" s="5">
        <v>0.0012615079354961526</v>
      </c>
      <c r="U50" s="5">
        <v>0.010898069120149682</v>
      </c>
      <c r="V50" s="5"/>
      <c r="W50" s="5">
        <v>0.009769049444016326</v>
      </c>
      <c r="X50" s="5">
        <v>0.00016510371125266171</v>
      </c>
      <c r="Y50" s="5">
        <v>0.0029419859378842744</v>
      </c>
      <c r="Z50" s="5">
        <v>0.01787931160998553</v>
      </c>
      <c r="AA50" s="5">
        <v>0.004844255926535377</v>
      </c>
      <c r="AB50" s="5">
        <v>0.006904742799427971</v>
      </c>
      <c r="AC50" s="5">
        <v>0.01045187480786042</v>
      </c>
      <c r="AD50" s="5">
        <v>0.005206222861560853</v>
      </c>
      <c r="AE50" s="5">
        <v>0.004357397228729652</v>
      </c>
      <c r="AF50" s="5">
        <v>0.0016903717636569113</v>
      </c>
      <c r="AG50" s="5"/>
      <c r="AH50" s="5">
        <v>0.00781746157521433</v>
      </c>
      <c r="AI50" s="5">
        <v>0.0075348239873013366</v>
      </c>
      <c r="AJ50" s="5">
        <v>0</v>
      </c>
      <c r="AK50" s="5">
        <v>0.015124125142376505</v>
      </c>
      <c r="AL50" s="5">
        <v>0.014528233374593772</v>
      </c>
    </row>
    <row r="51" spans="1:38" ht="14.25">
      <c r="A51" s="1" t="s">
        <v>83</v>
      </c>
      <c r="B51" s="5">
        <v>0.15914876352298926</v>
      </c>
      <c r="C51" s="5">
        <v>0.07775074626737796</v>
      </c>
      <c r="D51" s="5">
        <v>0.06058998088486896</v>
      </c>
      <c r="E51" s="5">
        <v>0.12254286012647093</v>
      </c>
      <c r="F51" s="5">
        <v>0.15115557282030284</v>
      </c>
      <c r="G51" s="5">
        <v>0.17500344129363815</v>
      </c>
      <c r="H51" s="5"/>
      <c r="I51" s="5">
        <v>0.13803170843996068</v>
      </c>
      <c r="J51" s="5">
        <v>0.07632185002851401</v>
      </c>
      <c r="K51" s="5">
        <v>0.11439531645191384</v>
      </c>
      <c r="L51" s="5">
        <v>0.05425686103024525</v>
      </c>
      <c r="M51" s="5">
        <v>0.0707512066060584</v>
      </c>
      <c r="N51" s="5">
        <v>0.15667185175134585</v>
      </c>
      <c r="O51" s="5">
        <v>0.0971573988857538</v>
      </c>
      <c r="P51" s="5">
        <v>0.11672468737885855</v>
      </c>
      <c r="Q51" s="5">
        <v>0.1080214944423015</v>
      </c>
      <c r="R51" s="5">
        <v>0.0871566608371975</v>
      </c>
      <c r="S51" s="5">
        <v>0.12002033725957825</v>
      </c>
      <c r="T51" s="5">
        <v>0.124347734820434</v>
      </c>
      <c r="U51" s="5">
        <v>0.14175384702175806</v>
      </c>
      <c r="V51" s="5"/>
      <c r="W51" s="5">
        <v>0.16465823692645198</v>
      </c>
      <c r="X51" s="5">
        <v>0.1757798817043894</v>
      </c>
      <c r="Y51" s="5">
        <v>0.2790911978593909</v>
      </c>
      <c r="Z51" s="5">
        <v>0.5426976391794092</v>
      </c>
      <c r="AA51" s="5">
        <v>0.40917644488942256</v>
      </c>
      <c r="AB51" s="5">
        <v>0.2957023870502236</v>
      </c>
      <c r="AC51" s="5">
        <v>0.35134229293461267</v>
      </c>
      <c r="AD51" s="5">
        <v>0.2827976860400016</v>
      </c>
      <c r="AE51" s="5">
        <v>0.33337787065141533</v>
      </c>
      <c r="AF51" s="5">
        <v>0.19983298501626923</v>
      </c>
      <c r="AG51" s="5"/>
      <c r="AH51" s="5">
        <v>0.2434574283753816</v>
      </c>
      <c r="AI51" s="5">
        <v>0.24464697067203728</v>
      </c>
      <c r="AJ51" s="5">
        <v>0.17795710527898206</v>
      </c>
      <c r="AK51" s="5">
        <v>0.5632450285158389</v>
      </c>
      <c r="AL51" s="5">
        <v>0.360735107437115</v>
      </c>
    </row>
    <row r="52" spans="1:38" ht="14.25">
      <c r="A52" s="1" t="s">
        <v>96</v>
      </c>
      <c r="B52" s="5">
        <v>10.196091890448438</v>
      </c>
      <c r="C52" s="5">
        <v>10.178709856694603</v>
      </c>
      <c r="D52" s="5">
        <v>10.201976759606847</v>
      </c>
      <c r="E52" s="5">
        <v>10.173692940002404</v>
      </c>
      <c r="F52" s="5">
        <v>10.083361464736024</v>
      </c>
      <c r="G52" s="5">
        <v>10.012886418634212</v>
      </c>
      <c r="H52" s="5"/>
      <c r="I52" s="5">
        <v>10.107374403805284</v>
      </c>
      <c r="J52" s="5">
        <v>9.992674371350155</v>
      </c>
      <c r="K52" s="5">
        <v>9.986209770545843</v>
      </c>
      <c r="L52" s="5">
        <v>10.107163819014287</v>
      </c>
      <c r="M52" s="5">
        <v>10.151154982594809</v>
      </c>
      <c r="N52" s="5">
        <v>10.045146973929421</v>
      </c>
      <c r="O52" s="5">
        <v>10.253684036418107</v>
      </c>
      <c r="P52" s="5">
        <v>10.181273107455825</v>
      </c>
      <c r="Q52" s="5">
        <v>10.086539229115493</v>
      </c>
      <c r="R52" s="5">
        <v>10.083337560196641</v>
      </c>
      <c r="S52" s="5">
        <v>10.178094818534051</v>
      </c>
      <c r="T52" s="5">
        <v>10.088420346889931</v>
      </c>
      <c r="U52" s="5">
        <v>9.875637770242962</v>
      </c>
      <c r="V52" s="5"/>
      <c r="W52" s="5">
        <v>9.994723827781495</v>
      </c>
      <c r="X52" s="5">
        <v>9.87256734446262</v>
      </c>
      <c r="Y52" s="5">
        <v>9.797075005894753</v>
      </c>
      <c r="Z52" s="5">
        <v>9.684260952215153</v>
      </c>
      <c r="AA52" s="5">
        <v>9.844929110614661</v>
      </c>
      <c r="AB52" s="5">
        <v>9.59190542774004</v>
      </c>
      <c r="AC52" s="5">
        <v>9.916971764673486</v>
      </c>
      <c r="AD52" s="5">
        <v>9.790718313105648</v>
      </c>
      <c r="AE52" s="5">
        <v>9.75739636622177</v>
      </c>
      <c r="AF52" s="5">
        <v>9.927255284648009</v>
      </c>
      <c r="AG52" s="5"/>
      <c r="AH52" s="5">
        <v>9.93392584437892</v>
      </c>
      <c r="AI52" s="5">
        <v>9.861392438595155</v>
      </c>
      <c r="AJ52" s="5">
        <v>9.965456201405871</v>
      </c>
      <c r="AK52" s="5">
        <v>9.81668632647788</v>
      </c>
      <c r="AL52" s="5">
        <v>9.864586038035277</v>
      </c>
    </row>
    <row r="53" ht="14.25">
      <c r="A53" s="1"/>
    </row>
    <row r="54" spans="1:38" ht="14.25">
      <c r="A54" s="1" t="s">
        <v>84</v>
      </c>
      <c r="B54" s="5">
        <v>4.31365991451672</v>
      </c>
      <c r="C54" s="5">
        <v>5.156685498652565</v>
      </c>
      <c r="D54" s="5">
        <v>5.274938120825793</v>
      </c>
      <c r="E54" s="5">
        <v>4.46410483236694</v>
      </c>
      <c r="F54" s="5">
        <v>4.370754461580732</v>
      </c>
      <c r="G54" s="5">
        <v>4.318686976799013</v>
      </c>
      <c r="H54" s="5"/>
      <c r="I54" s="5">
        <v>4.40724335376708</v>
      </c>
      <c r="J54" s="5">
        <v>5.213776072328538</v>
      </c>
      <c r="K54" s="5">
        <v>4.6563356362478885</v>
      </c>
      <c r="L54" s="5">
        <v>5.377669148146047</v>
      </c>
      <c r="M54" s="5">
        <v>5.062852648598777</v>
      </c>
      <c r="N54" s="5">
        <v>4.312157569071807</v>
      </c>
      <c r="O54" s="5">
        <v>4.7984379487220385</v>
      </c>
      <c r="P54" s="5">
        <v>4.768715651673268</v>
      </c>
      <c r="Q54" s="5">
        <v>4.932416785155145</v>
      </c>
      <c r="R54" s="5">
        <v>5.084443800819922</v>
      </c>
      <c r="S54" s="5">
        <v>4.761024304780505</v>
      </c>
      <c r="T54" s="5">
        <v>4.3814125048695525</v>
      </c>
      <c r="U54" s="5">
        <v>4.165158582193206</v>
      </c>
      <c r="V54" s="5"/>
      <c r="W54" s="5">
        <v>5.112807594231445</v>
      </c>
      <c r="X54" s="5">
        <v>5.197600052498712</v>
      </c>
      <c r="Y54" s="5">
        <v>4.7075497784266975</v>
      </c>
      <c r="Z54" s="5">
        <v>3.615149710858314</v>
      </c>
      <c r="AA54" s="5">
        <v>4.218756310370358</v>
      </c>
      <c r="AB54" s="5">
        <v>4.649504711414241</v>
      </c>
      <c r="AC54" s="5">
        <v>4.5099494227843975</v>
      </c>
      <c r="AD54" s="5">
        <v>4.596419770226026</v>
      </c>
      <c r="AE54" s="5">
        <v>4.2316650907664615</v>
      </c>
      <c r="AF54" s="5">
        <v>5.073411299922858</v>
      </c>
      <c r="AG54" s="5"/>
      <c r="AH54" s="5">
        <v>4.89265692842336</v>
      </c>
      <c r="AI54" s="5">
        <v>4.846426980426087</v>
      </c>
      <c r="AJ54" s="5">
        <v>5.200617830173515</v>
      </c>
      <c r="AK54" s="5">
        <v>3.5880460736118076</v>
      </c>
      <c r="AL54" s="5">
        <v>4.465173330999725</v>
      </c>
    </row>
    <row r="55" spans="1:38" ht="14.25">
      <c r="A55" s="1" t="s">
        <v>85</v>
      </c>
      <c r="B55" s="5">
        <v>1.814857875543938</v>
      </c>
      <c r="C55" s="5">
        <v>0.8740994200091907</v>
      </c>
      <c r="D55" s="5">
        <v>0.7266112151626527</v>
      </c>
      <c r="E55" s="5">
        <v>1.608356369158198</v>
      </c>
      <c r="F55" s="5">
        <v>1.747774348210712</v>
      </c>
      <c r="G55" s="5">
        <v>1.7346137878048156</v>
      </c>
      <c r="H55" s="5"/>
      <c r="I55" s="5">
        <v>1.6396768659998056</v>
      </c>
      <c r="J55" s="5">
        <v>0.8358112159412897</v>
      </c>
      <c r="K55" s="5">
        <v>1.4178542863165513</v>
      </c>
      <c r="L55" s="5">
        <v>0.6943557175590299</v>
      </c>
      <c r="M55" s="5">
        <v>0.9152762329970193</v>
      </c>
      <c r="N55" s="5">
        <v>1.7970139350035221</v>
      </c>
      <c r="O55" s="5">
        <v>1.15144608000409</v>
      </c>
      <c r="P55" s="5">
        <v>1.2824916631745165</v>
      </c>
      <c r="Q55" s="5">
        <v>1.1387670470959468</v>
      </c>
      <c r="R55" s="5">
        <v>0.9751402842935994</v>
      </c>
      <c r="S55" s="5">
        <v>1.3424716686323173</v>
      </c>
      <c r="T55" s="5">
        <v>1.627337189227348</v>
      </c>
      <c r="U55" s="5">
        <v>1.919441498505176</v>
      </c>
      <c r="V55" s="5"/>
      <c r="W55" s="5">
        <v>0.855429602703049</v>
      </c>
      <c r="X55" s="5">
        <v>0.8243960671718831</v>
      </c>
      <c r="Y55" s="5">
        <v>1.3682426275918398</v>
      </c>
      <c r="Z55" s="5">
        <v>2.373224390083963</v>
      </c>
      <c r="AA55" s="5">
        <v>1.8611548483391835</v>
      </c>
      <c r="AB55" s="5">
        <v>1.6175254736647404</v>
      </c>
      <c r="AC55" s="5">
        <v>1.5268517304136962</v>
      </c>
      <c r="AD55" s="5">
        <v>1.414551044597883</v>
      </c>
      <c r="AE55" s="5">
        <v>1.9354724136016541</v>
      </c>
      <c r="AF55" s="5">
        <v>0.9903757543203341</v>
      </c>
      <c r="AG55" s="5"/>
      <c r="AH55" s="5">
        <v>1.1742540755091926</v>
      </c>
      <c r="AI55" s="5">
        <v>1.1995909118761492</v>
      </c>
      <c r="AJ55" s="5">
        <v>0.8618257534022393</v>
      </c>
      <c r="AK55" s="5">
        <v>2.459279752281267</v>
      </c>
      <c r="AL55" s="5">
        <v>1.5911928091771406</v>
      </c>
    </row>
    <row r="56" spans="1:38" ht="14.25">
      <c r="A56" s="1" t="s">
        <v>97</v>
      </c>
      <c r="B56" s="5">
        <v>6.128517790060657</v>
      </c>
      <c r="C56" s="5">
        <v>6.030784918661755</v>
      </c>
      <c r="D56" s="5">
        <v>6.001549335988445</v>
      </c>
      <c r="E56" s="5">
        <v>6.072461201525138</v>
      </c>
      <c r="F56" s="5">
        <v>6.118528809791444</v>
      </c>
      <c r="G56" s="5">
        <v>6.053300764603828</v>
      </c>
      <c r="H56" s="5"/>
      <c r="I56" s="5">
        <v>6.046920219766886</v>
      </c>
      <c r="J56" s="5">
        <v>6.049587288269827</v>
      </c>
      <c r="K56" s="5">
        <v>6.07418992256444</v>
      </c>
      <c r="L56" s="5">
        <v>6.072024865705076</v>
      </c>
      <c r="M56" s="5">
        <v>5.978128881595796</v>
      </c>
      <c r="N56" s="5">
        <v>6.109171504075329</v>
      </c>
      <c r="O56" s="5">
        <v>5.949884028726128</v>
      </c>
      <c r="P56" s="5">
        <v>6.051207314847784</v>
      </c>
      <c r="Q56" s="5">
        <v>6.0711838322510925</v>
      </c>
      <c r="R56" s="5">
        <v>6.059584085113521</v>
      </c>
      <c r="S56" s="5">
        <v>6.103495973412822</v>
      </c>
      <c r="T56" s="5">
        <v>6.008749694096901</v>
      </c>
      <c r="U56" s="5">
        <v>6.084600080698381</v>
      </c>
      <c r="V56" s="5"/>
      <c r="W56" s="5">
        <v>5.968237196934494</v>
      </c>
      <c r="X56" s="5">
        <v>6.021996119670595</v>
      </c>
      <c r="Y56" s="5">
        <v>6.075792406018538</v>
      </c>
      <c r="Z56" s="5">
        <v>5.988374100942277</v>
      </c>
      <c r="AA56" s="5">
        <v>6.079911158709542</v>
      </c>
      <c r="AB56" s="5">
        <v>6.267030185078982</v>
      </c>
      <c r="AC56" s="5">
        <v>6.036801153198094</v>
      </c>
      <c r="AD56" s="5">
        <v>6.010970814823909</v>
      </c>
      <c r="AE56" s="5">
        <v>6.167137504368116</v>
      </c>
      <c r="AF56" s="5">
        <v>6.063787054243193</v>
      </c>
      <c r="AG56" s="5"/>
      <c r="AH56" s="5">
        <v>6.066911003932553</v>
      </c>
      <c r="AI56" s="5">
        <v>6.0460178923022365</v>
      </c>
      <c r="AJ56" s="5">
        <v>6.062443583575755</v>
      </c>
      <c r="AK56" s="5">
        <v>6.047325825893075</v>
      </c>
      <c r="AL56" s="5">
        <v>6.056366140176865</v>
      </c>
    </row>
    <row r="57" ht="14.25">
      <c r="A57" s="1"/>
    </row>
    <row r="58" spans="1:38" ht="14.25">
      <c r="A58" s="1" t="s">
        <v>86</v>
      </c>
      <c r="B58" s="6">
        <v>26.520701570957534</v>
      </c>
      <c r="C58" s="6">
        <v>26.38820463205096</v>
      </c>
      <c r="D58" s="6">
        <v>26.40550285520214</v>
      </c>
      <c r="E58" s="6">
        <v>26.419847081529944</v>
      </c>
      <c r="F58" s="6">
        <v>26.28525173926349</v>
      </c>
      <c r="G58" s="6">
        <v>26.07907360187225</v>
      </c>
      <c r="H58" s="6"/>
      <c r="I58" s="6">
        <v>26.261669027377454</v>
      </c>
      <c r="J58" s="6">
        <v>26.03493603097014</v>
      </c>
      <c r="K58" s="6">
        <v>26.046609463656125</v>
      </c>
      <c r="L58" s="6">
        <v>26.286352503733653</v>
      </c>
      <c r="M58" s="6">
        <v>26.280438846785415</v>
      </c>
      <c r="N58" s="6">
        <v>26.199465451934174</v>
      </c>
      <c r="O58" s="6">
        <v>26.457252101562343</v>
      </c>
      <c r="P58" s="6">
        <v>26.413753529759433</v>
      </c>
      <c r="Q58" s="6">
        <v>26.244262290482077</v>
      </c>
      <c r="R58" s="6">
        <v>26.226259205506803</v>
      </c>
      <c r="S58" s="6">
        <v>26.459685610480925</v>
      </c>
      <c r="T58" s="6">
        <v>26.18559038787676</v>
      </c>
      <c r="U58" s="6">
        <v>25.835875621184304</v>
      </c>
      <c r="V58" s="6"/>
      <c r="W58" s="6">
        <v>25.957684852497483</v>
      </c>
      <c r="X58" s="6">
        <v>25.767130808595834</v>
      </c>
      <c r="Y58" s="6">
        <v>25.669942417808045</v>
      </c>
      <c r="Z58" s="6">
        <v>25.356896005372583</v>
      </c>
      <c r="AA58" s="6">
        <v>25.769769379938865</v>
      </c>
      <c r="AB58" s="6">
        <v>25.450841040559062</v>
      </c>
      <c r="AC58" s="6">
        <v>25.870744682545066</v>
      </c>
      <c r="AD58" s="6">
        <v>25.592407441035203</v>
      </c>
      <c r="AE58" s="6">
        <v>25.681930236811656</v>
      </c>
      <c r="AF58" s="6">
        <v>25.91829762353921</v>
      </c>
      <c r="AG58" s="6"/>
      <c r="AH58" s="6">
        <v>25.93476269269039</v>
      </c>
      <c r="AI58" s="6">
        <v>25.76880276949255</v>
      </c>
      <c r="AJ58" s="6">
        <v>25.993355986387495</v>
      </c>
      <c r="AK58" s="6">
        <v>25.680698478848832</v>
      </c>
      <c r="AL58" s="6">
        <v>25.78553821624742</v>
      </c>
    </row>
    <row r="60" spans="1:38" ht="12.75">
      <c r="A60" t="s">
        <v>2</v>
      </c>
      <c r="B60" s="5">
        <v>0.9620923544466349</v>
      </c>
      <c r="C60" s="5">
        <v>1.4325587884350475</v>
      </c>
      <c r="D60" s="5">
        <v>1.5153501833105516</v>
      </c>
      <c r="E60" s="5">
        <v>1.2160747315030804</v>
      </c>
      <c r="F60" s="5">
        <v>1.1940097198085393</v>
      </c>
      <c r="G60" s="5">
        <v>1.6703136944781225</v>
      </c>
      <c r="H60" s="5"/>
      <c r="I60" s="5">
        <v>1.5224283147854922</v>
      </c>
      <c r="J60" s="5">
        <v>1.6986419630511598</v>
      </c>
      <c r="K60" s="5">
        <v>1.670136013279974</v>
      </c>
      <c r="L60" s="5">
        <v>1.3624554293404556</v>
      </c>
      <c r="M60" s="5">
        <v>1.7356475540846115</v>
      </c>
      <c r="N60" s="5">
        <v>1.3451431214189773</v>
      </c>
      <c r="O60" s="5">
        <v>1.7265741469596854</v>
      </c>
      <c r="P60" s="5">
        <v>1.3889996143182988</v>
      </c>
      <c r="Q60" s="5">
        <v>1.4569734035678577</v>
      </c>
      <c r="R60" s="5">
        <v>1.5104756655218776</v>
      </c>
      <c r="S60" s="5">
        <v>1.1581501382605672</v>
      </c>
      <c r="T60" s="5">
        <v>1.6827442471187597</v>
      </c>
      <c r="U60" s="5">
        <v>1.7919742158530303</v>
      </c>
      <c r="V60" s="5"/>
      <c r="W60" s="5">
        <v>2.137463905066796</v>
      </c>
      <c r="X60" s="5">
        <v>2.132383368868965</v>
      </c>
      <c r="Y60" s="5">
        <v>2.00179311561928</v>
      </c>
      <c r="Z60" s="5">
        <v>2.628062788718698</v>
      </c>
      <c r="AA60" s="5">
        <v>1.9419943687744023</v>
      </c>
      <c r="AB60" s="5">
        <v>1.7606455922862827</v>
      </c>
      <c r="AC60" s="5">
        <v>1.9670677020562397</v>
      </c>
      <c r="AD60" s="5">
        <v>2.329541621252871</v>
      </c>
      <c r="AE60" s="5">
        <v>1.9004896398255346</v>
      </c>
      <c r="AF60" s="5">
        <v>1.7752993031839823</v>
      </c>
      <c r="AG60" s="5"/>
      <c r="AH60" s="5">
        <v>1.7237578000295202</v>
      </c>
      <c r="AI60" s="5">
        <v>1.9810413011262178</v>
      </c>
      <c r="AJ60" s="5">
        <v>1.7417686792940592</v>
      </c>
      <c r="AK60" s="5">
        <v>2.068872505926791</v>
      </c>
      <c r="AL60" s="5">
        <v>1.9376681194929766</v>
      </c>
    </row>
    <row r="61" spans="1:38" ht="12.75">
      <c r="A61" t="s">
        <v>3</v>
      </c>
      <c r="B61" s="5">
        <v>0.034955661472020595</v>
      </c>
      <c r="C61" s="5">
        <v>0.029060145783735204</v>
      </c>
      <c r="D61" s="5">
        <v>0.028054445011216837</v>
      </c>
      <c r="E61" s="5">
        <v>0.03185104680204687</v>
      </c>
      <c r="F61" s="5">
        <v>0.0355352542562192</v>
      </c>
      <c r="G61" s="5">
        <v>0.042355274657116596</v>
      </c>
      <c r="H61" s="5"/>
      <c r="I61" s="5">
        <v>0.04449137978888388</v>
      </c>
      <c r="J61" s="5">
        <v>0.044075380400098375</v>
      </c>
      <c r="K61" s="5">
        <v>0.04827505783931071</v>
      </c>
      <c r="L61" s="5">
        <v>0.025224889091789007</v>
      </c>
      <c r="M61" s="5">
        <v>0.026478932240300533</v>
      </c>
      <c r="N61" s="5">
        <v>0.049850273063078855</v>
      </c>
      <c r="O61" s="5">
        <v>0.0328016611030159</v>
      </c>
      <c r="P61" s="5">
        <v>0.02896311473642446</v>
      </c>
      <c r="Q61" s="5">
        <v>0.032848004375459615</v>
      </c>
      <c r="R61" s="5">
        <v>0.03708418360434186</v>
      </c>
      <c r="S61" s="5">
        <v>0.03253648584972186</v>
      </c>
      <c r="T61" s="5">
        <v>0.033482222762261454</v>
      </c>
      <c r="U61" s="5">
        <v>0.04113260054510126</v>
      </c>
      <c r="V61" s="5"/>
      <c r="W61" s="5">
        <v>0.03142842763989252</v>
      </c>
      <c r="X61" s="5">
        <v>0.032533686302336995</v>
      </c>
      <c r="Y61" s="5">
        <v>0.042220382508578444</v>
      </c>
      <c r="Z61" s="5">
        <v>0.05990868578078058</v>
      </c>
      <c r="AA61" s="5">
        <v>0.05690326156074833</v>
      </c>
      <c r="AB61" s="5">
        <v>0.0603988096580706</v>
      </c>
      <c r="AC61" s="5">
        <v>0.06416329179363309</v>
      </c>
      <c r="AD61" s="5">
        <v>0.04494358655623433</v>
      </c>
      <c r="AE61" s="5">
        <v>0.04368738399598949</v>
      </c>
      <c r="AF61" s="5">
        <v>0.03457768134011124</v>
      </c>
      <c r="AG61" s="5"/>
      <c r="AH61" s="5">
        <v>0.04007090789217698</v>
      </c>
      <c r="AI61" s="5">
        <v>0.041125759535575034</v>
      </c>
      <c r="AJ61" s="5">
        <v>0.03835377801539238</v>
      </c>
      <c r="AK61" s="5">
        <v>0.05892154947873028</v>
      </c>
      <c r="AL61" s="5">
        <v>0.05856851019925741</v>
      </c>
    </row>
    <row r="62" spans="1:38" ht="12.75">
      <c r="A62" t="s">
        <v>98</v>
      </c>
      <c r="B62" s="5">
        <v>0.9970480159186554</v>
      </c>
      <c r="C62" s="5">
        <v>1.4616189342187826</v>
      </c>
      <c r="D62" s="5">
        <v>1.5434046283217684</v>
      </c>
      <c r="E62" s="5">
        <v>1.2479257783051274</v>
      </c>
      <c r="F62" s="5">
        <v>1.2295449740647586</v>
      </c>
      <c r="G62" s="5">
        <v>1.712668969135239</v>
      </c>
      <c r="H62" s="5"/>
      <c r="I62" s="5">
        <v>1.5669196945743762</v>
      </c>
      <c r="J62" s="5">
        <v>1.7427173434512582</v>
      </c>
      <c r="K62" s="5">
        <v>1.7184110711192848</v>
      </c>
      <c r="L62" s="5">
        <v>1.3876803184322446</v>
      </c>
      <c r="M62" s="5">
        <v>1.762126486324912</v>
      </c>
      <c r="N62" s="5">
        <v>1.394993394482056</v>
      </c>
      <c r="O62" s="5">
        <v>1.7593758080627013</v>
      </c>
      <c r="P62" s="5">
        <v>1.4179627290547232</v>
      </c>
      <c r="Q62" s="5">
        <v>1.4898214079433172</v>
      </c>
      <c r="R62" s="5">
        <v>1.5475598491262195</v>
      </c>
      <c r="S62" s="5">
        <v>1.1906866241102891</v>
      </c>
      <c r="T62" s="5">
        <v>1.7162264698810212</v>
      </c>
      <c r="U62" s="5">
        <v>1.8331068163981317</v>
      </c>
      <c r="V62" s="5"/>
      <c r="W62" s="5">
        <v>2.1688923327066885</v>
      </c>
      <c r="X62" s="5">
        <v>2.164917055171302</v>
      </c>
      <c r="Y62" s="5">
        <v>2.0440134981278586</v>
      </c>
      <c r="Z62" s="5">
        <v>2.6879714744994785</v>
      </c>
      <c r="AA62" s="5">
        <v>1.9988976303351507</v>
      </c>
      <c r="AB62" s="5">
        <v>1.8210444019443532</v>
      </c>
      <c r="AC62" s="5">
        <v>2.031230993849873</v>
      </c>
      <c r="AD62" s="5">
        <v>2.374485207809105</v>
      </c>
      <c r="AE62" s="5">
        <v>1.9441770238215241</v>
      </c>
      <c r="AF62" s="5">
        <v>1.8098769845240936</v>
      </c>
      <c r="AG62" s="5"/>
      <c r="AH62" s="5">
        <v>1.7638287079216972</v>
      </c>
      <c r="AI62" s="5">
        <v>2.022167060661793</v>
      </c>
      <c r="AJ62" s="5">
        <v>1.7801224573094516</v>
      </c>
      <c r="AK62" s="5">
        <v>2.1277940554055212</v>
      </c>
      <c r="AL62" s="5">
        <v>1.996236629692234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romanowi</cp:lastModifiedBy>
  <dcterms:created xsi:type="dcterms:W3CDTF">2009-01-12T15:58:49Z</dcterms:created>
  <dcterms:modified xsi:type="dcterms:W3CDTF">2009-01-14T14:40:34Z</dcterms:modified>
  <cp:category/>
  <cp:version/>
  <cp:contentType/>
  <cp:contentStatus/>
</cp:coreProperties>
</file>