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95" windowWidth="19395" windowHeight="7545" activeTab="0"/>
  </bookViews>
  <sheets>
    <sheet name="Table 2. EMPA Data" sheetId="1" r:id="rId1"/>
    <sheet name="Fig. 6" sheetId="2" r:id="rId2"/>
  </sheets>
  <definedNames>
    <definedName name="_Hlk421483833" localSheetId="0">'Table 2. EMPA Data'!$A$4</definedName>
    <definedName name="_xlnm.Print_Titles" localSheetId="0">'Table 2. EMPA Data'!$A:$A</definedName>
  </definedNames>
  <calcPr fullCalcOnLoad="1"/>
</workbook>
</file>

<file path=xl/sharedStrings.xml><?xml version="1.0" encoding="utf-8"?>
<sst xmlns="http://schemas.openxmlformats.org/spreadsheetml/2006/main" count="136" uniqueCount="113">
  <si>
    <t>Shx1g1-1</t>
  </si>
  <si>
    <t>Shx1g2-1</t>
  </si>
  <si>
    <t>Shx1g4-4</t>
  </si>
  <si>
    <t>Shx1g6-2</t>
  </si>
  <si>
    <t>Shx4g2-3</t>
  </si>
  <si>
    <t>Shx4g5-3</t>
  </si>
  <si>
    <t>Shx7g1-2</t>
  </si>
  <si>
    <t>Shx7g1-5</t>
  </si>
  <si>
    <t>Shx7g6-2</t>
  </si>
  <si>
    <t>Shx8g2-2</t>
  </si>
  <si>
    <t>Shx9g1-1</t>
  </si>
  <si>
    <t>Shx9g2-2</t>
  </si>
  <si>
    <t>Shx13g1-2</t>
  </si>
  <si>
    <t>Shx13g1-4</t>
  </si>
  <si>
    <t>Shx13g2-1</t>
  </si>
  <si>
    <t>Shx13g2-2</t>
  </si>
  <si>
    <t>Shx13g2-3</t>
  </si>
  <si>
    <t>Shx13g2-4</t>
  </si>
  <si>
    <t>Shx13g2-5</t>
  </si>
  <si>
    <t>Shx13g6-3</t>
  </si>
  <si>
    <t>Shx15g3-4</t>
  </si>
  <si>
    <t>Shx18g2-4</t>
  </si>
  <si>
    <t>Shx18g3-1</t>
  </si>
  <si>
    <t>Shx18g3-2</t>
  </si>
  <si>
    <t>Shx18g3-3</t>
  </si>
  <si>
    <t>Shx18g3-4</t>
  </si>
  <si>
    <t>Sample</t>
  </si>
  <si>
    <t>FeO</t>
  </si>
  <si>
    <t>MnO</t>
  </si>
  <si>
    <t>MgO</t>
  </si>
  <si>
    <t>CaO</t>
  </si>
  <si>
    <t>Total</t>
  </si>
  <si>
    <t>Si</t>
  </si>
  <si>
    <t>Ti</t>
  </si>
  <si>
    <t>Al</t>
  </si>
  <si>
    <t>Cr</t>
  </si>
  <si>
    <r>
      <t>Fe</t>
    </r>
    <r>
      <rPr>
        <vertAlign val="superscript"/>
        <sz val="12"/>
        <rFont val="Times New Roman"/>
        <family val="1"/>
      </rPr>
      <t>2+</t>
    </r>
  </si>
  <si>
    <r>
      <t>Fe</t>
    </r>
    <r>
      <rPr>
        <vertAlign val="superscript"/>
        <sz val="12"/>
        <rFont val="Times New Roman"/>
        <family val="1"/>
      </rPr>
      <t>3+</t>
    </r>
  </si>
  <si>
    <r>
      <t>Mn</t>
    </r>
    <r>
      <rPr>
        <vertAlign val="superscript"/>
        <sz val="12"/>
        <rFont val="Times New Roman"/>
        <family val="1"/>
      </rPr>
      <t>2+</t>
    </r>
  </si>
  <si>
    <t>Mg</t>
  </si>
  <si>
    <t>Ca</t>
  </si>
  <si>
    <t>Na</t>
  </si>
  <si>
    <t>Shx4g2-2</t>
  </si>
  <si>
    <t>Shx4g5-2</t>
  </si>
  <si>
    <t>Shx4g9-2</t>
  </si>
  <si>
    <t>Shx7g1-1</t>
  </si>
  <si>
    <t>Shx13g1-3</t>
  </si>
  <si>
    <t>Shx13g6-4</t>
  </si>
  <si>
    <t>Shx17g3-3</t>
  </si>
  <si>
    <t>Shx17g4-2</t>
  </si>
  <si>
    <t>TABLE 2. The chemical composition of garnets from UHP eclogites at Shuanghe, Dabieshan</t>
  </si>
  <si>
    <r>
      <t>SiO</t>
    </r>
    <r>
      <rPr>
        <vertAlign val="subscript"/>
        <sz val="12"/>
        <color indexed="8"/>
        <rFont val="Times New Roman"/>
        <family val="1"/>
      </rPr>
      <t>2</t>
    </r>
  </si>
  <si>
    <r>
      <t>TiO</t>
    </r>
    <r>
      <rPr>
        <vertAlign val="subscript"/>
        <sz val="12"/>
        <color indexed="8"/>
        <rFont val="Times New Roman"/>
        <family val="1"/>
      </rPr>
      <t>2</t>
    </r>
  </si>
  <si>
    <r>
      <t>Al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O</t>
    </r>
    <r>
      <rPr>
        <vertAlign val="subscript"/>
        <sz val="12"/>
        <color indexed="8"/>
        <rFont val="Times New Roman"/>
        <family val="1"/>
      </rPr>
      <t>3</t>
    </r>
  </si>
  <si>
    <r>
      <t>Na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O</t>
    </r>
  </si>
  <si>
    <r>
      <t>K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O</t>
    </r>
  </si>
  <si>
    <r>
      <t>Cr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O</t>
    </r>
    <r>
      <rPr>
        <vertAlign val="subscript"/>
        <sz val="12"/>
        <color indexed="8"/>
        <rFont val="Times New Roman"/>
        <family val="1"/>
      </rPr>
      <t>3</t>
    </r>
  </si>
  <si>
    <t>Water content
（ppm）</t>
  </si>
  <si>
    <r>
      <t>H</t>
    </r>
    <r>
      <rPr>
        <vertAlign val="subscript"/>
        <sz val="12"/>
        <rFont val="Times New Roman"/>
        <family val="1"/>
      </rPr>
      <t>4</t>
    </r>
  </si>
  <si>
    <r>
      <t>H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O</t>
    </r>
  </si>
  <si>
    <t>Sample</t>
  </si>
  <si>
    <t>Shw2</t>
  </si>
  <si>
    <t>Shx1</t>
  </si>
  <si>
    <t>Shx4</t>
  </si>
  <si>
    <t>Shx7</t>
  </si>
  <si>
    <t>Shx8</t>
  </si>
  <si>
    <t>Shx9</t>
  </si>
  <si>
    <t>Spot</t>
  </si>
  <si>
    <t>g1-3</t>
  </si>
  <si>
    <t>g1-1</t>
  </si>
  <si>
    <t>g2-1</t>
  </si>
  <si>
    <t>g4-3</t>
  </si>
  <si>
    <t>g6-2</t>
  </si>
  <si>
    <t>g2-2</t>
  </si>
  <si>
    <t>g2-3</t>
  </si>
  <si>
    <t>g5-2</t>
  </si>
  <si>
    <t>g5-3</t>
  </si>
  <si>
    <t>g9-2</t>
  </si>
  <si>
    <t>g1-2</t>
  </si>
  <si>
    <t>g1-5</t>
  </si>
  <si>
    <t>FeO</t>
  </si>
  <si>
    <t>MnO</t>
  </si>
  <si>
    <t>MgO</t>
  </si>
  <si>
    <t>CaO</t>
  </si>
  <si>
    <t>K2O</t>
  </si>
  <si>
    <t>Total</t>
  </si>
  <si>
    <t>Shx13</t>
  </si>
  <si>
    <t>Shx15</t>
  </si>
  <si>
    <t>Shx17</t>
  </si>
  <si>
    <t>Shx18</t>
  </si>
  <si>
    <t>g1-4</t>
  </si>
  <si>
    <t>g2-4</t>
  </si>
  <si>
    <t>g2-5</t>
  </si>
  <si>
    <t>g6-3</t>
  </si>
  <si>
    <t>g6-4</t>
  </si>
  <si>
    <t>g3-4</t>
  </si>
  <si>
    <t>g3-3</t>
  </si>
  <si>
    <t>g4-2</t>
  </si>
  <si>
    <t>g3-1</t>
  </si>
  <si>
    <t>g3-2</t>
  </si>
  <si>
    <r>
      <t>The EMPA analysis spots are consistent with the FTIR analysis, and the chemical formula calculation is based on 12 oxygen atoms.
H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O content estimated from FTIR analysis. *: The average water content of the garnets grain.
</t>
    </r>
  </si>
  <si>
    <r>
      <t>SiO</t>
    </r>
    <r>
      <rPr>
        <vertAlign val="subscript"/>
        <sz val="11"/>
        <color indexed="8"/>
        <rFont val="Times New Roman"/>
        <family val="1"/>
      </rPr>
      <t>2</t>
    </r>
  </si>
  <si>
    <r>
      <t>TiO</t>
    </r>
    <r>
      <rPr>
        <vertAlign val="subscript"/>
        <sz val="11"/>
        <color indexed="8"/>
        <rFont val="Times New Roman"/>
        <family val="1"/>
      </rPr>
      <t>2</t>
    </r>
  </si>
  <si>
    <r>
      <t>Al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O</t>
    </r>
    <r>
      <rPr>
        <vertAlign val="subscript"/>
        <sz val="11"/>
        <color indexed="8"/>
        <rFont val="Times New Roman"/>
        <family val="1"/>
      </rPr>
      <t>3</t>
    </r>
  </si>
  <si>
    <r>
      <t>Na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O</t>
    </r>
  </si>
  <si>
    <r>
      <t>Cr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O</t>
    </r>
    <r>
      <rPr>
        <vertAlign val="subscript"/>
        <sz val="11"/>
        <color indexed="8"/>
        <rFont val="Times New Roman"/>
        <family val="1"/>
      </rPr>
      <t>3</t>
    </r>
  </si>
  <si>
    <r>
      <t>Fe</t>
    </r>
    <r>
      <rPr>
        <vertAlign val="superscript"/>
        <sz val="11"/>
        <color indexed="8"/>
        <rFont val="Times New Roman"/>
        <family val="1"/>
      </rPr>
      <t>2+</t>
    </r>
  </si>
  <si>
    <r>
      <t>Fe</t>
    </r>
    <r>
      <rPr>
        <vertAlign val="superscript"/>
        <sz val="11"/>
        <color indexed="8"/>
        <rFont val="Times New Roman"/>
        <family val="1"/>
      </rPr>
      <t>3+</t>
    </r>
  </si>
  <si>
    <r>
      <t>Mn</t>
    </r>
    <r>
      <rPr>
        <vertAlign val="superscript"/>
        <sz val="11"/>
        <color indexed="8"/>
        <rFont val="Times New Roman"/>
        <family val="1"/>
      </rPr>
      <t>2+</t>
    </r>
  </si>
  <si>
    <r>
      <t>H</t>
    </r>
    <r>
      <rPr>
        <vertAlign val="subscript"/>
        <sz val="11"/>
        <color indexed="8"/>
        <rFont val="Times New Roman"/>
        <family val="1"/>
      </rPr>
      <t>4</t>
    </r>
  </si>
  <si>
    <r>
      <t>H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O</t>
    </r>
  </si>
  <si>
    <t>Atoms per 12 O</t>
  </si>
  <si>
    <t>Shw2g1-3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</si>
</sst>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;[Red]0"/>
    <numFmt numFmtId="178" formatCode="0.0000"/>
    <numFmt numFmtId="179" formatCode="0.000"/>
    <numFmt numFmtId="180" formatCode="0.00_);[Red]\(0.00\)"/>
    <numFmt numFmtId="181" formatCode="0.000_);[Red]\(0.000\)"/>
    <numFmt numFmtId="182" formatCode="0.0000_);[Red]\(0.0000\)"/>
    <numFmt numFmtId="183" formatCode="0.0_);[Red]\(0.0\)"/>
    <numFmt numFmtId="184" formatCode="0_);[Red]\(0\)"/>
    <numFmt numFmtId="185" formatCode="#,##0;[Red]#,##0"/>
    <numFmt numFmtId="186" formatCode="#,##0.00;[Red]#,##0.00"/>
    <numFmt numFmtId="187" formatCode="0.000;[Red]0.000"/>
    <numFmt numFmtId="188" formatCode="#,##0.00_);[Red]\(#,##0.0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6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vertAlign val="subscript"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vertAlign val="subscript"/>
      <sz val="12"/>
      <name val="Times New Roman"/>
      <family val="1"/>
    </font>
    <font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Times New Roman"/>
      <family val="1"/>
    </font>
    <font>
      <sz val="10"/>
      <color indexed="8"/>
      <name val="宋体"/>
      <family val="0"/>
    </font>
    <font>
      <vertAlign val="subscript"/>
      <sz val="12"/>
      <color indexed="8"/>
      <name val="Arial"/>
      <family val="2"/>
    </font>
    <font>
      <sz val="12"/>
      <color indexed="8"/>
      <name val="宋体"/>
      <family val="0"/>
    </font>
    <font>
      <vertAlign val="superscript"/>
      <sz val="14"/>
      <color indexed="8"/>
      <name val="Arial"/>
      <family val="2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5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Font="1" applyAlignment="1">
      <alignment vertical="center"/>
    </xf>
    <xf numFmtId="0" fontId="6" fillId="0" borderId="0" xfId="33" applyFont="1" applyFill="1" applyBorder="1" applyAlignment="1">
      <alignment horizontal="center"/>
      <protection/>
    </xf>
    <xf numFmtId="182" fontId="6" fillId="0" borderId="0" xfId="33" applyNumberFormat="1" applyFont="1" applyFill="1" applyBorder="1" applyAlignment="1">
      <alignment horizontal="center"/>
      <protection/>
    </xf>
    <xf numFmtId="176" fontId="4" fillId="0" borderId="10" xfId="0" applyNumberFormat="1" applyFont="1" applyFill="1" applyBorder="1" applyAlignment="1">
      <alignment horizontal="center" vertical="center"/>
    </xf>
    <xf numFmtId="176" fontId="57" fillId="0" borderId="10" xfId="0" applyNumberFormat="1" applyFont="1" applyFill="1" applyBorder="1" applyAlignment="1">
      <alignment horizontal="center" vertical="center"/>
    </xf>
    <xf numFmtId="176" fontId="57" fillId="0" borderId="10" xfId="0" applyNumberFormat="1" applyFont="1" applyFill="1" applyBorder="1" applyAlignment="1">
      <alignment horizontal="right" vertical="center"/>
    </xf>
    <xf numFmtId="179" fontId="6" fillId="0" borderId="10" xfId="33" applyNumberFormat="1" applyFont="1" applyFill="1" applyBorder="1" applyAlignment="1">
      <alignment horizontal="center"/>
      <protection/>
    </xf>
    <xf numFmtId="0" fontId="0" fillId="0" borderId="0" xfId="0" applyFont="1" applyAlignment="1">
      <alignment horizontal="center" vertical="center"/>
    </xf>
    <xf numFmtId="182" fontId="57" fillId="0" borderId="0" xfId="0" applyNumberFormat="1" applyFont="1" applyBorder="1" applyAlignment="1">
      <alignment vertical="center"/>
    </xf>
    <xf numFmtId="181" fontId="6" fillId="0" borderId="10" xfId="33" applyNumberFormat="1" applyFont="1" applyFill="1" applyBorder="1" applyAlignment="1">
      <alignment horizontal="center"/>
      <protection/>
    </xf>
    <xf numFmtId="181" fontId="57" fillId="0" borderId="10" xfId="0" applyNumberFormat="1" applyFont="1" applyBorder="1" applyAlignment="1">
      <alignment vertical="center"/>
    </xf>
    <xf numFmtId="187" fontId="57" fillId="0" borderId="10" xfId="0" applyNumberFormat="1" applyFont="1" applyFill="1" applyBorder="1" applyAlignment="1">
      <alignment horizontal="center" vertical="center"/>
    </xf>
    <xf numFmtId="187" fontId="57" fillId="0" borderId="10" xfId="0" applyNumberFormat="1" applyFont="1" applyFill="1" applyBorder="1" applyAlignment="1">
      <alignment horizontal="right" vertical="center"/>
    </xf>
    <xf numFmtId="187" fontId="0" fillId="0" borderId="0" xfId="0" applyNumberFormat="1" applyAlignment="1">
      <alignment vertical="center"/>
    </xf>
    <xf numFmtId="184" fontId="6" fillId="0" borderId="10" xfId="33" applyNumberFormat="1" applyFont="1" applyFill="1" applyBorder="1" applyAlignment="1">
      <alignment horizontal="center" vertical="center"/>
      <protection/>
    </xf>
    <xf numFmtId="184" fontId="57" fillId="0" borderId="10" xfId="0" applyNumberFormat="1" applyFont="1" applyFill="1" applyBorder="1" applyAlignment="1">
      <alignment horizontal="center" vertical="center"/>
    </xf>
    <xf numFmtId="184" fontId="0" fillId="0" borderId="0" xfId="0" applyNumberFormat="1" applyFill="1" applyAlignment="1">
      <alignment horizontal="center" vertical="center"/>
    </xf>
    <xf numFmtId="181" fontId="57" fillId="0" borderId="10" xfId="0" applyNumberFormat="1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11" xfId="0" applyFont="1" applyBorder="1" applyAlignment="1">
      <alignment horizontal="left" vertical="center"/>
    </xf>
    <xf numFmtId="0" fontId="58" fillId="0" borderId="11" xfId="0" applyFont="1" applyBorder="1" applyAlignment="1">
      <alignment horizontal="justify" vertical="center"/>
    </xf>
    <xf numFmtId="0" fontId="58" fillId="0" borderId="12" xfId="0" applyFont="1" applyBorder="1" applyAlignment="1">
      <alignment horizontal="center" vertical="center"/>
    </xf>
    <xf numFmtId="0" fontId="58" fillId="0" borderId="12" xfId="0" applyFont="1" applyBorder="1" applyAlignment="1">
      <alignment horizontal="left" vertical="center"/>
    </xf>
    <xf numFmtId="0" fontId="58" fillId="0" borderId="0" xfId="0" applyFont="1" applyAlignment="1">
      <alignment horizontal="center" vertical="center"/>
    </xf>
    <xf numFmtId="180" fontId="58" fillId="0" borderId="0" xfId="0" applyNumberFormat="1" applyFont="1" applyAlignment="1">
      <alignment horizontal="right" vertical="center"/>
    </xf>
    <xf numFmtId="181" fontId="58" fillId="0" borderId="0" xfId="0" applyNumberFormat="1" applyFont="1" applyAlignment="1">
      <alignment horizontal="right" vertical="center"/>
    </xf>
    <xf numFmtId="180" fontId="58" fillId="0" borderId="12" xfId="0" applyNumberFormat="1" applyFont="1" applyBorder="1" applyAlignment="1">
      <alignment horizontal="right" vertical="center"/>
    </xf>
    <xf numFmtId="181" fontId="58" fillId="0" borderId="12" xfId="0" applyNumberFormat="1" applyFont="1" applyBorder="1" applyAlignment="1">
      <alignment horizontal="right" vertical="center"/>
    </xf>
    <xf numFmtId="184" fontId="6" fillId="33" borderId="10" xfId="33" applyNumberFormat="1" applyFont="1" applyFill="1" applyBorder="1" applyAlignment="1">
      <alignment horizontal="center" vertical="center" wrapText="1"/>
      <protection/>
    </xf>
    <xf numFmtId="0" fontId="58" fillId="0" borderId="11" xfId="0" applyFont="1" applyBorder="1" applyAlignment="1">
      <alignment horizontal="left" vertical="center"/>
    </xf>
    <xf numFmtId="0" fontId="58" fillId="0" borderId="13" xfId="0" applyFont="1" applyBorder="1" applyAlignment="1">
      <alignment horizontal="center" vertical="center"/>
    </xf>
    <xf numFmtId="0" fontId="59" fillId="0" borderId="12" xfId="0" applyFont="1" applyBorder="1" applyAlignment="1">
      <alignment horizontal="left" vertical="center"/>
    </xf>
    <xf numFmtId="0" fontId="60" fillId="0" borderId="0" xfId="0" applyFont="1" applyAlignment="1">
      <alignment horizontal="justify" vertical="center" wrapText="1"/>
    </xf>
    <xf numFmtId="0" fontId="60" fillId="0" borderId="11" xfId="0" applyFont="1" applyBorder="1" applyAlignment="1">
      <alignment horizontal="left" vertical="center"/>
    </xf>
    <xf numFmtId="0" fontId="59" fillId="0" borderId="14" xfId="0" applyFont="1" applyBorder="1" applyAlignment="1">
      <alignment horizontal="center" vertical="center"/>
    </xf>
    <xf numFmtId="0" fontId="5" fillId="0" borderId="15" xfId="33" applyFont="1" applyFill="1" applyBorder="1" applyAlignment="1">
      <alignment horizontal="center"/>
      <protection/>
    </xf>
    <xf numFmtId="0" fontId="5" fillId="0" borderId="16" xfId="33" applyFont="1" applyFill="1" applyBorder="1" applyAlignment="1">
      <alignment horizontal="center"/>
      <protection/>
    </xf>
    <xf numFmtId="0" fontId="5" fillId="0" borderId="17" xfId="33" applyFont="1" applyFill="1" applyBorder="1" applyAlignment="1">
      <alignment horizont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_new SS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2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7225"/>
          <c:y val="0.0565"/>
          <c:w val="0.92525"/>
          <c:h val="0.883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'Fig. 6'!$A$17</c:f>
              <c:strCache>
                <c:ptCount val="1"/>
                <c:pt idx="0">
                  <c:v>Si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'Fig. 6'!$B$15:$AJ$15</c:f>
              <c:numCache/>
            </c:numRef>
          </c:xVal>
          <c:yVal>
            <c:numRef>
              <c:f>'Fig. 6'!$B$17:$AJ$17</c:f>
              <c:numCache/>
            </c:numRef>
          </c:yVal>
          <c:smooth val="0"/>
        </c:ser>
        <c:axId val="64666483"/>
        <c:axId val="45127436"/>
      </c:scatterChart>
      <c:valAx>
        <c:axId val="64666483"/>
        <c:scaling>
          <c:orientation val="minMax"/>
          <c:max val="2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H</a:t>
                </a:r>
                <a:r>
                  <a:rPr lang="en-US" cap="none" sz="12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O (ppm)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;[Red]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127436"/>
        <c:crosses val="autoZero"/>
        <c:crossBetween val="midCat"/>
        <c:dispUnits/>
        <c:majorUnit val="500"/>
        <c:minorUnit val="100"/>
      </c:valAx>
      <c:valAx>
        <c:axId val="45127436"/>
        <c:scaling>
          <c:orientation val="minMax"/>
          <c:max val="3.08"/>
          <c:min val="2.9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Atoms per 12 O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;[Red]#,##0.0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666483"/>
        <c:crosses val="autoZero"/>
        <c:crossBetween val="midCat"/>
        <c:dispUnits/>
        <c:majorUnit val="0.020000000000000004"/>
        <c:minorUnit val="0.02000000000000000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425"/>
          <c:y val="0.04225"/>
          <c:w val="0.9385"/>
          <c:h val="0.87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'Fig. 6'!$A$19</c:f>
              <c:strCache>
                <c:ptCount val="1"/>
                <c:pt idx="0">
                  <c:v>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'Fig. 6'!$B$15:$AJ$15</c:f>
              <c:numCache/>
            </c:numRef>
          </c:xVal>
          <c:yVal>
            <c:numRef>
              <c:f>'Fig. 6'!$B$19:$AJ$19</c:f>
              <c:numCache/>
            </c:numRef>
          </c:yVal>
          <c:smooth val="0"/>
        </c:ser>
        <c:axId val="3493741"/>
        <c:axId val="31443670"/>
      </c:scatterChart>
      <c:valAx>
        <c:axId val="3493741"/>
        <c:scaling>
          <c:orientation val="minMax"/>
          <c:max val="2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H</a:t>
                </a:r>
                <a:r>
                  <a:rPr lang="en-US" cap="none" sz="12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O (ppm)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443670"/>
        <c:crosses val="autoZero"/>
        <c:crossBetween val="midCat"/>
        <c:dispUnits/>
        <c:majorUnit val="500"/>
        <c:minorUnit val="100"/>
      </c:valAx>
      <c:valAx>
        <c:axId val="31443670"/>
        <c:scaling>
          <c:orientation val="minMax"/>
          <c:max val="2.08"/>
          <c:min val="1.92000000000000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Atoms per 12 O</a:t>
                </a:r>
              </a:p>
            </c:rich>
          </c:tx>
          <c:layout>
            <c:manualLayout>
              <c:xMode val="factor"/>
              <c:yMode val="factor"/>
              <c:x val="-0.021"/>
              <c:y val="-0.01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_);[Red]\(#,##0.00\)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93741"/>
        <c:crosses val="autoZero"/>
        <c:crossBetween val="midCat"/>
        <c:dispUnits/>
        <c:majorUnit val="0.020000000000000004"/>
        <c:minorUnit val="0.00400000000000000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Fe</a:t>
            </a:r>
            <a:r>
              <a:rPr lang="en-US" cap="none" sz="1400" b="0" i="0" u="none" baseline="30000">
                <a:solidFill>
                  <a:srgbClr val="000000"/>
                </a:solidFill>
              </a:rPr>
              <a:t>2+</a:t>
            </a:r>
          </a:p>
        </c:rich>
      </c:tx>
      <c:layout>
        <c:manualLayout>
          <c:xMode val="factor"/>
          <c:yMode val="factor"/>
          <c:x val="-0.002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5"/>
          <c:y val="0.07025"/>
          <c:w val="0.92775"/>
          <c:h val="0.847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'Fig. 6'!$A$20</c:f>
              <c:strCache>
                <c:ptCount val="1"/>
                <c:pt idx="0">
                  <c:v>Fe2+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'Fig. 6'!$B$15:$AJ$15</c:f>
              <c:numCache/>
            </c:numRef>
          </c:xVal>
          <c:yVal>
            <c:numRef>
              <c:f>'Fig. 6'!$B$20:$AJ$20</c:f>
              <c:numCache/>
            </c:numRef>
          </c:yVal>
          <c:smooth val="0"/>
        </c:ser>
        <c:axId val="14557575"/>
        <c:axId val="63909312"/>
      </c:scatterChart>
      <c:valAx>
        <c:axId val="14557575"/>
        <c:scaling>
          <c:orientation val="minMax"/>
          <c:max val="2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H</a:t>
                </a:r>
                <a:r>
                  <a:rPr lang="en-US" cap="none" sz="12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O (ppm)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909312"/>
        <c:crosses val="autoZero"/>
        <c:crossBetween val="midCat"/>
        <c:dispUnits/>
        <c:majorUnit val="500"/>
        <c:minorUnit val="100"/>
      </c:valAx>
      <c:valAx>
        <c:axId val="63909312"/>
        <c:scaling>
          <c:orientation val="minMax"/>
          <c:max val="1.8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Atoms per 12 O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_);[Red]\(#,##0.00\)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557575"/>
        <c:crosses val="autoZero"/>
        <c:crossBetween val="midCat"/>
        <c:dispUnits/>
        <c:majorUnit val="0.2"/>
        <c:minorUnit val="0.0400000000000000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25"/>
          <c:y val="-0.02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8"/>
          <c:y val="0.01625"/>
          <c:w val="0.93725"/>
          <c:h val="0.92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'Fig. 6'!$A$23</c:f>
              <c:strCache>
                <c:ptCount val="1"/>
                <c:pt idx="0">
                  <c:v>Mg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'Fig. 6'!$B$15:$AJ$15</c:f>
              <c:numCache/>
            </c:numRef>
          </c:xVal>
          <c:yVal>
            <c:numRef>
              <c:f>'Fig. 6'!$B$23:$AJ$23</c:f>
              <c:numCache/>
            </c:numRef>
          </c:yVal>
          <c:smooth val="0"/>
        </c:ser>
        <c:axId val="38312897"/>
        <c:axId val="9271754"/>
      </c:scatterChart>
      <c:valAx>
        <c:axId val="38312897"/>
        <c:scaling>
          <c:orientation val="minMax"/>
          <c:max val="2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H</a:t>
                </a:r>
                <a:r>
                  <a:rPr lang="en-US" cap="none" sz="12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O (ppm)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271754"/>
        <c:crosses val="autoZero"/>
        <c:crossBetween val="midCat"/>
        <c:dispUnits/>
        <c:majorUnit val="500"/>
        <c:minorUnit val="100"/>
      </c:valAx>
      <c:valAx>
        <c:axId val="9271754"/>
        <c:scaling>
          <c:orientation val="minMax"/>
          <c:max val="0.8"/>
          <c:min val="0.300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Atoms per 12 O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_);[Red]\(#,##0.00\)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312897"/>
        <c:crosses val="autoZero"/>
        <c:crossBetween val="midCat"/>
        <c:dispUnits/>
        <c:majorUnit val="0.1"/>
        <c:minorUnit val="0.02000000000000000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75"/>
          <c:y val="0.0565"/>
          <c:w val="0.92775"/>
          <c:h val="0.8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'Fig. 6'!$A$24</c:f>
              <c:strCache>
                <c:ptCount val="1"/>
                <c:pt idx="0">
                  <c:v>Ca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'Fig. 6'!$B$15:$AJ$15</c:f>
              <c:numCache/>
            </c:numRef>
          </c:xVal>
          <c:yVal>
            <c:numRef>
              <c:f>'Fig. 6'!$B$24:$AJ$24</c:f>
              <c:numCache/>
            </c:numRef>
          </c:yVal>
          <c:smooth val="0"/>
        </c:ser>
        <c:axId val="16336923"/>
        <c:axId val="12814580"/>
      </c:scatterChart>
      <c:valAx>
        <c:axId val="16336923"/>
        <c:scaling>
          <c:orientation val="minMax"/>
          <c:max val="2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H</a:t>
                </a:r>
                <a:r>
                  <a:rPr lang="en-US" cap="none" sz="12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O (ppm)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814580"/>
        <c:crosses val="autoZero"/>
        <c:crossBetween val="midCat"/>
        <c:dispUnits/>
        <c:majorUnit val="500"/>
        <c:minorUnit val="100"/>
      </c:valAx>
      <c:valAx>
        <c:axId val="12814580"/>
        <c:scaling>
          <c:orientation val="minMax"/>
          <c:max val="1.4"/>
          <c:min val="0.6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Atoms per 12 O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_);[Red]\(#,##0.00\)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336923"/>
        <c:crosses val="autoZero"/>
        <c:crossBetween val="midCat"/>
        <c:dispUnits/>
        <c:majorUnit val="0.2"/>
        <c:minorUnit val="0.0400000000000000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Mn</a:t>
            </a:r>
            <a:r>
              <a:rPr lang="en-US" cap="none" sz="1400" b="0" i="0" u="none" baseline="30000">
                <a:solidFill>
                  <a:srgbClr val="000000"/>
                </a:solidFill>
              </a:rPr>
              <a:t>2+</a:t>
            </a:r>
          </a:p>
        </c:rich>
      </c:tx>
      <c:layout>
        <c:manualLayout>
          <c:xMode val="factor"/>
          <c:yMode val="factor"/>
          <c:x val="-0.002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0635"/>
          <c:w val="0.95475"/>
          <c:h val="0.8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'Fig. 6'!$A$22</c:f>
              <c:strCache>
                <c:ptCount val="1"/>
                <c:pt idx="0">
                  <c:v>Mn2+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'Fig. 6'!$B$15:$AJ$15</c:f>
              <c:numCache/>
            </c:numRef>
          </c:xVal>
          <c:yVal>
            <c:numRef>
              <c:f>'Fig. 6'!$B$22:$AJ$22</c:f>
              <c:numCache/>
            </c:numRef>
          </c:yVal>
          <c:smooth val="0"/>
        </c:ser>
        <c:axId val="48222357"/>
        <c:axId val="31348030"/>
      </c:scatterChart>
      <c:valAx>
        <c:axId val="48222357"/>
        <c:scaling>
          <c:orientation val="minMax"/>
          <c:max val="2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H</a:t>
                </a:r>
                <a:r>
                  <a:rPr lang="en-US" cap="none" sz="12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O (ppm)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348030"/>
        <c:crosses val="autoZero"/>
        <c:crossBetween val="midCat"/>
        <c:dispUnits/>
        <c:majorUnit val="500"/>
        <c:minorUnit val="100"/>
      </c:valAx>
      <c:valAx>
        <c:axId val="31348030"/>
        <c:scaling>
          <c:orientation val="minMax"/>
          <c:max val="0.0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Atoms per 12 O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_);[Red]\(#,##0.00\)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222357"/>
        <c:crosses val="autoZero"/>
        <c:crossBetween val="midCat"/>
        <c:dispUnits/>
        <c:majorUnit val="0.010000000000000002"/>
        <c:minorUnit val="0.00200000000000000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29</xdr:row>
      <xdr:rowOff>104775</xdr:rowOff>
    </xdr:from>
    <xdr:to>
      <xdr:col>7</xdr:col>
      <xdr:colOff>257175</xdr:colOff>
      <xdr:row>46</xdr:row>
      <xdr:rowOff>66675</xdr:rowOff>
    </xdr:to>
    <xdr:graphicFrame>
      <xdr:nvGraphicFramePr>
        <xdr:cNvPr id="1" name="图表 1"/>
        <xdr:cNvGraphicFramePr/>
      </xdr:nvGraphicFramePr>
      <xdr:xfrm>
        <a:off x="1028700" y="6696075"/>
        <a:ext cx="38481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295275</xdr:colOff>
      <xdr:row>50</xdr:row>
      <xdr:rowOff>85725</xdr:rowOff>
    </xdr:from>
    <xdr:to>
      <xdr:col>15</xdr:col>
      <xdr:colOff>485775</xdr:colOff>
      <xdr:row>67</xdr:row>
      <xdr:rowOff>38100</xdr:rowOff>
    </xdr:to>
    <xdr:graphicFrame>
      <xdr:nvGraphicFramePr>
        <xdr:cNvPr id="2" name="图表 2"/>
        <xdr:cNvGraphicFramePr/>
      </xdr:nvGraphicFramePr>
      <xdr:xfrm>
        <a:off x="6134100" y="10677525"/>
        <a:ext cx="3848100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209550</xdr:colOff>
      <xdr:row>29</xdr:row>
      <xdr:rowOff>152400</xdr:rowOff>
    </xdr:from>
    <xdr:to>
      <xdr:col>23</xdr:col>
      <xdr:colOff>400050</xdr:colOff>
      <xdr:row>46</xdr:row>
      <xdr:rowOff>104775</xdr:rowOff>
    </xdr:to>
    <xdr:graphicFrame>
      <xdr:nvGraphicFramePr>
        <xdr:cNvPr id="3" name="图表 5"/>
        <xdr:cNvGraphicFramePr/>
      </xdr:nvGraphicFramePr>
      <xdr:xfrm>
        <a:off x="10925175" y="6743700"/>
        <a:ext cx="3848100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590550</xdr:colOff>
      <xdr:row>50</xdr:row>
      <xdr:rowOff>133350</xdr:rowOff>
    </xdr:from>
    <xdr:to>
      <xdr:col>8</xdr:col>
      <xdr:colOff>171450</xdr:colOff>
      <xdr:row>67</xdr:row>
      <xdr:rowOff>95250</xdr:rowOff>
    </xdr:to>
    <xdr:graphicFrame>
      <xdr:nvGraphicFramePr>
        <xdr:cNvPr id="4" name="图表 6"/>
        <xdr:cNvGraphicFramePr/>
      </xdr:nvGraphicFramePr>
      <xdr:xfrm>
        <a:off x="1552575" y="10725150"/>
        <a:ext cx="3848100" cy="3200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114300</xdr:colOff>
      <xdr:row>29</xdr:row>
      <xdr:rowOff>28575</xdr:rowOff>
    </xdr:from>
    <xdr:to>
      <xdr:col>15</xdr:col>
      <xdr:colOff>295275</xdr:colOff>
      <xdr:row>45</xdr:row>
      <xdr:rowOff>180975</xdr:rowOff>
    </xdr:to>
    <xdr:graphicFrame>
      <xdr:nvGraphicFramePr>
        <xdr:cNvPr id="5" name="图表 7"/>
        <xdr:cNvGraphicFramePr/>
      </xdr:nvGraphicFramePr>
      <xdr:xfrm>
        <a:off x="5953125" y="6619875"/>
        <a:ext cx="3838575" cy="3200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104775</xdr:colOff>
      <xdr:row>49</xdr:row>
      <xdr:rowOff>180975</xdr:rowOff>
    </xdr:from>
    <xdr:to>
      <xdr:col>23</xdr:col>
      <xdr:colOff>285750</xdr:colOff>
      <xdr:row>66</xdr:row>
      <xdr:rowOff>133350</xdr:rowOff>
    </xdr:to>
    <xdr:graphicFrame>
      <xdr:nvGraphicFramePr>
        <xdr:cNvPr id="6" name="图表 9"/>
        <xdr:cNvGraphicFramePr/>
      </xdr:nvGraphicFramePr>
      <xdr:xfrm>
        <a:off x="10820400" y="10582275"/>
        <a:ext cx="3838575" cy="3190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9"/>
  <sheetViews>
    <sheetView tabSelected="1" workbookViewId="0" topLeftCell="A1">
      <selection activeCell="J17" sqref="J17"/>
    </sheetView>
  </sheetViews>
  <sheetFormatPr defaultColWidth="9.140625" defaultRowHeight="15"/>
  <cols>
    <col min="1" max="1" width="10.28125" style="0" bestFit="1" customWidth="1"/>
    <col min="2" max="3" width="6.57421875" style="0" bestFit="1" customWidth="1"/>
    <col min="4" max="7" width="7.57421875" style="0" bestFit="1" customWidth="1"/>
    <col min="8" max="8" width="6.57421875" style="0" bestFit="1" customWidth="1"/>
    <col min="9" max="10" width="7.57421875" style="0" bestFit="1" customWidth="1"/>
    <col min="11" max="11" width="6.57421875" style="0" bestFit="1" customWidth="1"/>
    <col min="12" max="14" width="7.57421875" style="0" bestFit="1" customWidth="1"/>
    <col min="15" max="16" width="6.57421875" style="0" bestFit="1" customWidth="1"/>
    <col min="17" max="17" width="7.57421875" style="0" bestFit="1" customWidth="1"/>
    <col min="18" max="20" width="6.57421875" style="0" bestFit="1" customWidth="1"/>
    <col min="21" max="24" width="7.57421875" style="0" bestFit="1" customWidth="1"/>
    <col min="25" max="25" width="6.57421875" style="0" bestFit="1" customWidth="1"/>
    <col min="26" max="29" width="7.57421875" style="0" bestFit="1" customWidth="1"/>
    <col min="30" max="31" width="6.57421875" style="0" bestFit="1" customWidth="1"/>
    <col min="32" max="36" width="7.57421875" style="0" bestFit="1" customWidth="1"/>
  </cols>
  <sheetData>
    <row r="1" spans="1:36" ht="19.5" thickBot="1">
      <c r="A1" s="31" t="s">
        <v>50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</row>
    <row r="2" spans="1:36" ht="15">
      <c r="A2" s="18" t="s">
        <v>60</v>
      </c>
      <c r="B2" s="19" t="s">
        <v>61</v>
      </c>
      <c r="C2" s="29" t="s">
        <v>62</v>
      </c>
      <c r="D2" s="29"/>
      <c r="E2" s="29"/>
      <c r="F2" s="29"/>
      <c r="G2" s="29" t="s">
        <v>63</v>
      </c>
      <c r="H2" s="29"/>
      <c r="I2" s="29"/>
      <c r="J2" s="29"/>
      <c r="K2" s="29"/>
      <c r="L2" s="29" t="s">
        <v>64</v>
      </c>
      <c r="M2" s="29"/>
      <c r="N2" s="29"/>
      <c r="O2" s="29"/>
      <c r="P2" s="20" t="s">
        <v>65</v>
      </c>
      <c r="Q2" s="33" t="s">
        <v>66</v>
      </c>
      <c r="R2" s="33"/>
      <c r="S2" s="29" t="s">
        <v>86</v>
      </c>
      <c r="T2" s="29"/>
      <c r="U2" s="29"/>
      <c r="V2" s="29"/>
      <c r="W2" s="29"/>
      <c r="X2" s="29"/>
      <c r="Y2" s="29"/>
      <c r="Z2" s="29"/>
      <c r="AA2" s="29"/>
      <c r="AB2" s="29"/>
      <c r="AC2" s="19" t="s">
        <v>87</v>
      </c>
      <c r="AD2" s="29" t="s">
        <v>88</v>
      </c>
      <c r="AE2" s="29"/>
      <c r="AF2" s="29" t="s">
        <v>89</v>
      </c>
      <c r="AG2" s="29"/>
      <c r="AH2" s="29"/>
      <c r="AI2" s="29"/>
      <c r="AJ2" s="29"/>
    </row>
    <row r="3" spans="1:36" ht="15.75" thickBot="1">
      <c r="A3" s="21" t="s">
        <v>67</v>
      </c>
      <c r="B3" s="22" t="s">
        <v>68</v>
      </c>
      <c r="C3" s="22" t="s">
        <v>69</v>
      </c>
      <c r="D3" s="22" t="s">
        <v>70</v>
      </c>
      <c r="E3" s="22" t="s">
        <v>71</v>
      </c>
      <c r="F3" s="22" t="s">
        <v>72</v>
      </c>
      <c r="G3" s="22" t="s">
        <v>73</v>
      </c>
      <c r="H3" s="22" t="s">
        <v>74</v>
      </c>
      <c r="I3" s="22" t="s">
        <v>75</v>
      </c>
      <c r="J3" s="22" t="s">
        <v>76</v>
      </c>
      <c r="K3" s="22" t="s">
        <v>77</v>
      </c>
      <c r="L3" s="22" t="s">
        <v>69</v>
      </c>
      <c r="M3" s="22" t="s">
        <v>78</v>
      </c>
      <c r="N3" s="22" t="s">
        <v>79</v>
      </c>
      <c r="O3" s="22" t="s">
        <v>72</v>
      </c>
      <c r="P3" s="22" t="s">
        <v>73</v>
      </c>
      <c r="Q3" s="22" t="s">
        <v>78</v>
      </c>
      <c r="R3" s="22" t="s">
        <v>73</v>
      </c>
      <c r="S3" s="22" t="s">
        <v>78</v>
      </c>
      <c r="T3" s="22" t="s">
        <v>68</v>
      </c>
      <c r="U3" s="22" t="s">
        <v>90</v>
      </c>
      <c r="V3" s="22" t="s">
        <v>70</v>
      </c>
      <c r="W3" s="22" t="s">
        <v>73</v>
      </c>
      <c r="X3" s="22" t="s">
        <v>74</v>
      </c>
      <c r="Y3" s="22" t="s">
        <v>91</v>
      </c>
      <c r="Z3" s="22" t="s">
        <v>92</v>
      </c>
      <c r="AA3" s="22" t="s">
        <v>93</v>
      </c>
      <c r="AB3" s="22" t="s">
        <v>94</v>
      </c>
      <c r="AC3" s="22" t="s">
        <v>95</v>
      </c>
      <c r="AD3" s="22" t="s">
        <v>96</v>
      </c>
      <c r="AE3" s="22" t="s">
        <v>97</v>
      </c>
      <c r="AF3" s="22" t="s">
        <v>91</v>
      </c>
      <c r="AG3" s="22" t="s">
        <v>98</v>
      </c>
      <c r="AH3" s="22" t="s">
        <v>99</v>
      </c>
      <c r="AI3" s="22" t="s">
        <v>96</v>
      </c>
      <c r="AJ3" s="22" t="s">
        <v>95</v>
      </c>
    </row>
    <row r="4" spans="1:36" ht="16.5">
      <c r="A4" s="23" t="s">
        <v>101</v>
      </c>
      <c r="B4" s="24">
        <v>39.573</v>
      </c>
      <c r="C4" s="24">
        <v>38.499</v>
      </c>
      <c r="D4" s="24">
        <v>38.253</v>
      </c>
      <c r="E4" s="24">
        <v>38.500058454463975</v>
      </c>
      <c r="F4" s="24">
        <v>38.578</v>
      </c>
      <c r="G4" s="24">
        <v>39.473</v>
      </c>
      <c r="H4" s="24">
        <v>38.753</v>
      </c>
      <c r="I4" s="24">
        <v>39.614</v>
      </c>
      <c r="J4" s="24">
        <v>39.653</v>
      </c>
      <c r="K4" s="24">
        <v>39.052</v>
      </c>
      <c r="L4" s="24">
        <v>39.853</v>
      </c>
      <c r="M4" s="24">
        <v>39.86</v>
      </c>
      <c r="N4" s="24">
        <v>39.427</v>
      </c>
      <c r="O4" s="24">
        <v>39.219</v>
      </c>
      <c r="P4" s="24">
        <v>38.572</v>
      </c>
      <c r="Q4" s="24">
        <v>39.286</v>
      </c>
      <c r="R4" s="24">
        <v>39.225</v>
      </c>
      <c r="S4" s="24">
        <v>39.029</v>
      </c>
      <c r="T4" s="24">
        <v>38.847</v>
      </c>
      <c r="U4" s="24">
        <v>39.197</v>
      </c>
      <c r="V4" s="24">
        <v>39.292</v>
      </c>
      <c r="W4" s="24">
        <v>39.064</v>
      </c>
      <c r="X4" s="24">
        <v>39.163</v>
      </c>
      <c r="Y4" s="24">
        <v>39.287</v>
      </c>
      <c r="Z4" s="24">
        <v>39.268</v>
      </c>
      <c r="AA4" s="24">
        <v>39.237</v>
      </c>
      <c r="AB4" s="24">
        <v>38.885</v>
      </c>
      <c r="AC4" s="24">
        <v>40.037</v>
      </c>
      <c r="AD4" s="24">
        <v>39.427</v>
      </c>
      <c r="AE4" s="24">
        <v>38.676</v>
      </c>
      <c r="AF4" s="24">
        <v>39.599</v>
      </c>
      <c r="AG4" s="24">
        <v>39.527</v>
      </c>
      <c r="AH4" s="24">
        <v>39.488</v>
      </c>
      <c r="AI4" s="24">
        <v>39.829</v>
      </c>
      <c r="AJ4" s="24">
        <v>39.801</v>
      </c>
    </row>
    <row r="5" spans="1:36" ht="16.5">
      <c r="A5" s="23" t="s">
        <v>102</v>
      </c>
      <c r="B5" s="24">
        <v>0</v>
      </c>
      <c r="C5" s="24">
        <v>0</v>
      </c>
      <c r="D5" s="24">
        <v>0</v>
      </c>
      <c r="E5" s="24">
        <v>0.012665133860722497</v>
      </c>
      <c r="F5" s="24">
        <v>0</v>
      </c>
      <c r="G5" s="24">
        <v>0</v>
      </c>
      <c r="H5" s="24">
        <v>0.013</v>
      </c>
      <c r="I5" s="24">
        <v>0</v>
      </c>
      <c r="J5" s="24">
        <v>0.019</v>
      </c>
      <c r="K5" s="24">
        <v>0</v>
      </c>
      <c r="L5" s="24">
        <v>0</v>
      </c>
      <c r="M5" s="24">
        <v>0.001</v>
      </c>
      <c r="N5" s="24">
        <v>0.02</v>
      </c>
      <c r="O5" s="24">
        <v>0.138</v>
      </c>
      <c r="P5" s="24">
        <v>0.016</v>
      </c>
      <c r="Q5" s="24">
        <v>0.034</v>
      </c>
      <c r="R5" s="24">
        <v>0.048</v>
      </c>
      <c r="S5" s="24">
        <v>0</v>
      </c>
      <c r="T5" s="24">
        <v>0.048</v>
      </c>
      <c r="U5" s="24">
        <v>0.005</v>
      </c>
      <c r="V5" s="24">
        <v>0</v>
      </c>
      <c r="W5" s="24">
        <v>0</v>
      </c>
      <c r="X5" s="24">
        <v>0</v>
      </c>
      <c r="Y5" s="24">
        <v>0.043</v>
      </c>
      <c r="Z5" s="24">
        <v>0</v>
      </c>
      <c r="AA5" s="24">
        <v>0</v>
      </c>
      <c r="AB5" s="24">
        <v>0.041</v>
      </c>
      <c r="AC5" s="24">
        <v>0</v>
      </c>
      <c r="AD5" s="24">
        <v>0.03</v>
      </c>
      <c r="AE5" s="24">
        <v>0.028</v>
      </c>
      <c r="AF5" s="24">
        <v>0.016</v>
      </c>
      <c r="AG5" s="24">
        <v>0</v>
      </c>
      <c r="AH5" s="24">
        <v>0</v>
      </c>
      <c r="AI5" s="24">
        <v>0</v>
      </c>
      <c r="AJ5" s="24">
        <v>0</v>
      </c>
    </row>
    <row r="6" spans="1:36" ht="16.5">
      <c r="A6" s="23" t="s">
        <v>103</v>
      </c>
      <c r="B6" s="24">
        <v>22.222</v>
      </c>
      <c r="C6" s="24">
        <v>22.428</v>
      </c>
      <c r="D6" s="24">
        <v>21.754</v>
      </c>
      <c r="E6" s="24">
        <v>21.75285452632399</v>
      </c>
      <c r="F6" s="24">
        <v>21.599</v>
      </c>
      <c r="G6" s="24">
        <v>22.049</v>
      </c>
      <c r="H6" s="24">
        <v>21.163</v>
      </c>
      <c r="I6" s="24">
        <v>22.259</v>
      </c>
      <c r="J6" s="24">
        <v>22.065</v>
      </c>
      <c r="K6" s="24">
        <v>21.994</v>
      </c>
      <c r="L6" s="24">
        <v>22.366</v>
      </c>
      <c r="M6" s="24">
        <v>22.619</v>
      </c>
      <c r="N6" s="24">
        <v>22.477</v>
      </c>
      <c r="O6" s="24">
        <v>21.942</v>
      </c>
      <c r="P6" s="24">
        <v>21.94</v>
      </c>
      <c r="Q6" s="24">
        <v>21.852</v>
      </c>
      <c r="R6" s="24">
        <v>21.667</v>
      </c>
      <c r="S6" s="24">
        <v>21.975</v>
      </c>
      <c r="T6" s="24">
        <v>21.931</v>
      </c>
      <c r="U6" s="24">
        <v>22.304</v>
      </c>
      <c r="V6" s="24">
        <v>22.184</v>
      </c>
      <c r="W6" s="24">
        <v>22.044</v>
      </c>
      <c r="X6" s="24">
        <v>21.87</v>
      </c>
      <c r="Y6" s="24">
        <v>22.076</v>
      </c>
      <c r="Z6" s="24">
        <v>21.925</v>
      </c>
      <c r="AA6" s="24">
        <v>21.648</v>
      </c>
      <c r="AB6" s="24">
        <v>21.427</v>
      </c>
      <c r="AC6" s="24">
        <v>21.831</v>
      </c>
      <c r="AD6" s="24">
        <v>22.196</v>
      </c>
      <c r="AE6" s="24">
        <v>22.117</v>
      </c>
      <c r="AF6" s="24">
        <v>21.851</v>
      </c>
      <c r="AG6" s="24">
        <v>22.034</v>
      </c>
      <c r="AH6" s="24">
        <v>22.189</v>
      </c>
      <c r="AI6" s="24">
        <v>22.329</v>
      </c>
      <c r="AJ6" s="24">
        <v>22.22</v>
      </c>
    </row>
    <row r="7" spans="1:36" ht="15">
      <c r="A7" s="23" t="s">
        <v>80</v>
      </c>
      <c r="B7" s="24">
        <v>20.321</v>
      </c>
      <c r="C7" s="24">
        <v>25.968</v>
      </c>
      <c r="D7" s="24">
        <v>26.042</v>
      </c>
      <c r="E7" s="24">
        <v>25.320525310782898</v>
      </c>
      <c r="F7" s="24">
        <v>25.321</v>
      </c>
      <c r="G7" s="24">
        <v>22.338</v>
      </c>
      <c r="H7" s="24">
        <v>21.794</v>
      </c>
      <c r="I7" s="24">
        <v>22.413</v>
      </c>
      <c r="J7" s="24">
        <v>22.848</v>
      </c>
      <c r="K7" s="24">
        <v>23.146</v>
      </c>
      <c r="L7" s="24">
        <v>18.752</v>
      </c>
      <c r="M7" s="24">
        <v>19.066</v>
      </c>
      <c r="N7" s="24">
        <v>19.398</v>
      </c>
      <c r="O7" s="24">
        <v>18.901</v>
      </c>
      <c r="P7" s="24">
        <v>20.349</v>
      </c>
      <c r="Q7" s="24">
        <v>21.375</v>
      </c>
      <c r="R7" s="24">
        <v>21.032</v>
      </c>
      <c r="S7" s="24">
        <v>21.046</v>
      </c>
      <c r="T7" s="24">
        <v>20.789</v>
      </c>
      <c r="U7" s="24">
        <v>21.105</v>
      </c>
      <c r="V7" s="24">
        <v>20.366</v>
      </c>
      <c r="W7" s="24">
        <v>20.986</v>
      </c>
      <c r="X7" s="24">
        <v>19.815</v>
      </c>
      <c r="Y7" s="24">
        <v>18.519</v>
      </c>
      <c r="Z7" s="24">
        <v>21.519</v>
      </c>
      <c r="AA7" s="24">
        <v>21.787</v>
      </c>
      <c r="AB7" s="24">
        <v>21.59</v>
      </c>
      <c r="AC7" s="24">
        <v>22.234</v>
      </c>
      <c r="AD7" s="24">
        <v>21.332</v>
      </c>
      <c r="AE7" s="24">
        <v>20.914</v>
      </c>
      <c r="AF7" s="24">
        <v>22.04</v>
      </c>
      <c r="AG7" s="24">
        <v>21.198</v>
      </c>
      <c r="AH7" s="24">
        <v>21.398</v>
      </c>
      <c r="AI7" s="24">
        <v>22.096</v>
      </c>
      <c r="AJ7" s="24">
        <v>21.379</v>
      </c>
    </row>
    <row r="8" spans="1:36" ht="15">
      <c r="A8" s="23" t="s">
        <v>81</v>
      </c>
      <c r="B8" s="24">
        <v>0.225</v>
      </c>
      <c r="C8" s="24">
        <v>0.295</v>
      </c>
      <c r="D8" s="24">
        <v>0.291</v>
      </c>
      <c r="E8" s="24">
        <v>0.5251159346868789</v>
      </c>
      <c r="F8" s="24">
        <v>0.532</v>
      </c>
      <c r="G8" s="24">
        <v>0.318</v>
      </c>
      <c r="H8" s="24">
        <v>0.237</v>
      </c>
      <c r="I8" s="24">
        <v>0.192</v>
      </c>
      <c r="J8" s="24">
        <v>0.258</v>
      </c>
      <c r="K8" s="24">
        <v>0.209</v>
      </c>
      <c r="L8" s="24">
        <v>0.501</v>
      </c>
      <c r="M8" s="24">
        <v>0.29</v>
      </c>
      <c r="N8" s="24">
        <v>0.485</v>
      </c>
      <c r="O8" s="24">
        <v>0.327</v>
      </c>
      <c r="P8" s="24">
        <v>0.523</v>
      </c>
      <c r="Q8" s="24">
        <v>0.443</v>
      </c>
      <c r="R8" s="24">
        <v>0.277</v>
      </c>
      <c r="S8" s="24">
        <v>0.301</v>
      </c>
      <c r="T8" s="24">
        <v>0.151</v>
      </c>
      <c r="U8" s="24">
        <v>0.262</v>
      </c>
      <c r="V8" s="24">
        <v>0.23</v>
      </c>
      <c r="W8" s="24">
        <v>0.252</v>
      </c>
      <c r="X8" s="24">
        <v>0.276</v>
      </c>
      <c r="Y8" s="24">
        <v>0.272</v>
      </c>
      <c r="Z8" s="24">
        <v>0.287</v>
      </c>
      <c r="AA8" s="24">
        <v>0.332</v>
      </c>
      <c r="AB8" s="24">
        <v>0.453</v>
      </c>
      <c r="AC8" s="24">
        <v>0.904</v>
      </c>
      <c r="AD8" s="24">
        <v>0.277</v>
      </c>
      <c r="AE8" s="24">
        <v>0.172</v>
      </c>
      <c r="AF8" s="24">
        <v>0.277</v>
      </c>
      <c r="AG8" s="24">
        <v>0.27</v>
      </c>
      <c r="AH8" s="24">
        <v>0.263</v>
      </c>
      <c r="AI8" s="24">
        <v>0.229</v>
      </c>
      <c r="AJ8" s="24">
        <v>0.227</v>
      </c>
    </row>
    <row r="9" spans="1:36" ht="15">
      <c r="A9" s="23" t="s">
        <v>82</v>
      </c>
      <c r="B9" s="24">
        <v>4.627</v>
      </c>
      <c r="C9" s="24">
        <v>4.877</v>
      </c>
      <c r="D9" s="24">
        <v>4.643</v>
      </c>
      <c r="E9" s="24">
        <v>4.546783055999376</v>
      </c>
      <c r="F9" s="24">
        <v>4.791</v>
      </c>
      <c r="G9" s="24">
        <v>4.549</v>
      </c>
      <c r="H9" s="24">
        <v>4.949</v>
      </c>
      <c r="I9" s="24">
        <v>4.667</v>
      </c>
      <c r="J9" s="24">
        <v>4.835</v>
      </c>
      <c r="K9" s="24">
        <v>4.974</v>
      </c>
      <c r="L9" s="24">
        <v>4.324</v>
      </c>
      <c r="M9" s="24">
        <v>3.806</v>
      </c>
      <c r="N9" s="24">
        <v>3.982</v>
      </c>
      <c r="O9" s="24">
        <v>4.38</v>
      </c>
      <c r="P9" s="24">
        <v>3.561</v>
      </c>
      <c r="Q9" s="24">
        <v>3.772</v>
      </c>
      <c r="R9" s="24">
        <v>3.556</v>
      </c>
      <c r="S9" s="24">
        <v>3.251</v>
      </c>
      <c r="T9" s="24">
        <v>3.694</v>
      </c>
      <c r="U9" s="24">
        <v>3.07</v>
      </c>
      <c r="V9" s="24">
        <v>4.122</v>
      </c>
      <c r="W9" s="24">
        <v>3.145</v>
      </c>
      <c r="X9" s="24">
        <v>3.784</v>
      </c>
      <c r="Y9" s="24">
        <v>3.904</v>
      </c>
      <c r="Z9" s="24">
        <v>3.61</v>
      </c>
      <c r="AA9" s="24">
        <v>3.289</v>
      </c>
      <c r="AB9" s="24">
        <v>3.326</v>
      </c>
      <c r="AC9" s="24">
        <v>6.255</v>
      </c>
      <c r="AD9" s="24">
        <v>4.099</v>
      </c>
      <c r="AE9" s="24">
        <v>3.79</v>
      </c>
      <c r="AF9" s="24">
        <v>3.873</v>
      </c>
      <c r="AG9" s="24">
        <v>4.058</v>
      </c>
      <c r="AH9" s="24">
        <v>4.349</v>
      </c>
      <c r="AI9" s="24">
        <v>4.266</v>
      </c>
      <c r="AJ9" s="24">
        <v>4.237</v>
      </c>
    </row>
    <row r="10" spans="1:36" ht="15">
      <c r="A10" s="23" t="s">
        <v>83</v>
      </c>
      <c r="B10" s="24">
        <v>12.901</v>
      </c>
      <c r="C10" s="24">
        <v>7.845</v>
      </c>
      <c r="D10" s="24">
        <v>9.23</v>
      </c>
      <c r="E10" s="24">
        <v>9.341997583882156</v>
      </c>
      <c r="F10" s="24">
        <v>9.441</v>
      </c>
      <c r="G10" s="24">
        <v>11.809</v>
      </c>
      <c r="H10" s="24">
        <v>12.488</v>
      </c>
      <c r="I10" s="24">
        <v>11.14</v>
      </c>
      <c r="J10" s="24">
        <v>11.197</v>
      </c>
      <c r="K10" s="24">
        <v>10.505</v>
      </c>
      <c r="L10" s="24">
        <v>15.182</v>
      </c>
      <c r="M10" s="24">
        <v>15.901</v>
      </c>
      <c r="N10" s="24">
        <v>15.122</v>
      </c>
      <c r="O10" s="24">
        <v>14.891</v>
      </c>
      <c r="P10" s="24">
        <v>14.259</v>
      </c>
      <c r="Q10" s="24">
        <v>13.999</v>
      </c>
      <c r="R10" s="24">
        <v>13.459</v>
      </c>
      <c r="S10" s="24">
        <v>13.492</v>
      </c>
      <c r="T10" s="24">
        <v>14.227</v>
      </c>
      <c r="U10" s="24">
        <v>14</v>
      </c>
      <c r="V10" s="24">
        <v>13.758</v>
      </c>
      <c r="W10" s="24">
        <v>15.333</v>
      </c>
      <c r="X10" s="24">
        <v>15.394</v>
      </c>
      <c r="Y10" s="24">
        <v>15.31</v>
      </c>
      <c r="Z10" s="24">
        <v>14.395</v>
      </c>
      <c r="AA10" s="24">
        <v>14.25</v>
      </c>
      <c r="AB10" s="24">
        <v>14.842</v>
      </c>
      <c r="AC10" s="24">
        <v>8.965</v>
      </c>
      <c r="AD10" s="24">
        <v>12.196</v>
      </c>
      <c r="AE10" s="24">
        <v>13.897</v>
      </c>
      <c r="AF10" s="24">
        <v>13.657</v>
      </c>
      <c r="AG10" s="24">
        <v>13.244</v>
      </c>
      <c r="AH10" s="24">
        <v>13.343</v>
      </c>
      <c r="AI10" s="24">
        <v>13.15</v>
      </c>
      <c r="AJ10" s="24">
        <v>13.226</v>
      </c>
    </row>
    <row r="11" spans="1:36" ht="16.5">
      <c r="A11" s="23" t="s">
        <v>104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0.005</v>
      </c>
      <c r="P11" s="24">
        <v>0</v>
      </c>
      <c r="Q11" s="24">
        <v>0</v>
      </c>
      <c r="R11" s="24">
        <v>0.005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  <c r="AG11" s="24">
        <v>0</v>
      </c>
      <c r="AH11" s="24">
        <v>0</v>
      </c>
      <c r="AI11" s="24">
        <v>0</v>
      </c>
      <c r="AJ11" s="24">
        <v>0</v>
      </c>
    </row>
    <row r="12" spans="1:36" ht="15">
      <c r="A12" s="23" t="s">
        <v>84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</row>
    <row r="13" spans="1:36" ht="16.5">
      <c r="A13" s="23" t="s">
        <v>105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0.081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</row>
    <row r="14" spans="1:36" ht="16.5">
      <c r="A14" s="23" t="s">
        <v>110</v>
      </c>
      <c r="B14" s="25">
        <v>0.008</v>
      </c>
      <c r="C14" s="25">
        <v>0.0045</v>
      </c>
      <c r="D14" s="25">
        <v>0.0111</v>
      </c>
      <c r="E14" s="25">
        <v>0.007</v>
      </c>
      <c r="F14" s="25">
        <v>0.0072</v>
      </c>
      <c r="G14" s="25">
        <v>0.0066</v>
      </c>
      <c r="H14" s="25">
        <v>0.0061</v>
      </c>
      <c r="I14" s="25">
        <v>0.0076</v>
      </c>
      <c r="J14" s="25">
        <v>0.0069</v>
      </c>
      <c r="K14" s="25">
        <v>0.0067</v>
      </c>
      <c r="L14" s="25">
        <v>0.1765</v>
      </c>
      <c r="M14" s="25">
        <v>0.1832</v>
      </c>
      <c r="N14" s="25">
        <v>0.1862</v>
      </c>
      <c r="O14" s="25">
        <v>0.168</v>
      </c>
      <c r="P14" s="25">
        <v>0.2121</v>
      </c>
      <c r="Q14" s="25">
        <v>0.1549</v>
      </c>
      <c r="R14" s="25">
        <v>0.1434</v>
      </c>
      <c r="S14" s="25">
        <v>0.1754</v>
      </c>
      <c r="T14" s="25">
        <v>0.1837</v>
      </c>
      <c r="U14" s="25">
        <v>0.1911</v>
      </c>
      <c r="V14" s="25">
        <v>0.2244</v>
      </c>
      <c r="W14" s="25">
        <v>0.2318</v>
      </c>
      <c r="X14" s="25">
        <v>0.2529</v>
      </c>
      <c r="Y14" s="25">
        <v>0.2145</v>
      </c>
      <c r="Z14" s="25">
        <v>0.2045</v>
      </c>
      <c r="AA14" s="25">
        <v>0.1904</v>
      </c>
      <c r="AB14" s="25">
        <v>0.1987</v>
      </c>
      <c r="AC14" s="25">
        <v>0.0465</v>
      </c>
      <c r="AD14" s="25">
        <v>0.0867</v>
      </c>
      <c r="AE14" s="25">
        <v>0.0793</v>
      </c>
      <c r="AF14" s="25">
        <v>0.1022</v>
      </c>
      <c r="AG14" s="25">
        <v>0.0813</v>
      </c>
      <c r="AH14" s="25">
        <v>0.082</v>
      </c>
      <c r="AI14" s="25">
        <v>0.0846</v>
      </c>
      <c r="AJ14" s="25">
        <v>0.0935</v>
      </c>
    </row>
    <row r="15" spans="1:36" ht="15.75" thickBot="1">
      <c r="A15" s="21" t="s">
        <v>85</v>
      </c>
      <c r="B15" s="26">
        <f>SUM(B4:B14)</f>
        <v>99.87699999999998</v>
      </c>
      <c r="C15" s="26">
        <f aca="true" t="shared" si="0" ref="C15:AJ15">SUM(C4:C14)</f>
        <v>99.9165</v>
      </c>
      <c r="D15" s="26">
        <f t="shared" si="0"/>
        <v>100.2241</v>
      </c>
      <c r="E15" s="26">
        <f t="shared" si="0"/>
        <v>100.007</v>
      </c>
      <c r="F15" s="26">
        <f t="shared" si="0"/>
        <v>100.2692</v>
      </c>
      <c r="G15" s="26">
        <f t="shared" si="0"/>
        <v>100.54260000000001</v>
      </c>
      <c r="H15" s="26">
        <f t="shared" si="0"/>
        <v>99.4031</v>
      </c>
      <c r="I15" s="26">
        <f t="shared" si="0"/>
        <v>100.2926</v>
      </c>
      <c r="J15" s="26">
        <f t="shared" si="0"/>
        <v>100.88189999999999</v>
      </c>
      <c r="K15" s="26">
        <f t="shared" si="0"/>
        <v>99.8867</v>
      </c>
      <c r="L15" s="26">
        <f t="shared" si="0"/>
        <v>101.15450000000001</v>
      </c>
      <c r="M15" s="26">
        <f t="shared" si="0"/>
        <v>101.72619999999999</v>
      </c>
      <c r="N15" s="26">
        <f t="shared" si="0"/>
        <v>101.0972</v>
      </c>
      <c r="O15" s="26">
        <f t="shared" si="0"/>
        <v>99.971</v>
      </c>
      <c r="P15" s="26">
        <f t="shared" si="0"/>
        <v>99.43210000000002</v>
      </c>
      <c r="Q15" s="26">
        <f t="shared" si="0"/>
        <v>100.9159</v>
      </c>
      <c r="R15" s="26">
        <f t="shared" si="0"/>
        <v>99.4124</v>
      </c>
      <c r="S15" s="26">
        <f t="shared" si="0"/>
        <v>99.26940000000002</v>
      </c>
      <c r="T15" s="26">
        <f t="shared" si="0"/>
        <v>99.87070000000001</v>
      </c>
      <c r="U15" s="26">
        <f t="shared" si="0"/>
        <v>100.1341</v>
      </c>
      <c r="V15" s="26">
        <f t="shared" si="0"/>
        <v>100.1764</v>
      </c>
      <c r="W15" s="26">
        <f t="shared" si="0"/>
        <v>101.0558</v>
      </c>
      <c r="X15" s="26">
        <f t="shared" si="0"/>
        <v>100.5549</v>
      </c>
      <c r="Y15" s="26">
        <f t="shared" si="0"/>
        <v>99.6255</v>
      </c>
      <c r="Z15" s="26">
        <f t="shared" si="0"/>
        <v>101.20849999999999</v>
      </c>
      <c r="AA15" s="26">
        <f t="shared" si="0"/>
        <v>100.73339999999999</v>
      </c>
      <c r="AB15" s="26">
        <f t="shared" si="0"/>
        <v>100.7627</v>
      </c>
      <c r="AC15" s="26">
        <f t="shared" si="0"/>
        <v>100.2725</v>
      </c>
      <c r="AD15" s="26">
        <f t="shared" si="0"/>
        <v>99.64370000000001</v>
      </c>
      <c r="AE15" s="26">
        <f t="shared" si="0"/>
        <v>99.75430000000001</v>
      </c>
      <c r="AF15" s="26">
        <f t="shared" si="0"/>
        <v>101.4152</v>
      </c>
      <c r="AG15" s="26">
        <f t="shared" si="0"/>
        <v>100.41229999999999</v>
      </c>
      <c r="AH15" s="26">
        <f t="shared" si="0"/>
        <v>101.11200000000001</v>
      </c>
      <c r="AI15" s="26">
        <f t="shared" si="0"/>
        <v>101.98360000000001</v>
      </c>
      <c r="AJ15" s="26">
        <f t="shared" si="0"/>
        <v>101.18350000000001</v>
      </c>
    </row>
    <row r="16" spans="1:36" ht="15.75" thickBot="1">
      <c r="A16" s="30" t="s">
        <v>111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</row>
    <row r="17" spans="1:36" ht="15">
      <c r="A17" s="23" t="s">
        <v>32</v>
      </c>
      <c r="B17" s="25">
        <v>3.037</v>
      </c>
      <c r="C17" s="25">
        <v>2.994</v>
      </c>
      <c r="D17" s="25">
        <v>2.978</v>
      </c>
      <c r="E17" s="25">
        <v>3.002</v>
      </c>
      <c r="F17" s="25">
        <v>2.998</v>
      </c>
      <c r="G17" s="25">
        <v>3.03</v>
      </c>
      <c r="H17" s="25">
        <v>3.013</v>
      </c>
      <c r="I17" s="25">
        <v>3.039</v>
      </c>
      <c r="J17" s="25">
        <v>3.033</v>
      </c>
      <c r="K17" s="25">
        <v>3.019</v>
      </c>
      <c r="L17" s="25">
        <v>3.014</v>
      </c>
      <c r="M17" s="25">
        <v>3.004</v>
      </c>
      <c r="N17" s="25">
        <v>2.994</v>
      </c>
      <c r="O17" s="25">
        <v>3.006</v>
      </c>
      <c r="P17" s="25">
        <v>2.992</v>
      </c>
      <c r="Q17" s="25">
        <v>3.01</v>
      </c>
      <c r="R17" s="25">
        <v>3.04</v>
      </c>
      <c r="S17" s="25">
        <v>3.028</v>
      </c>
      <c r="T17" s="25">
        <v>2.999</v>
      </c>
      <c r="U17" s="25">
        <v>3.017</v>
      </c>
      <c r="V17" s="25">
        <v>3.01</v>
      </c>
      <c r="W17" s="25">
        <v>2.99</v>
      </c>
      <c r="X17" s="25">
        <v>2.998</v>
      </c>
      <c r="Y17" s="25">
        <v>3.016</v>
      </c>
      <c r="Z17" s="25">
        <v>3.001</v>
      </c>
      <c r="AA17" s="25">
        <v>3.017</v>
      </c>
      <c r="AB17" s="25">
        <v>2.997</v>
      </c>
      <c r="AC17" s="25">
        <v>3.058</v>
      </c>
      <c r="AD17" s="25">
        <v>3.039</v>
      </c>
      <c r="AE17" s="25">
        <v>2.994</v>
      </c>
      <c r="AF17" s="25">
        <v>3.022</v>
      </c>
      <c r="AG17" s="25">
        <v>3.031</v>
      </c>
      <c r="AH17" s="25">
        <v>3.011</v>
      </c>
      <c r="AI17" s="25">
        <v>3.015</v>
      </c>
      <c r="AJ17" s="25">
        <v>3.028</v>
      </c>
    </row>
    <row r="18" spans="1:36" ht="15">
      <c r="A18" s="23" t="s">
        <v>33</v>
      </c>
      <c r="B18" s="25">
        <v>0</v>
      </c>
      <c r="C18" s="25">
        <v>0</v>
      </c>
      <c r="D18" s="25">
        <v>0</v>
      </c>
      <c r="E18" s="25">
        <v>0.001</v>
      </c>
      <c r="F18" s="25">
        <v>0</v>
      </c>
      <c r="G18" s="25">
        <v>0</v>
      </c>
      <c r="H18" s="25">
        <v>0.001</v>
      </c>
      <c r="I18" s="25">
        <v>0</v>
      </c>
      <c r="J18" s="25">
        <v>0.001</v>
      </c>
      <c r="K18" s="25">
        <v>0</v>
      </c>
      <c r="L18" s="25">
        <v>0</v>
      </c>
      <c r="M18" s="25">
        <v>0</v>
      </c>
      <c r="N18" s="25">
        <v>0.001</v>
      </c>
      <c r="O18" s="25">
        <v>0.008</v>
      </c>
      <c r="P18" s="25">
        <v>0.001</v>
      </c>
      <c r="Q18" s="25">
        <v>0.002</v>
      </c>
      <c r="R18" s="25">
        <v>0.003</v>
      </c>
      <c r="S18" s="25">
        <v>0</v>
      </c>
      <c r="T18" s="25">
        <v>0.003</v>
      </c>
      <c r="U18" s="25">
        <v>0</v>
      </c>
      <c r="V18" s="25">
        <v>0</v>
      </c>
      <c r="W18" s="25">
        <v>0</v>
      </c>
      <c r="X18" s="25">
        <v>0</v>
      </c>
      <c r="Y18" s="25">
        <v>0.002</v>
      </c>
      <c r="Z18" s="25">
        <v>0</v>
      </c>
      <c r="AA18" s="25">
        <v>0</v>
      </c>
      <c r="AB18" s="25">
        <v>0.002</v>
      </c>
      <c r="AC18" s="25">
        <v>0</v>
      </c>
      <c r="AD18" s="25">
        <v>0.002</v>
      </c>
      <c r="AE18" s="25">
        <v>0.002</v>
      </c>
      <c r="AF18" s="25">
        <v>0.001</v>
      </c>
      <c r="AG18" s="25">
        <v>0</v>
      </c>
      <c r="AH18" s="25">
        <v>0</v>
      </c>
      <c r="AI18" s="25">
        <v>0</v>
      </c>
      <c r="AJ18" s="25">
        <v>0</v>
      </c>
    </row>
    <row r="19" spans="1:36" ht="15">
      <c r="A19" s="23" t="s">
        <v>34</v>
      </c>
      <c r="B19" s="25">
        <v>2.01</v>
      </c>
      <c r="C19" s="25">
        <v>2.056</v>
      </c>
      <c r="D19" s="25">
        <v>1.996</v>
      </c>
      <c r="E19" s="25">
        <v>1.999</v>
      </c>
      <c r="F19" s="25">
        <v>1.978</v>
      </c>
      <c r="G19" s="25">
        <v>1.995</v>
      </c>
      <c r="H19" s="25">
        <v>1.939</v>
      </c>
      <c r="I19" s="25">
        <v>2.013</v>
      </c>
      <c r="J19" s="25">
        <v>1.989</v>
      </c>
      <c r="K19" s="25">
        <v>2.004</v>
      </c>
      <c r="L19" s="25">
        <v>1.994</v>
      </c>
      <c r="M19" s="25">
        <v>2.009</v>
      </c>
      <c r="N19" s="25">
        <v>2.012</v>
      </c>
      <c r="O19" s="25">
        <v>1.982</v>
      </c>
      <c r="P19" s="25">
        <v>2.006</v>
      </c>
      <c r="Q19" s="25">
        <v>1.973</v>
      </c>
      <c r="R19" s="25">
        <v>1.979</v>
      </c>
      <c r="S19" s="25">
        <v>2.01</v>
      </c>
      <c r="T19" s="25">
        <v>1.996</v>
      </c>
      <c r="U19" s="25">
        <v>2.023</v>
      </c>
      <c r="V19" s="25">
        <v>2.003</v>
      </c>
      <c r="W19" s="25">
        <v>1.989</v>
      </c>
      <c r="X19" s="25">
        <v>1.973</v>
      </c>
      <c r="Y19" s="25">
        <v>1.997</v>
      </c>
      <c r="Z19" s="25">
        <v>1.975</v>
      </c>
      <c r="AA19" s="25">
        <v>1.962</v>
      </c>
      <c r="AB19" s="25">
        <v>1.946</v>
      </c>
      <c r="AC19" s="25">
        <v>1.965</v>
      </c>
      <c r="AD19" s="25">
        <v>2.016</v>
      </c>
      <c r="AE19" s="25">
        <v>2.018</v>
      </c>
      <c r="AF19" s="25">
        <v>1.965</v>
      </c>
      <c r="AG19" s="25">
        <v>1.992</v>
      </c>
      <c r="AH19" s="25">
        <v>1.994</v>
      </c>
      <c r="AI19" s="25">
        <v>1.992</v>
      </c>
      <c r="AJ19" s="25">
        <v>1.992</v>
      </c>
    </row>
    <row r="20" spans="1:36" ht="18">
      <c r="A20" s="23" t="s">
        <v>106</v>
      </c>
      <c r="B20" s="25">
        <v>1.304</v>
      </c>
      <c r="C20" s="25">
        <v>1.689</v>
      </c>
      <c r="D20" s="25">
        <v>1.652</v>
      </c>
      <c r="E20" s="25">
        <v>1.651</v>
      </c>
      <c r="F20" s="25">
        <v>1.623</v>
      </c>
      <c r="G20" s="25">
        <v>1.434</v>
      </c>
      <c r="H20" s="25">
        <v>1.385</v>
      </c>
      <c r="I20" s="25">
        <v>1.438</v>
      </c>
      <c r="J20" s="25">
        <v>1.461</v>
      </c>
      <c r="K20" s="25">
        <v>1.497</v>
      </c>
      <c r="L20" s="25">
        <v>1.186</v>
      </c>
      <c r="M20" s="25">
        <v>1.202</v>
      </c>
      <c r="N20" s="25">
        <v>1.232</v>
      </c>
      <c r="O20" s="25">
        <v>1.212</v>
      </c>
      <c r="P20" s="25">
        <v>1.32</v>
      </c>
      <c r="Q20" s="25">
        <v>1.369</v>
      </c>
      <c r="R20" s="25">
        <v>1.363</v>
      </c>
      <c r="S20" s="25">
        <v>1.366</v>
      </c>
      <c r="T20" s="25">
        <v>1.342</v>
      </c>
      <c r="U20" s="25">
        <v>1.358</v>
      </c>
      <c r="V20" s="25">
        <v>1.305</v>
      </c>
      <c r="W20" s="25">
        <v>1.344</v>
      </c>
      <c r="X20" s="25">
        <v>1.268</v>
      </c>
      <c r="Y20" s="25">
        <v>1.189</v>
      </c>
      <c r="Z20" s="25">
        <v>1.375</v>
      </c>
      <c r="AA20" s="25">
        <v>1.401</v>
      </c>
      <c r="AB20" s="25">
        <v>1.387</v>
      </c>
      <c r="AC20" s="25">
        <v>1.42</v>
      </c>
      <c r="AD20" s="25">
        <v>1.375</v>
      </c>
      <c r="AE20" s="25">
        <v>1.354</v>
      </c>
      <c r="AF20" s="25">
        <v>1.406</v>
      </c>
      <c r="AG20" s="25">
        <v>1.36</v>
      </c>
      <c r="AH20" s="25">
        <v>1.365</v>
      </c>
      <c r="AI20" s="25">
        <v>1.399</v>
      </c>
      <c r="AJ20" s="25">
        <v>1.36</v>
      </c>
    </row>
    <row r="21" spans="1:36" ht="18">
      <c r="A21" s="23" t="s">
        <v>107</v>
      </c>
      <c r="B21" s="25">
        <v>0</v>
      </c>
      <c r="C21" s="25">
        <v>0</v>
      </c>
      <c r="D21" s="25">
        <v>0.044</v>
      </c>
      <c r="E21" s="25">
        <v>0</v>
      </c>
      <c r="F21" s="25">
        <v>0.023</v>
      </c>
      <c r="G21" s="25">
        <v>0</v>
      </c>
      <c r="H21" s="25">
        <v>0.032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0.004</v>
      </c>
      <c r="AC21" s="25">
        <v>0</v>
      </c>
      <c r="AD21" s="25">
        <v>0</v>
      </c>
      <c r="AE21" s="25">
        <v>0</v>
      </c>
      <c r="AF21" s="25">
        <v>0</v>
      </c>
      <c r="AG21" s="25">
        <v>0</v>
      </c>
      <c r="AH21" s="25">
        <v>0</v>
      </c>
      <c r="AI21" s="25">
        <v>0</v>
      </c>
      <c r="AJ21" s="25">
        <v>0</v>
      </c>
    </row>
    <row r="22" spans="1:36" ht="18">
      <c r="A22" s="23" t="s">
        <v>108</v>
      </c>
      <c r="B22" s="25">
        <v>0.015</v>
      </c>
      <c r="C22" s="25">
        <v>0.019</v>
      </c>
      <c r="D22" s="25">
        <v>0.019</v>
      </c>
      <c r="E22" s="25">
        <v>0.035</v>
      </c>
      <c r="F22" s="25">
        <v>0.035</v>
      </c>
      <c r="G22" s="25">
        <v>0.021</v>
      </c>
      <c r="H22" s="25">
        <v>0.016</v>
      </c>
      <c r="I22" s="25">
        <v>0.012</v>
      </c>
      <c r="J22" s="25">
        <v>0.017</v>
      </c>
      <c r="K22" s="25">
        <v>0.014</v>
      </c>
      <c r="L22" s="25">
        <v>0.032</v>
      </c>
      <c r="M22" s="25">
        <v>0.019</v>
      </c>
      <c r="N22" s="25">
        <v>0.031</v>
      </c>
      <c r="O22" s="25">
        <v>0.021</v>
      </c>
      <c r="P22" s="25">
        <v>0.034</v>
      </c>
      <c r="Q22" s="25">
        <v>0.029</v>
      </c>
      <c r="R22" s="25">
        <v>0.018</v>
      </c>
      <c r="S22" s="25">
        <v>0.02</v>
      </c>
      <c r="T22" s="25">
        <v>0.01</v>
      </c>
      <c r="U22" s="25">
        <v>0.017</v>
      </c>
      <c r="V22" s="25">
        <v>0.015</v>
      </c>
      <c r="W22" s="25">
        <v>0.016</v>
      </c>
      <c r="X22" s="25">
        <v>0.018</v>
      </c>
      <c r="Y22" s="25">
        <v>0.018</v>
      </c>
      <c r="Z22" s="25">
        <v>0.019</v>
      </c>
      <c r="AA22" s="25">
        <v>0.022</v>
      </c>
      <c r="AB22" s="25">
        <v>0.03</v>
      </c>
      <c r="AC22" s="25">
        <v>0.058</v>
      </c>
      <c r="AD22" s="25">
        <v>0.018</v>
      </c>
      <c r="AE22" s="25">
        <v>0.011</v>
      </c>
      <c r="AF22" s="25">
        <v>0.018</v>
      </c>
      <c r="AG22" s="25">
        <v>0.018</v>
      </c>
      <c r="AH22" s="25">
        <v>0.017</v>
      </c>
      <c r="AI22" s="25">
        <v>0.015</v>
      </c>
      <c r="AJ22" s="25">
        <v>0.015</v>
      </c>
    </row>
    <row r="23" spans="1:36" ht="15">
      <c r="A23" s="23" t="s">
        <v>39</v>
      </c>
      <c r="B23" s="25">
        <v>0.529</v>
      </c>
      <c r="C23" s="25">
        <v>0.565</v>
      </c>
      <c r="D23" s="25">
        <v>0.539</v>
      </c>
      <c r="E23" s="25">
        <v>0.528</v>
      </c>
      <c r="F23" s="25">
        <v>0.555</v>
      </c>
      <c r="G23" s="25">
        <v>0.521</v>
      </c>
      <c r="H23" s="25">
        <v>0.574</v>
      </c>
      <c r="I23" s="25">
        <v>0.534</v>
      </c>
      <c r="J23" s="25">
        <v>0.551</v>
      </c>
      <c r="K23" s="25">
        <v>0.573</v>
      </c>
      <c r="L23" s="25">
        <v>0.488</v>
      </c>
      <c r="M23" s="25">
        <v>0.428</v>
      </c>
      <c r="N23" s="25">
        <v>0.451</v>
      </c>
      <c r="O23" s="25">
        <v>0.5</v>
      </c>
      <c r="P23" s="25">
        <v>0.412</v>
      </c>
      <c r="Q23" s="25">
        <v>0.431</v>
      </c>
      <c r="R23" s="25">
        <v>0.411</v>
      </c>
      <c r="S23" s="25">
        <v>0.376</v>
      </c>
      <c r="T23" s="25">
        <v>0.425</v>
      </c>
      <c r="U23" s="25">
        <v>0.352</v>
      </c>
      <c r="V23" s="25">
        <v>0.471</v>
      </c>
      <c r="W23" s="25">
        <v>0.359</v>
      </c>
      <c r="X23" s="25">
        <v>0.432</v>
      </c>
      <c r="Y23" s="25">
        <v>0.447</v>
      </c>
      <c r="Z23" s="25">
        <v>0.411</v>
      </c>
      <c r="AA23" s="25">
        <v>0.377</v>
      </c>
      <c r="AB23" s="25">
        <v>0.382</v>
      </c>
      <c r="AC23" s="25">
        <v>0.712</v>
      </c>
      <c r="AD23" s="25">
        <v>0.471</v>
      </c>
      <c r="AE23" s="25">
        <v>0.437</v>
      </c>
      <c r="AF23" s="25">
        <v>0.441</v>
      </c>
      <c r="AG23" s="25">
        <v>0.464</v>
      </c>
      <c r="AH23" s="25">
        <v>0.494</v>
      </c>
      <c r="AI23" s="25">
        <v>0.481</v>
      </c>
      <c r="AJ23" s="25">
        <v>0.48</v>
      </c>
    </row>
    <row r="24" spans="1:36" ht="15">
      <c r="A24" s="23" t="s">
        <v>40</v>
      </c>
      <c r="B24" s="25">
        <v>1.061</v>
      </c>
      <c r="C24" s="25">
        <v>0.654</v>
      </c>
      <c r="D24" s="25">
        <v>0.77</v>
      </c>
      <c r="E24" s="25">
        <v>0.78</v>
      </c>
      <c r="F24" s="25">
        <v>0.786</v>
      </c>
      <c r="G24" s="25">
        <v>0.971</v>
      </c>
      <c r="H24" s="25">
        <v>1.04</v>
      </c>
      <c r="I24" s="25">
        <v>0.916</v>
      </c>
      <c r="J24" s="25">
        <v>0.918</v>
      </c>
      <c r="K24" s="25">
        <v>0.87</v>
      </c>
      <c r="L24" s="25">
        <v>1.23</v>
      </c>
      <c r="M24" s="25">
        <v>1.284</v>
      </c>
      <c r="N24" s="25">
        <v>1.23</v>
      </c>
      <c r="O24" s="25">
        <v>1.223</v>
      </c>
      <c r="P24" s="25">
        <v>1.185</v>
      </c>
      <c r="Q24" s="25">
        <v>1.149</v>
      </c>
      <c r="R24" s="25">
        <v>1.117</v>
      </c>
      <c r="S24" s="25">
        <v>1.122</v>
      </c>
      <c r="T24" s="25">
        <v>1.177</v>
      </c>
      <c r="U24" s="25">
        <v>1.154</v>
      </c>
      <c r="V24" s="25">
        <v>1.129</v>
      </c>
      <c r="W24" s="25">
        <v>1.258</v>
      </c>
      <c r="X24" s="25">
        <v>1.263</v>
      </c>
      <c r="Y24" s="25">
        <v>1.259</v>
      </c>
      <c r="Z24" s="25">
        <v>1.179</v>
      </c>
      <c r="AA24" s="25">
        <v>1.174</v>
      </c>
      <c r="AB24" s="25">
        <v>1.226</v>
      </c>
      <c r="AC24" s="25">
        <v>0.734</v>
      </c>
      <c r="AD24" s="25">
        <v>1.007</v>
      </c>
      <c r="AE24" s="25">
        <v>1.153</v>
      </c>
      <c r="AF24" s="25">
        <v>1.117</v>
      </c>
      <c r="AG24" s="25">
        <v>1.088</v>
      </c>
      <c r="AH24" s="25">
        <v>1.09</v>
      </c>
      <c r="AI24" s="25">
        <v>1.066</v>
      </c>
      <c r="AJ24" s="25">
        <v>1.078</v>
      </c>
    </row>
    <row r="25" spans="1:36" ht="15">
      <c r="A25" s="23" t="s">
        <v>41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0.001</v>
      </c>
      <c r="P25" s="25">
        <v>0</v>
      </c>
      <c r="Q25" s="25">
        <v>0</v>
      </c>
      <c r="R25" s="25">
        <v>0.001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5">
        <v>0</v>
      </c>
      <c r="AE25" s="25">
        <v>0</v>
      </c>
      <c r="AF25" s="25">
        <v>0</v>
      </c>
      <c r="AG25" s="25">
        <v>0</v>
      </c>
      <c r="AH25" s="25">
        <v>0</v>
      </c>
      <c r="AI25" s="25">
        <v>0</v>
      </c>
      <c r="AJ25" s="25">
        <v>0</v>
      </c>
    </row>
    <row r="26" spans="1:36" ht="15">
      <c r="A26" s="23" t="s">
        <v>35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5">
        <v>0</v>
      </c>
      <c r="AE26" s="25">
        <v>0.005</v>
      </c>
      <c r="AF26" s="25">
        <v>0</v>
      </c>
      <c r="AG26" s="25">
        <v>0</v>
      </c>
      <c r="AH26" s="25">
        <v>0</v>
      </c>
      <c r="AI26" s="25">
        <v>0</v>
      </c>
      <c r="AJ26" s="25">
        <v>0</v>
      </c>
    </row>
    <row r="27" spans="1:36" ht="17.25" thickBot="1">
      <c r="A27" s="21" t="s">
        <v>109</v>
      </c>
      <c r="B27" s="27">
        <v>0.001</v>
      </c>
      <c r="C27" s="27">
        <v>0.001</v>
      </c>
      <c r="D27" s="27">
        <v>0.001</v>
      </c>
      <c r="E27" s="27">
        <v>0.001</v>
      </c>
      <c r="F27" s="27">
        <v>0.001</v>
      </c>
      <c r="G27" s="27">
        <v>0.001</v>
      </c>
      <c r="H27" s="27">
        <v>0.001</v>
      </c>
      <c r="I27" s="27">
        <v>0.001</v>
      </c>
      <c r="J27" s="27">
        <v>0.001</v>
      </c>
      <c r="K27" s="27">
        <v>0.001</v>
      </c>
      <c r="L27" s="27">
        <v>0.022</v>
      </c>
      <c r="M27" s="27">
        <v>0.023</v>
      </c>
      <c r="N27" s="27">
        <v>0.024</v>
      </c>
      <c r="O27" s="27">
        <v>0.021</v>
      </c>
      <c r="P27" s="27">
        <v>0.027</v>
      </c>
      <c r="Q27" s="27">
        <v>0.02</v>
      </c>
      <c r="R27" s="27">
        <v>0.019</v>
      </c>
      <c r="S27" s="27">
        <v>0.023</v>
      </c>
      <c r="T27" s="27">
        <v>0.024</v>
      </c>
      <c r="U27" s="27">
        <v>0.025</v>
      </c>
      <c r="V27" s="27">
        <v>0.029</v>
      </c>
      <c r="W27" s="27">
        <v>0.03</v>
      </c>
      <c r="X27" s="27">
        <v>0.032</v>
      </c>
      <c r="Y27" s="27">
        <v>0.027</v>
      </c>
      <c r="Z27" s="27">
        <v>0.026</v>
      </c>
      <c r="AA27" s="27">
        <v>0.024</v>
      </c>
      <c r="AB27" s="27">
        <v>0.026</v>
      </c>
      <c r="AC27" s="27">
        <v>0.006</v>
      </c>
      <c r="AD27" s="27">
        <v>0.011</v>
      </c>
      <c r="AE27" s="27">
        <v>0.01</v>
      </c>
      <c r="AF27" s="27">
        <v>0.013</v>
      </c>
      <c r="AG27" s="27">
        <v>0.01</v>
      </c>
      <c r="AH27" s="27">
        <v>0.01</v>
      </c>
      <c r="AI27" s="27">
        <v>0.011</v>
      </c>
      <c r="AJ27" s="27">
        <v>0.012</v>
      </c>
    </row>
    <row r="28" ht="6.75" customHeight="1"/>
    <row r="29" spans="1:17" ht="45" customHeight="1">
      <c r="A29" s="32" t="s">
        <v>100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</sheetData>
  <sheetProtection/>
  <mergeCells count="10">
    <mergeCell ref="AD2:AE2"/>
    <mergeCell ref="AF2:AJ2"/>
    <mergeCell ref="A16:AJ16"/>
    <mergeCell ref="A1:AJ1"/>
    <mergeCell ref="A29:Q29"/>
    <mergeCell ref="C2:F2"/>
    <mergeCell ref="G2:K2"/>
    <mergeCell ref="L2:O2"/>
    <mergeCell ref="Q2:R2"/>
    <mergeCell ref="S2:AB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9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4.421875" style="7" customWidth="1"/>
  </cols>
  <sheetData>
    <row r="1" spans="1:36" ht="29.25" customHeight="1">
      <c r="A1" s="34" t="s">
        <v>50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</row>
    <row r="2" spans="1:36" ht="15.75">
      <c r="A2" s="4" t="s">
        <v>26</v>
      </c>
      <c r="B2" s="3" t="s">
        <v>112</v>
      </c>
      <c r="C2" s="4" t="s">
        <v>0</v>
      </c>
      <c r="D2" s="4" t="s">
        <v>1</v>
      </c>
      <c r="E2" s="4" t="s">
        <v>2</v>
      </c>
      <c r="F2" s="4" t="s">
        <v>3</v>
      </c>
      <c r="G2" s="3" t="s">
        <v>42</v>
      </c>
      <c r="H2" s="3" t="s">
        <v>4</v>
      </c>
      <c r="I2" s="3" t="s">
        <v>43</v>
      </c>
      <c r="J2" s="3" t="s">
        <v>5</v>
      </c>
      <c r="K2" s="3" t="s">
        <v>44</v>
      </c>
      <c r="L2" s="3" t="s">
        <v>45</v>
      </c>
      <c r="M2" s="3" t="s">
        <v>6</v>
      </c>
      <c r="N2" s="3" t="s">
        <v>7</v>
      </c>
      <c r="O2" s="3" t="s">
        <v>8</v>
      </c>
      <c r="P2" s="3" t="s">
        <v>9</v>
      </c>
      <c r="Q2" s="4" t="s">
        <v>10</v>
      </c>
      <c r="R2" s="3" t="s">
        <v>11</v>
      </c>
      <c r="S2" s="3" t="s">
        <v>12</v>
      </c>
      <c r="T2" s="3" t="s">
        <v>46</v>
      </c>
      <c r="U2" s="3" t="s">
        <v>13</v>
      </c>
      <c r="V2" s="3" t="s">
        <v>14</v>
      </c>
      <c r="W2" s="3" t="s">
        <v>15</v>
      </c>
      <c r="X2" s="3" t="s">
        <v>16</v>
      </c>
      <c r="Y2" s="3" t="s">
        <v>17</v>
      </c>
      <c r="Z2" s="3" t="s">
        <v>18</v>
      </c>
      <c r="AA2" s="3" t="s">
        <v>19</v>
      </c>
      <c r="AB2" s="3" t="s">
        <v>47</v>
      </c>
      <c r="AC2" s="3" t="s">
        <v>20</v>
      </c>
      <c r="AD2" s="3" t="s">
        <v>48</v>
      </c>
      <c r="AE2" s="3" t="s">
        <v>49</v>
      </c>
      <c r="AF2" s="4" t="s">
        <v>21</v>
      </c>
      <c r="AG2" s="4" t="s">
        <v>22</v>
      </c>
      <c r="AH2" s="4" t="s">
        <v>23</v>
      </c>
      <c r="AI2" s="4" t="s">
        <v>24</v>
      </c>
      <c r="AJ2" s="4" t="s">
        <v>25</v>
      </c>
    </row>
    <row r="3" spans="1:36" ht="18.75">
      <c r="A3" s="4" t="s">
        <v>51</v>
      </c>
      <c r="B3" s="5">
        <v>39.573</v>
      </c>
      <c r="C3" s="5">
        <v>38.499</v>
      </c>
      <c r="D3" s="5">
        <v>38.253</v>
      </c>
      <c r="E3" s="5">
        <v>38.500058454463975</v>
      </c>
      <c r="F3" s="5">
        <v>38.578</v>
      </c>
      <c r="G3" s="5">
        <v>39.473</v>
      </c>
      <c r="H3" s="5">
        <v>38.753</v>
      </c>
      <c r="I3" s="5">
        <v>39.614</v>
      </c>
      <c r="J3" s="5">
        <v>39.653</v>
      </c>
      <c r="K3" s="5">
        <v>39.052</v>
      </c>
      <c r="L3" s="5">
        <v>39.853</v>
      </c>
      <c r="M3" s="5">
        <v>39.86</v>
      </c>
      <c r="N3" s="5">
        <v>39.427</v>
      </c>
      <c r="O3" s="5">
        <v>39.219</v>
      </c>
      <c r="P3" s="5">
        <v>38.572</v>
      </c>
      <c r="Q3" s="5">
        <v>39.286</v>
      </c>
      <c r="R3" s="5">
        <v>39.225</v>
      </c>
      <c r="S3" s="5">
        <v>39.029</v>
      </c>
      <c r="T3" s="5">
        <v>38.847</v>
      </c>
      <c r="U3" s="5">
        <v>39.197</v>
      </c>
      <c r="V3" s="5">
        <v>39.292</v>
      </c>
      <c r="W3" s="5">
        <v>39.064</v>
      </c>
      <c r="X3" s="5">
        <v>39.163</v>
      </c>
      <c r="Y3" s="5">
        <v>39.287</v>
      </c>
      <c r="Z3" s="5">
        <v>39.268</v>
      </c>
      <c r="AA3" s="5">
        <v>39.237</v>
      </c>
      <c r="AB3" s="5">
        <v>38.885</v>
      </c>
      <c r="AC3" s="5">
        <v>40.037</v>
      </c>
      <c r="AD3" s="5">
        <v>39.427</v>
      </c>
      <c r="AE3" s="5">
        <v>38.676</v>
      </c>
      <c r="AF3" s="5">
        <v>39.599</v>
      </c>
      <c r="AG3" s="5">
        <v>39.527</v>
      </c>
      <c r="AH3" s="5">
        <v>39.488</v>
      </c>
      <c r="AI3" s="5">
        <v>39.829</v>
      </c>
      <c r="AJ3" s="5">
        <v>39.801</v>
      </c>
    </row>
    <row r="4" spans="1:36" ht="18.75">
      <c r="A4" s="4" t="s">
        <v>52</v>
      </c>
      <c r="B4" s="5">
        <v>0</v>
      </c>
      <c r="C4" s="5">
        <v>0</v>
      </c>
      <c r="D4" s="5">
        <v>0</v>
      </c>
      <c r="E4" s="5">
        <v>0.012665133860722497</v>
      </c>
      <c r="F4" s="5">
        <v>0</v>
      </c>
      <c r="G4" s="5">
        <v>0</v>
      </c>
      <c r="H4" s="5">
        <v>0.013</v>
      </c>
      <c r="I4" s="5">
        <v>0</v>
      </c>
      <c r="J4" s="5">
        <v>0.019</v>
      </c>
      <c r="K4" s="5">
        <v>0</v>
      </c>
      <c r="L4" s="5">
        <v>0</v>
      </c>
      <c r="M4" s="5">
        <v>0.001</v>
      </c>
      <c r="N4" s="5">
        <v>0.02</v>
      </c>
      <c r="O4" s="5">
        <v>0.138</v>
      </c>
      <c r="P4" s="5">
        <v>0.016</v>
      </c>
      <c r="Q4" s="5">
        <v>0.034</v>
      </c>
      <c r="R4" s="5">
        <v>0.048</v>
      </c>
      <c r="S4" s="5">
        <v>0</v>
      </c>
      <c r="T4" s="5">
        <v>0.048</v>
      </c>
      <c r="U4" s="5">
        <v>0.005</v>
      </c>
      <c r="V4" s="5">
        <v>0</v>
      </c>
      <c r="W4" s="5">
        <v>0</v>
      </c>
      <c r="X4" s="5">
        <v>0</v>
      </c>
      <c r="Y4" s="5">
        <v>0.043</v>
      </c>
      <c r="Z4" s="5">
        <v>0</v>
      </c>
      <c r="AA4" s="5">
        <v>0</v>
      </c>
      <c r="AB4" s="5">
        <v>0.041</v>
      </c>
      <c r="AC4" s="5">
        <v>0</v>
      </c>
      <c r="AD4" s="5">
        <v>0.03</v>
      </c>
      <c r="AE4" s="5">
        <v>0.028</v>
      </c>
      <c r="AF4" s="5">
        <v>0.016</v>
      </c>
      <c r="AG4" s="5">
        <v>0</v>
      </c>
      <c r="AH4" s="5">
        <v>0</v>
      </c>
      <c r="AI4" s="5">
        <v>0</v>
      </c>
      <c r="AJ4" s="5">
        <v>0</v>
      </c>
    </row>
    <row r="5" spans="1:36" ht="18.75">
      <c r="A5" s="4" t="s">
        <v>53</v>
      </c>
      <c r="B5" s="5">
        <v>22.222</v>
      </c>
      <c r="C5" s="5">
        <v>22.428</v>
      </c>
      <c r="D5" s="5">
        <v>21.754</v>
      </c>
      <c r="E5" s="5">
        <v>21.75285452632399</v>
      </c>
      <c r="F5" s="5">
        <v>21.599</v>
      </c>
      <c r="G5" s="5">
        <v>22.049</v>
      </c>
      <c r="H5" s="5">
        <v>21.163</v>
      </c>
      <c r="I5" s="5">
        <v>22.259</v>
      </c>
      <c r="J5" s="5">
        <v>22.065</v>
      </c>
      <c r="K5" s="5">
        <v>21.994</v>
      </c>
      <c r="L5" s="5">
        <v>22.366</v>
      </c>
      <c r="M5" s="5">
        <v>22.619</v>
      </c>
      <c r="N5" s="5">
        <v>22.477</v>
      </c>
      <c r="O5" s="5">
        <v>21.942</v>
      </c>
      <c r="P5" s="5">
        <v>21.94</v>
      </c>
      <c r="Q5" s="5">
        <v>21.852</v>
      </c>
      <c r="R5" s="5">
        <v>21.667</v>
      </c>
      <c r="S5" s="5">
        <v>21.975</v>
      </c>
      <c r="T5" s="5">
        <v>21.931</v>
      </c>
      <c r="U5" s="5">
        <v>22.304</v>
      </c>
      <c r="V5" s="5">
        <v>22.184</v>
      </c>
      <c r="W5" s="5">
        <v>22.044</v>
      </c>
      <c r="X5" s="5">
        <v>21.87</v>
      </c>
      <c r="Y5" s="5">
        <v>22.076</v>
      </c>
      <c r="Z5" s="5">
        <v>21.925</v>
      </c>
      <c r="AA5" s="5">
        <v>21.648</v>
      </c>
      <c r="AB5" s="5">
        <v>21.427</v>
      </c>
      <c r="AC5" s="5">
        <v>21.831</v>
      </c>
      <c r="AD5" s="5">
        <v>22.196</v>
      </c>
      <c r="AE5" s="5">
        <v>22.117</v>
      </c>
      <c r="AF5" s="5">
        <v>21.851</v>
      </c>
      <c r="AG5" s="5">
        <v>22.034</v>
      </c>
      <c r="AH5" s="5">
        <v>22.189</v>
      </c>
      <c r="AI5" s="5">
        <v>22.329</v>
      </c>
      <c r="AJ5" s="5">
        <v>22.22</v>
      </c>
    </row>
    <row r="6" spans="1:36" ht="15.75">
      <c r="A6" s="4" t="s">
        <v>27</v>
      </c>
      <c r="B6" s="5">
        <v>20.321</v>
      </c>
      <c r="C6" s="5">
        <v>25.968</v>
      </c>
      <c r="D6" s="5">
        <v>26.042</v>
      </c>
      <c r="E6" s="5">
        <v>25.320525310782898</v>
      </c>
      <c r="F6" s="5">
        <v>25.321</v>
      </c>
      <c r="G6" s="5">
        <v>22.338</v>
      </c>
      <c r="H6" s="5">
        <v>21.794</v>
      </c>
      <c r="I6" s="5">
        <v>22.413</v>
      </c>
      <c r="J6" s="5">
        <v>22.848</v>
      </c>
      <c r="K6" s="5">
        <v>23.146</v>
      </c>
      <c r="L6" s="5">
        <v>18.752</v>
      </c>
      <c r="M6" s="5">
        <v>19.066</v>
      </c>
      <c r="N6" s="5">
        <v>19.398</v>
      </c>
      <c r="O6" s="5">
        <v>18.901</v>
      </c>
      <c r="P6" s="5">
        <v>20.349</v>
      </c>
      <c r="Q6" s="5">
        <v>21.375</v>
      </c>
      <c r="R6" s="5">
        <v>21.032</v>
      </c>
      <c r="S6" s="5">
        <v>21.046</v>
      </c>
      <c r="T6" s="5">
        <v>20.789</v>
      </c>
      <c r="U6" s="5">
        <v>21.105</v>
      </c>
      <c r="V6" s="5">
        <v>20.366</v>
      </c>
      <c r="W6" s="5">
        <v>20.986</v>
      </c>
      <c r="X6" s="5">
        <v>19.815</v>
      </c>
      <c r="Y6" s="5">
        <v>18.519</v>
      </c>
      <c r="Z6" s="5">
        <v>21.519</v>
      </c>
      <c r="AA6" s="5">
        <v>21.787</v>
      </c>
      <c r="AB6" s="5">
        <v>21.59</v>
      </c>
      <c r="AC6" s="5">
        <v>22.234</v>
      </c>
      <c r="AD6" s="5">
        <v>21.332</v>
      </c>
      <c r="AE6" s="5">
        <v>20.914</v>
      </c>
      <c r="AF6" s="5">
        <v>22.04</v>
      </c>
      <c r="AG6" s="5">
        <v>21.198</v>
      </c>
      <c r="AH6" s="5">
        <v>21.398</v>
      </c>
      <c r="AI6" s="5">
        <v>22.096</v>
      </c>
      <c r="AJ6" s="5">
        <v>21.379</v>
      </c>
    </row>
    <row r="7" spans="1:36" ht="15.75">
      <c r="A7" s="4" t="s">
        <v>28</v>
      </c>
      <c r="B7" s="5">
        <v>0.225</v>
      </c>
      <c r="C7" s="5">
        <v>0.295</v>
      </c>
      <c r="D7" s="5">
        <v>0.291</v>
      </c>
      <c r="E7" s="5">
        <v>0.5251159346868789</v>
      </c>
      <c r="F7" s="5">
        <v>0.532</v>
      </c>
      <c r="G7" s="5">
        <v>0.318</v>
      </c>
      <c r="H7" s="5">
        <v>0.237</v>
      </c>
      <c r="I7" s="5">
        <v>0.192</v>
      </c>
      <c r="J7" s="5">
        <v>0.258</v>
      </c>
      <c r="K7" s="5">
        <v>0.209</v>
      </c>
      <c r="L7" s="5">
        <v>0.501</v>
      </c>
      <c r="M7" s="5">
        <v>0.29</v>
      </c>
      <c r="N7" s="5">
        <v>0.485</v>
      </c>
      <c r="O7" s="5">
        <v>0.327</v>
      </c>
      <c r="P7" s="5">
        <v>0.523</v>
      </c>
      <c r="Q7" s="5">
        <v>0.443</v>
      </c>
      <c r="R7" s="5">
        <v>0.277</v>
      </c>
      <c r="S7" s="5">
        <v>0.301</v>
      </c>
      <c r="T7" s="5">
        <v>0.151</v>
      </c>
      <c r="U7" s="5">
        <v>0.262</v>
      </c>
      <c r="V7" s="5">
        <v>0.23</v>
      </c>
      <c r="W7" s="5">
        <v>0.252</v>
      </c>
      <c r="X7" s="5">
        <v>0.276</v>
      </c>
      <c r="Y7" s="5">
        <v>0.272</v>
      </c>
      <c r="Z7" s="5">
        <v>0.287</v>
      </c>
      <c r="AA7" s="5">
        <v>0.332</v>
      </c>
      <c r="AB7" s="5">
        <v>0.453</v>
      </c>
      <c r="AC7" s="5">
        <v>0.904</v>
      </c>
      <c r="AD7" s="5">
        <v>0.277</v>
      </c>
      <c r="AE7" s="5">
        <v>0.172</v>
      </c>
      <c r="AF7" s="5">
        <v>0.277</v>
      </c>
      <c r="AG7" s="5">
        <v>0.27</v>
      </c>
      <c r="AH7" s="5">
        <v>0.263</v>
      </c>
      <c r="AI7" s="5">
        <v>0.229</v>
      </c>
      <c r="AJ7" s="5">
        <v>0.227</v>
      </c>
    </row>
    <row r="8" spans="1:36" ht="15.75">
      <c r="A8" s="4" t="s">
        <v>29</v>
      </c>
      <c r="B8" s="5">
        <v>4.627</v>
      </c>
      <c r="C8" s="5">
        <v>4.877</v>
      </c>
      <c r="D8" s="5">
        <v>4.643</v>
      </c>
      <c r="E8" s="5">
        <v>4.546783055999376</v>
      </c>
      <c r="F8" s="5">
        <v>4.791</v>
      </c>
      <c r="G8" s="5">
        <v>4.549</v>
      </c>
      <c r="H8" s="5">
        <v>4.949</v>
      </c>
      <c r="I8" s="5">
        <v>4.667</v>
      </c>
      <c r="J8" s="5">
        <v>4.835</v>
      </c>
      <c r="K8" s="5">
        <v>4.974</v>
      </c>
      <c r="L8" s="5">
        <v>4.324</v>
      </c>
      <c r="M8" s="5">
        <v>3.806</v>
      </c>
      <c r="N8" s="5">
        <v>3.982</v>
      </c>
      <c r="O8" s="5">
        <v>4.38</v>
      </c>
      <c r="P8" s="5">
        <v>3.561</v>
      </c>
      <c r="Q8" s="5">
        <v>3.772</v>
      </c>
      <c r="R8" s="5">
        <v>3.556</v>
      </c>
      <c r="S8" s="5">
        <v>3.251</v>
      </c>
      <c r="T8" s="5">
        <v>3.694</v>
      </c>
      <c r="U8" s="5">
        <v>3.07</v>
      </c>
      <c r="V8" s="5">
        <v>4.122</v>
      </c>
      <c r="W8" s="5">
        <v>3.145</v>
      </c>
      <c r="X8" s="5">
        <v>3.784</v>
      </c>
      <c r="Y8" s="5">
        <v>3.904</v>
      </c>
      <c r="Z8" s="5">
        <v>3.61</v>
      </c>
      <c r="AA8" s="5">
        <v>3.289</v>
      </c>
      <c r="AB8" s="5">
        <v>3.326</v>
      </c>
      <c r="AC8" s="5">
        <v>6.255</v>
      </c>
      <c r="AD8" s="5">
        <v>4.099</v>
      </c>
      <c r="AE8" s="5">
        <v>3.79</v>
      </c>
      <c r="AF8" s="5">
        <v>3.873</v>
      </c>
      <c r="AG8" s="5">
        <v>4.058</v>
      </c>
      <c r="AH8" s="5">
        <v>4.349</v>
      </c>
      <c r="AI8" s="5">
        <v>4.266</v>
      </c>
      <c r="AJ8" s="5">
        <v>4.237</v>
      </c>
    </row>
    <row r="9" spans="1:36" ht="15.75">
      <c r="A9" s="4" t="s">
        <v>30</v>
      </c>
      <c r="B9" s="5">
        <v>12.901</v>
      </c>
      <c r="C9" s="5">
        <v>7.845</v>
      </c>
      <c r="D9" s="5">
        <v>9.23</v>
      </c>
      <c r="E9" s="5">
        <v>9.341997583882156</v>
      </c>
      <c r="F9" s="5">
        <v>9.441</v>
      </c>
      <c r="G9" s="5">
        <v>11.809</v>
      </c>
      <c r="H9" s="5">
        <v>12.488</v>
      </c>
      <c r="I9" s="5">
        <v>11.14</v>
      </c>
      <c r="J9" s="5">
        <v>11.197</v>
      </c>
      <c r="K9" s="5">
        <v>10.505</v>
      </c>
      <c r="L9" s="5">
        <v>15.182</v>
      </c>
      <c r="M9" s="5">
        <v>15.901</v>
      </c>
      <c r="N9" s="5">
        <v>15.122</v>
      </c>
      <c r="O9" s="5">
        <v>14.891</v>
      </c>
      <c r="P9" s="5">
        <v>14.259</v>
      </c>
      <c r="Q9" s="5">
        <v>13.999</v>
      </c>
      <c r="R9" s="5">
        <v>13.459</v>
      </c>
      <c r="S9" s="5">
        <v>13.492</v>
      </c>
      <c r="T9" s="5">
        <v>14.227</v>
      </c>
      <c r="U9" s="5">
        <v>14</v>
      </c>
      <c r="V9" s="5">
        <v>13.758</v>
      </c>
      <c r="W9" s="5">
        <v>15.333</v>
      </c>
      <c r="X9" s="5">
        <v>15.394</v>
      </c>
      <c r="Y9" s="5">
        <v>15.31</v>
      </c>
      <c r="Z9" s="5">
        <v>14.395</v>
      </c>
      <c r="AA9" s="5">
        <v>14.25</v>
      </c>
      <c r="AB9" s="5">
        <v>14.842</v>
      </c>
      <c r="AC9" s="5">
        <v>8.965</v>
      </c>
      <c r="AD9" s="5">
        <v>12.196</v>
      </c>
      <c r="AE9" s="5">
        <v>13.897</v>
      </c>
      <c r="AF9" s="5">
        <v>13.657</v>
      </c>
      <c r="AG9" s="5">
        <v>13.244</v>
      </c>
      <c r="AH9" s="5">
        <v>13.343</v>
      </c>
      <c r="AI9" s="5">
        <v>13.15</v>
      </c>
      <c r="AJ9" s="5">
        <v>13.226</v>
      </c>
    </row>
    <row r="10" spans="1:36" ht="18.75">
      <c r="A10" s="4" t="s">
        <v>54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0.005</v>
      </c>
      <c r="P10" s="5">
        <v>0</v>
      </c>
      <c r="Q10" s="5">
        <v>0</v>
      </c>
      <c r="R10" s="5">
        <v>0.005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</row>
    <row r="11" spans="1:36" ht="18.75">
      <c r="A11" s="4" t="s">
        <v>55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</row>
    <row r="12" spans="1:36" ht="18.75">
      <c r="A12" s="4" t="s">
        <v>56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0.081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</row>
    <row r="13" spans="1:36" s="13" customFormat="1" ht="18.75">
      <c r="A13" s="11" t="s">
        <v>59</v>
      </c>
      <c r="B13" s="12">
        <v>0.008</v>
      </c>
      <c r="C13" s="12">
        <v>0.0045</v>
      </c>
      <c r="D13" s="12">
        <v>0.0111</v>
      </c>
      <c r="E13" s="12">
        <v>0.007</v>
      </c>
      <c r="F13" s="12">
        <v>0.0072</v>
      </c>
      <c r="G13" s="12">
        <v>0.0066</v>
      </c>
      <c r="H13" s="12">
        <v>0.0061</v>
      </c>
      <c r="I13" s="12">
        <v>0.0076</v>
      </c>
      <c r="J13" s="12">
        <v>0.0069</v>
      </c>
      <c r="K13" s="12">
        <v>0.0067</v>
      </c>
      <c r="L13" s="12">
        <v>0.1765</v>
      </c>
      <c r="M13" s="12">
        <v>0.1832</v>
      </c>
      <c r="N13" s="12">
        <v>0.1862</v>
      </c>
      <c r="O13" s="12">
        <v>0.168</v>
      </c>
      <c r="P13" s="12">
        <v>0.2121</v>
      </c>
      <c r="Q13" s="12">
        <v>0.1549</v>
      </c>
      <c r="R13" s="12">
        <v>0.1434</v>
      </c>
      <c r="S13" s="12">
        <v>0.1754</v>
      </c>
      <c r="T13" s="12">
        <v>0.1837</v>
      </c>
      <c r="U13" s="12">
        <v>0.1911</v>
      </c>
      <c r="V13" s="12">
        <v>0.2244</v>
      </c>
      <c r="W13" s="12">
        <v>0.2318</v>
      </c>
      <c r="X13" s="12">
        <v>0.2529</v>
      </c>
      <c r="Y13" s="12">
        <v>0.2145</v>
      </c>
      <c r="Z13" s="12">
        <v>0.2045</v>
      </c>
      <c r="AA13" s="12">
        <v>0.1904</v>
      </c>
      <c r="AB13" s="12">
        <v>0.1987</v>
      </c>
      <c r="AC13" s="12">
        <v>0.0465</v>
      </c>
      <c r="AD13" s="12">
        <v>0.0867</v>
      </c>
      <c r="AE13" s="12">
        <v>0.0793</v>
      </c>
      <c r="AF13" s="12">
        <v>0.1022</v>
      </c>
      <c r="AG13" s="12">
        <v>0.0813</v>
      </c>
      <c r="AH13" s="12">
        <v>0.082</v>
      </c>
      <c r="AI13" s="12">
        <v>0.0846</v>
      </c>
      <c r="AJ13" s="12">
        <v>0.0935</v>
      </c>
    </row>
    <row r="14" spans="1:36" ht="15.75">
      <c r="A14" s="4" t="s">
        <v>31</v>
      </c>
      <c r="B14" s="5">
        <f>SUM(B3:B13)</f>
        <v>99.87699999999998</v>
      </c>
      <c r="C14" s="5">
        <f aca="true" t="shared" si="0" ref="C14:AJ14">SUM(C3:C13)</f>
        <v>99.9165</v>
      </c>
      <c r="D14" s="5">
        <f t="shared" si="0"/>
        <v>100.2241</v>
      </c>
      <c r="E14" s="5">
        <f t="shared" si="0"/>
        <v>100.007</v>
      </c>
      <c r="F14" s="5">
        <f t="shared" si="0"/>
        <v>100.2692</v>
      </c>
      <c r="G14" s="5">
        <f t="shared" si="0"/>
        <v>100.54260000000001</v>
      </c>
      <c r="H14" s="5">
        <f t="shared" si="0"/>
        <v>99.4031</v>
      </c>
      <c r="I14" s="5">
        <f t="shared" si="0"/>
        <v>100.2926</v>
      </c>
      <c r="J14" s="5">
        <f t="shared" si="0"/>
        <v>100.88189999999999</v>
      </c>
      <c r="K14" s="5">
        <f t="shared" si="0"/>
        <v>99.8867</v>
      </c>
      <c r="L14" s="5">
        <f t="shared" si="0"/>
        <v>101.15450000000001</v>
      </c>
      <c r="M14" s="5">
        <f t="shared" si="0"/>
        <v>101.72619999999999</v>
      </c>
      <c r="N14" s="5">
        <f t="shared" si="0"/>
        <v>101.0972</v>
      </c>
      <c r="O14" s="5">
        <f t="shared" si="0"/>
        <v>99.971</v>
      </c>
      <c r="P14" s="5">
        <f t="shared" si="0"/>
        <v>99.43210000000002</v>
      </c>
      <c r="Q14" s="5">
        <f t="shared" si="0"/>
        <v>100.9159</v>
      </c>
      <c r="R14" s="5">
        <f t="shared" si="0"/>
        <v>99.4124</v>
      </c>
      <c r="S14" s="5">
        <f t="shared" si="0"/>
        <v>99.26940000000002</v>
      </c>
      <c r="T14" s="5">
        <f t="shared" si="0"/>
        <v>99.87070000000001</v>
      </c>
      <c r="U14" s="5">
        <f t="shared" si="0"/>
        <v>100.1341</v>
      </c>
      <c r="V14" s="5">
        <f t="shared" si="0"/>
        <v>100.1764</v>
      </c>
      <c r="W14" s="5">
        <f t="shared" si="0"/>
        <v>101.0558</v>
      </c>
      <c r="X14" s="5">
        <f t="shared" si="0"/>
        <v>100.5549</v>
      </c>
      <c r="Y14" s="5">
        <f t="shared" si="0"/>
        <v>99.6255</v>
      </c>
      <c r="Z14" s="5">
        <f t="shared" si="0"/>
        <v>101.20849999999999</v>
      </c>
      <c r="AA14" s="5">
        <f t="shared" si="0"/>
        <v>100.73339999999999</v>
      </c>
      <c r="AB14" s="5">
        <f t="shared" si="0"/>
        <v>100.7627</v>
      </c>
      <c r="AC14" s="5">
        <f t="shared" si="0"/>
        <v>100.2725</v>
      </c>
      <c r="AD14" s="5">
        <f t="shared" si="0"/>
        <v>99.64370000000001</v>
      </c>
      <c r="AE14" s="5">
        <f t="shared" si="0"/>
        <v>99.75430000000001</v>
      </c>
      <c r="AF14" s="5">
        <f t="shared" si="0"/>
        <v>101.4152</v>
      </c>
      <c r="AG14" s="5">
        <f t="shared" si="0"/>
        <v>100.41229999999999</v>
      </c>
      <c r="AH14" s="5">
        <f t="shared" si="0"/>
        <v>101.11200000000001</v>
      </c>
      <c r="AI14" s="5">
        <f t="shared" si="0"/>
        <v>101.98360000000001</v>
      </c>
      <c r="AJ14" s="5">
        <f t="shared" si="0"/>
        <v>101.18350000000001</v>
      </c>
    </row>
    <row r="15" spans="1:36" s="16" customFormat="1" ht="31.5">
      <c r="A15" s="28" t="s">
        <v>57</v>
      </c>
      <c r="B15" s="14">
        <v>80</v>
      </c>
      <c r="C15" s="15">
        <v>45</v>
      </c>
      <c r="D15" s="15">
        <v>111</v>
      </c>
      <c r="E15" s="15">
        <v>70</v>
      </c>
      <c r="F15" s="15">
        <v>72</v>
      </c>
      <c r="G15" s="15">
        <v>66</v>
      </c>
      <c r="H15" s="15">
        <v>61</v>
      </c>
      <c r="I15" s="15">
        <v>76</v>
      </c>
      <c r="J15" s="15">
        <v>69</v>
      </c>
      <c r="K15" s="15">
        <v>67</v>
      </c>
      <c r="L15" s="15">
        <v>1765</v>
      </c>
      <c r="M15" s="15">
        <v>1832</v>
      </c>
      <c r="N15" s="15">
        <v>1862</v>
      </c>
      <c r="O15" s="15">
        <v>1680</v>
      </c>
      <c r="P15" s="15">
        <v>2121</v>
      </c>
      <c r="Q15" s="15">
        <v>1549</v>
      </c>
      <c r="R15" s="15">
        <v>1434</v>
      </c>
      <c r="S15" s="15">
        <v>1754</v>
      </c>
      <c r="T15" s="15">
        <v>1837</v>
      </c>
      <c r="U15" s="15">
        <v>1911</v>
      </c>
      <c r="V15" s="15">
        <v>2244</v>
      </c>
      <c r="W15" s="15">
        <v>2318</v>
      </c>
      <c r="X15" s="15">
        <v>2529</v>
      </c>
      <c r="Y15" s="15">
        <v>2145</v>
      </c>
      <c r="Z15" s="15">
        <v>2045</v>
      </c>
      <c r="AA15" s="15">
        <v>1904</v>
      </c>
      <c r="AB15" s="15">
        <v>1987</v>
      </c>
      <c r="AC15" s="15">
        <v>465</v>
      </c>
      <c r="AD15" s="15">
        <v>867</v>
      </c>
      <c r="AE15" s="15">
        <v>793</v>
      </c>
      <c r="AF15" s="15">
        <v>1022</v>
      </c>
      <c r="AG15" s="15">
        <v>813</v>
      </c>
      <c r="AH15" s="15">
        <v>820</v>
      </c>
      <c r="AI15" s="15">
        <v>846</v>
      </c>
      <c r="AJ15" s="15">
        <v>935</v>
      </c>
    </row>
    <row r="16" spans="1:36" ht="15.75">
      <c r="A16" s="35" t="s">
        <v>111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7"/>
    </row>
    <row r="17" spans="1:36" ht="15.75">
      <c r="A17" s="6" t="s">
        <v>32</v>
      </c>
      <c r="B17" s="9">
        <v>3.0369940392776993</v>
      </c>
      <c r="C17" s="10">
        <v>2.9939789429816583</v>
      </c>
      <c r="D17" s="10">
        <v>2.978423648156341</v>
      </c>
      <c r="E17" s="10">
        <v>3.001822188001105</v>
      </c>
      <c r="F17" s="10">
        <v>2.998368523881277</v>
      </c>
      <c r="G17" s="10">
        <v>3.029924260875238</v>
      </c>
      <c r="H17" s="10">
        <v>3.012853604409804</v>
      </c>
      <c r="I17" s="10">
        <v>3.0393534964712714</v>
      </c>
      <c r="J17" s="10">
        <v>3.0327956463633408</v>
      </c>
      <c r="K17" s="10">
        <v>3.0192211757916994</v>
      </c>
      <c r="L17" s="10">
        <v>3.014328191834695</v>
      </c>
      <c r="M17" s="10">
        <v>3.0041184393253646</v>
      </c>
      <c r="N17" s="10">
        <v>2.9941996686694137</v>
      </c>
      <c r="O17" s="10">
        <v>3.0058680904258965</v>
      </c>
      <c r="P17" s="10">
        <v>2.9918212515575235</v>
      </c>
      <c r="Q17" s="10">
        <v>3.009560765323026</v>
      </c>
      <c r="R17" s="10">
        <v>3.0396129499235833</v>
      </c>
      <c r="S17" s="10">
        <v>3.028436248686827</v>
      </c>
      <c r="T17" s="10">
        <v>2.9994947903910347</v>
      </c>
      <c r="U17" s="10">
        <v>3.016731829862292</v>
      </c>
      <c r="V17" s="10">
        <v>3.0096579867531794</v>
      </c>
      <c r="W17" s="10">
        <v>2.990487473097125</v>
      </c>
      <c r="X17" s="10">
        <v>2.99768898783311</v>
      </c>
      <c r="Y17" s="10">
        <v>3.0158284339874775</v>
      </c>
      <c r="Z17" s="10">
        <v>3.0009324487938995</v>
      </c>
      <c r="AA17" s="10">
        <v>3.0172091069458205</v>
      </c>
      <c r="AB17" s="10">
        <v>2.9968918451822018</v>
      </c>
      <c r="AC17" s="10">
        <v>3.0579383216287903</v>
      </c>
      <c r="AD17" s="10">
        <v>3.0390697143216743</v>
      </c>
      <c r="AE17" s="10">
        <v>2.9936793938772976</v>
      </c>
      <c r="AF17" s="10">
        <v>3.0215588240446976</v>
      </c>
      <c r="AG17" s="10">
        <v>3.0313131580902004</v>
      </c>
      <c r="AH17" s="10">
        <v>3.0110119895371485</v>
      </c>
      <c r="AI17" s="10">
        <v>3.01474243076467</v>
      </c>
      <c r="AJ17" s="10">
        <v>3.0275595603425804</v>
      </c>
    </row>
    <row r="18" spans="1:36" ht="15.75">
      <c r="A18" s="6" t="s">
        <v>33</v>
      </c>
      <c r="B18" s="9">
        <v>0</v>
      </c>
      <c r="C18" s="10">
        <v>0</v>
      </c>
      <c r="D18" s="10">
        <v>0</v>
      </c>
      <c r="E18" s="10">
        <v>0.0007429054055757525</v>
      </c>
      <c r="F18" s="10">
        <v>0</v>
      </c>
      <c r="G18" s="10">
        <v>0</v>
      </c>
      <c r="H18" s="10">
        <v>0.0007603546622700103</v>
      </c>
      <c r="I18" s="10">
        <v>0</v>
      </c>
      <c r="J18" s="10">
        <v>0.0010932534550401932</v>
      </c>
      <c r="K18" s="10">
        <v>0</v>
      </c>
      <c r="L18" s="10">
        <v>0</v>
      </c>
      <c r="M18" s="10">
        <v>5.6699589710747865E-05</v>
      </c>
      <c r="N18" s="10">
        <v>0.001142660409561579</v>
      </c>
      <c r="O18" s="10">
        <v>0.007957060281075156</v>
      </c>
      <c r="P18" s="10">
        <v>0.0009336489796589588</v>
      </c>
      <c r="Q18" s="10">
        <v>0.0019594959980294593</v>
      </c>
      <c r="R18" s="10">
        <v>0.0027983158400927853</v>
      </c>
      <c r="S18" s="10">
        <v>0</v>
      </c>
      <c r="T18" s="10">
        <v>0.002788252006375602</v>
      </c>
      <c r="U18" s="10">
        <v>0.00028950364802847494</v>
      </c>
      <c r="V18" s="10">
        <v>0</v>
      </c>
      <c r="W18" s="10">
        <v>0</v>
      </c>
      <c r="X18" s="10">
        <v>0</v>
      </c>
      <c r="Y18" s="10">
        <v>0.0024832839400876724</v>
      </c>
      <c r="Z18" s="10">
        <v>0</v>
      </c>
      <c r="AA18" s="10">
        <v>0</v>
      </c>
      <c r="AB18" s="10">
        <v>0.00237723974729365</v>
      </c>
      <c r="AC18" s="10">
        <v>0</v>
      </c>
      <c r="AD18" s="10">
        <v>0.0017396758877454162</v>
      </c>
      <c r="AE18" s="10">
        <v>0.0016305042209376554</v>
      </c>
      <c r="AF18" s="10">
        <v>0.0009184742330461948</v>
      </c>
      <c r="AG18" s="10">
        <v>0</v>
      </c>
      <c r="AH18" s="10">
        <v>0</v>
      </c>
      <c r="AI18" s="10">
        <v>0</v>
      </c>
      <c r="AJ18" s="10">
        <v>0</v>
      </c>
    </row>
    <row r="19" spans="1:36" ht="15.75">
      <c r="A19" s="6" t="s">
        <v>34</v>
      </c>
      <c r="B19" s="9">
        <v>2.009943411735116</v>
      </c>
      <c r="C19" s="10">
        <v>2.055632913331741</v>
      </c>
      <c r="D19" s="10">
        <v>1.9962540849447379</v>
      </c>
      <c r="E19" s="10">
        <v>1.9989206412823943</v>
      </c>
      <c r="F19" s="10">
        <v>1.9784936853632247</v>
      </c>
      <c r="G19" s="10">
        <v>1.9946938933052514</v>
      </c>
      <c r="H19" s="10">
        <v>1.939124332214548</v>
      </c>
      <c r="I19" s="10">
        <v>2.01276878782847</v>
      </c>
      <c r="J19" s="10">
        <v>1.9889632209675963</v>
      </c>
      <c r="K19" s="10">
        <v>2.0040640226923867</v>
      </c>
      <c r="L19" s="10">
        <v>1.993763125039376</v>
      </c>
      <c r="M19" s="10">
        <v>2.0091338924178492</v>
      </c>
      <c r="N19" s="10">
        <v>2.0117828119519463</v>
      </c>
      <c r="O19" s="10">
        <v>1.9820076918298875</v>
      </c>
      <c r="P19" s="10">
        <v>2.005653152833413</v>
      </c>
      <c r="Q19" s="10">
        <v>1.9729324623531321</v>
      </c>
      <c r="R19" s="10">
        <v>1.9788361693585181</v>
      </c>
      <c r="S19" s="10">
        <v>2.009627746361563</v>
      </c>
      <c r="T19" s="10">
        <v>1.9957437779232516</v>
      </c>
      <c r="U19" s="10">
        <v>2.023123318409895</v>
      </c>
      <c r="V19" s="10">
        <v>2.0026662995175624</v>
      </c>
      <c r="W19" s="10">
        <v>1.9888929177194377</v>
      </c>
      <c r="X19" s="10">
        <v>1.97294566802509</v>
      </c>
      <c r="Y19" s="10">
        <v>1.9972566357044461</v>
      </c>
      <c r="Z19" s="10">
        <v>1.9747529074782881</v>
      </c>
      <c r="AA19" s="10">
        <v>1.96192823482055</v>
      </c>
      <c r="AB19" s="10">
        <v>1.946283312332339</v>
      </c>
      <c r="AC19" s="10">
        <v>1.9651538011813088</v>
      </c>
      <c r="AD19" s="10">
        <v>2.0164031563210343</v>
      </c>
      <c r="AE19" s="10">
        <v>2.0176492813864377</v>
      </c>
      <c r="AF19" s="10">
        <v>1.9650512179780595</v>
      </c>
      <c r="AG19" s="10">
        <v>1.9915261745439308</v>
      </c>
      <c r="AH19" s="10">
        <v>1.9940718361143484</v>
      </c>
      <c r="AI19" s="10">
        <v>1.9919379567283557</v>
      </c>
      <c r="AJ19" s="10">
        <v>1.9920419920609622</v>
      </c>
    </row>
    <row r="20" spans="1:36" ht="18.75">
      <c r="A20" s="6" t="s">
        <v>36</v>
      </c>
      <c r="B20" s="9">
        <v>1.3042418273370306</v>
      </c>
      <c r="C20" s="10">
        <v>1.6889075563230307</v>
      </c>
      <c r="D20" s="10">
        <v>1.6517399504894184</v>
      </c>
      <c r="E20" s="10">
        <v>1.6510657548289442</v>
      </c>
      <c r="F20" s="10">
        <v>1.6229622110317705</v>
      </c>
      <c r="G20" s="10">
        <v>1.433983018181524</v>
      </c>
      <c r="H20" s="10">
        <v>1.3849596597745104</v>
      </c>
      <c r="I20" s="10">
        <v>1.4381380994873179</v>
      </c>
      <c r="J20" s="10">
        <v>1.4614480151165992</v>
      </c>
      <c r="K20" s="10">
        <v>1.496565332431885</v>
      </c>
      <c r="L20" s="10">
        <v>1.1861652430281198</v>
      </c>
      <c r="M20" s="10">
        <v>1.2017314554865663</v>
      </c>
      <c r="N20" s="10">
        <v>1.2320038466053091</v>
      </c>
      <c r="O20" s="10">
        <v>1.2115079490038534</v>
      </c>
      <c r="P20" s="10">
        <v>1.3200021547505145</v>
      </c>
      <c r="Q20" s="10">
        <v>1.3694289707514262</v>
      </c>
      <c r="R20" s="10">
        <v>1.3630255307298436</v>
      </c>
      <c r="S20" s="10">
        <v>1.3657419885820565</v>
      </c>
      <c r="T20" s="10">
        <v>1.3424320411369592</v>
      </c>
      <c r="U20" s="10">
        <v>1.358430165063662</v>
      </c>
      <c r="V20" s="10">
        <v>1.3046284157983816</v>
      </c>
      <c r="W20" s="10">
        <v>1.3435784469661112</v>
      </c>
      <c r="X20" s="10">
        <v>1.2684483278020866</v>
      </c>
      <c r="Y20" s="10">
        <v>1.1888946700457312</v>
      </c>
      <c r="Z20" s="10">
        <v>1.3753321855345801</v>
      </c>
      <c r="AA20" s="10">
        <v>1.4011193552218173</v>
      </c>
      <c r="AB20" s="10">
        <v>1.3874811519962338</v>
      </c>
      <c r="AC20" s="10">
        <v>1.4202110208934569</v>
      </c>
      <c r="AD20" s="10">
        <v>1.3751389661493454</v>
      </c>
      <c r="AE20" s="10">
        <v>1.3538449328961908</v>
      </c>
      <c r="AF20" s="10">
        <v>1.4064571612503218</v>
      </c>
      <c r="AG20" s="10">
        <v>1.3595648330524643</v>
      </c>
      <c r="AH20" s="10">
        <v>1.3645473605287077</v>
      </c>
      <c r="AI20" s="10">
        <v>1.3987257037992347</v>
      </c>
      <c r="AJ20" s="10">
        <v>1.360047832895749</v>
      </c>
    </row>
    <row r="21" spans="1:36" ht="18.75">
      <c r="A21" s="6" t="s">
        <v>37</v>
      </c>
      <c r="B21" s="9">
        <v>0</v>
      </c>
      <c r="C21" s="10">
        <v>0</v>
      </c>
      <c r="D21" s="10">
        <v>0.044016154429236905</v>
      </c>
      <c r="E21" s="10">
        <v>0</v>
      </c>
      <c r="F21" s="10">
        <v>0.02290289669287167</v>
      </c>
      <c r="G21" s="10">
        <v>0</v>
      </c>
      <c r="H21" s="10">
        <v>0.03206605542799335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0.004103700342872037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</row>
    <row r="22" spans="1:36" ht="18.75">
      <c r="A22" s="6" t="s">
        <v>38</v>
      </c>
      <c r="B22" s="9">
        <v>0.014625573870167361</v>
      </c>
      <c r="C22" s="10">
        <v>0.019431518557049964</v>
      </c>
      <c r="D22" s="10">
        <v>0.019191078994159602</v>
      </c>
      <c r="E22" s="10">
        <v>0.03467881147665531</v>
      </c>
      <c r="F22" s="10">
        <v>0.03502211475894358</v>
      </c>
      <c r="G22" s="10">
        <v>0.020674936819190037</v>
      </c>
      <c r="H22" s="10">
        <v>0.01560653463282851</v>
      </c>
      <c r="I22" s="10">
        <v>0.012477258675027334</v>
      </c>
      <c r="J22" s="10">
        <v>0.016713685931615332</v>
      </c>
      <c r="K22" s="10">
        <v>0.013686215291938522</v>
      </c>
      <c r="L22" s="10">
        <v>0.0320961303518386</v>
      </c>
      <c r="M22" s="10">
        <v>0.018512419697310625</v>
      </c>
      <c r="N22" s="10">
        <v>0.031197097973575404</v>
      </c>
      <c r="O22" s="10">
        <v>0.021227878242088737</v>
      </c>
      <c r="P22" s="10">
        <v>0.03435979836942185</v>
      </c>
      <c r="Q22" s="10">
        <v>0.02874448046561301</v>
      </c>
      <c r="R22" s="10">
        <v>0.018181115928659102</v>
      </c>
      <c r="S22" s="10">
        <v>0.019782580450896897</v>
      </c>
      <c r="T22" s="10">
        <v>0.009875361598113806</v>
      </c>
      <c r="U22" s="10">
        <v>0.017079321003533942</v>
      </c>
      <c r="V22" s="10">
        <v>0.014921974020913498</v>
      </c>
      <c r="W22" s="10">
        <v>0.016339969823613916</v>
      </c>
      <c r="X22" s="10">
        <v>0.01789390531951</v>
      </c>
      <c r="Y22" s="10">
        <v>0.017685286584892285</v>
      </c>
      <c r="Z22" s="10">
        <v>0.0185773929348823</v>
      </c>
      <c r="AA22" s="10">
        <v>0.02162385558258526</v>
      </c>
      <c r="AB22" s="10">
        <v>0.02957144875154803</v>
      </c>
      <c r="AC22" s="10">
        <v>0.05848184387302144</v>
      </c>
      <c r="AD22" s="10">
        <v>0.01808473427636738</v>
      </c>
      <c r="AE22" s="10">
        <v>0.011276585483545596</v>
      </c>
      <c r="AF22" s="10">
        <v>0.017902432172858765</v>
      </c>
      <c r="AG22" s="10">
        <v>0.0175382456282329</v>
      </c>
      <c r="AH22" s="10">
        <v>0.016985898648988397</v>
      </c>
      <c r="AI22" s="10">
        <v>0.014681543841143879</v>
      </c>
      <c r="AJ22" s="10">
        <v>0.014625475750598124</v>
      </c>
    </row>
    <row r="23" spans="1:36" ht="15.75">
      <c r="A23" s="6" t="s">
        <v>39</v>
      </c>
      <c r="B23" s="9">
        <v>0.5293623011477849</v>
      </c>
      <c r="C23" s="10">
        <v>0.5654062355027435</v>
      </c>
      <c r="D23" s="10">
        <v>0.53892483844141</v>
      </c>
      <c r="E23" s="10">
        <v>0.5284894875022791</v>
      </c>
      <c r="F23" s="10">
        <v>0.5551112357553606</v>
      </c>
      <c r="G23" s="10">
        <v>0.5205424122924851</v>
      </c>
      <c r="H23" s="10">
        <v>0.5735862088104502</v>
      </c>
      <c r="I23" s="10">
        <v>0.5338003613882402</v>
      </c>
      <c r="J23" s="10">
        <v>0.551279854063824</v>
      </c>
      <c r="K23" s="10">
        <v>0.57327892266985</v>
      </c>
      <c r="L23" s="10">
        <v>0.4875551486384665</v>
      </c>
      <c r="M23" s="10">
        <v>0.4276190911625029</v>
      </c>
      <c r="N23" s="10">
        <v>0.4508134101643608</v>
      </c>
      <c r="O23" s="10">
        <v>0.5004446585908338</v>
      </c>
      <c r="P23" s="10">
        <v>0.41175985649553926</v>
      </c>
      <c r="Q23" s="10">
        <v>0.4307700828959096</v>
      </c>
      <c r="R23" s="10">
        <v>0.41079545664591544</v>
      </c>
      <c r="S23" s="10">
        <v>0.3760594676449638</v>
      </c>
      <c r="T23" s="10">
        <v>0.4252027484247934</v>
      </c>
      <c r="U23" s="10">
        <v>0.35223361315304325</v>
      </c>
      <c r="V23" s="10">
        <v>0.4706841169064939</v>
      </c>
      <c r="W23" s="10">
        <v>0.35891736573024124</v>
      </c>
      <c r="X23" s="10">
        <v>0.43178772625697814</v>
      </c>
      <c r="Y23" s="10">
        <v>0.4467618896896937</v>
      </c>
      <c r="Z23" s="10">
        <v>0.4112758273337226</v>
      </c>
      <c r="AA23" s="10">
        <v>0.3770353185999634</v>
      </c>
      <c r="AB23" s="10">
        <v>0.3821375871692527</v>
      </c>
      <c r="AC23" s="10">
        <v>0.712201777141671</v>
      </c>
      <c r="AD23" s="10">
        <v>0.471013542034307</v>
      </c>
      <c r="AE23" s="10">
        <v>0.4373322373810766</v>
      </c>
      <c r="AF23" s="10">
        <v>0.4405577823427425</v>
      </c>
      <c r="AG23" s="10">
        <v>0.4639354289649938</v>
      </c>
      <c r="AH23" s="10">
        <v>0.4943622498353877</v>
      </c>
      <c r="AI23" s="10">
        <v>0.4813713155624517</v>
      </c>
      <c r="AJ23" s="10">
        <v>0.48046938638600556</v>
      </c>
    </row>
    <row r="24" spans="1:36" ht="15.75">
      <c r="A24" s="6" t="s">
        <v>40</v>
      </c>
      <c r="B24" s="9">
        <v>1.06081945518741</v>
      </c>
      <c r="C24" s="10">
        <v>0.6536802698926107</v>
      </c>
      <c r="D24" s="10">
        <v>0.7700090123880267</v>
      </c>
      <c r="E24" s="10">
        <v>0.780434503177229</v>
      </c>
      <c r="F24" s="10">
        <v>0.7862061474258755</v>
      </c>
      <c r="G24" s="10">
        <v>0.9712206256272254</v>
      </c>
      <c r="H24" s="10">
        <v>1.0402524029609368</v>
      </c>
      <c r="I24" s="10">
        <v>0.9157793453817616</v>
      </c>
      <c r="J24" s="10">
        <v>0.9175757185206055</v>
      </c>
      <c r="K24" s="10">
        <v>0.8702035310761966</v>
      </c>
      <c r="L24" s="10">
        <v>1.2303584025283794</v>
      </c>
      <c r="M24" s="10">
        <v>1.284036385774487</v>
      </c>
      <c r="N24" s="10">
        <v>1.2304653689128588</v>
      </c>
      <c r="O24" s="10">
        <v>1.2228421560484735</v>
      </c>
      <c r="P24" s="10">
        <v>1.1850200267722366</v>
      </c>
      <c r="Q24" s="10">
        <v>1.1490408110284216</v>
      </c>
      <c r="R24" s="10">
        <v>1.117483870296019</v>
      </c>
      <c r="S24" s="10">
        <v>1.12170971347389</v>
      </c>
      <c r="T24" s="10">
        <v>1.17700171105424</v>
      </c>
      <c r="U24" s="10">
        <v>1.154476371365206</v>
      </c>
      <c r="V24" s="10">
        <v>1.1291235143727216</v>
      </c>
      <c r="W24" s="10">
        <v>1.2576666601223576</v>
      </c>
      <c r="X24" s="10">
        <v>1.2625111967457492</v>
      </c>
      <c r="Y24" s="10">
        <v>1.2592329860653182</v>
      </c>
      <c r="Z24" s="10">
        <v>1.1786971751827429</v>
      </c>
      <c r="AA24" s="10">
        <v>1.1740797998335268</v>
      </c>
      <c r="AB24" s="10">
        <v>1.2256163057453566</v>
      </c>
      <c r="AC24" s="10">
        <v>0.7336528747633253</v>
      </c>
      <c r="AD24" s="10">
        <v>1.007250477056718</v>
      </c>
      <c r="AE24" s="10">
        <v>1.15254510420737</v>
      </c>
      <c r="AF24" s="10">
        <v>1.11654255612325</v>
      </c>
      <c r="AG24" s="10">
        <v>1.0882514620650272</v>
      </c>
      <c r="AH24" s="10">
        <v>1.0901191505544348</v>
      </c>
      <c r="AI24" s="10">
        <v>1.0664725951469531</v>
      </c>
      <c r="AJ24" s="10">
        <v>1.0779543426500333</v>
      </c>
    </row>
    <row r="25" spans="1:36" ht="15.75">
      <c r="A25" s="6" t="s">
        <v>41</v>
      </c>
      <c r="B25" s="9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0.0007430024805063075</v>
      </c>
      <c r="P25" s="10">
        <v>0</v>
      </c>
      <c r="Q25" s="10">
        <v>0</v>
      </c>
      <c r="R25" s="10">
        <v>0.0007512287413732872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</row>
    <row r="26" spans="1:36" ht="15.75">
      <c r="A26" s="6" t="s">
        <v>35</v>
      </c>
      <c r="B26" s="9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0.004957053417609444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</row>
    <row r="27" spans="1:36" ht="18.75">
      <c r="A27" s="6" t="s">
        <v>58</v>
      </c>
      <c r="B27" s="9">
        <v>0.0010238231497669914</v>
      </c>
      <c r="C27" s="10">
        <v>0.0005835818818183285</v>
      </c>
      <c r="D27" s="10">
        <v>0.0014412321566701185</v>
      </c>
      <c r="E27" s="10">
        <v>0.0009101471389697302</v>
      </c>
      <c r="F27" s="10">
        <v>0.0009331850906756326</v>
      </c>
      <c r="G27" s="10">
        <v>0.0008448226856097846</v>
      </c>
      <c r="H27" s="10">
        <v>0.0007908471066572751</v>
      </c>
      <c r="I27" s="10">
        <v>0.0009723801912031721</v>
      </c>
      <c r="J27" s="10">
        <v>0.0008800476396000454</v>
      </c>
      <c r="K27" s="10">
        <v>0.0008638064540756371</v>
      </c>
      <c r="L27" s="10">
        <v>0.02226200211237024</v>
      </c>
      <c r="M27" s="10">
        <v>0.023024765711103644</v>
      </c>
      <c r="N27" s="10">
        <v>0.02358070012901373</v>
      </c>
      <c r="O27" s="10">
        <v>0.021472008857862518</v>
      </c>
      <c r="P27" s="10">
        <v>0.027434316643900718</v>
      </c>
      <c r="Q27" s="10">
        <v>0.019788219343411573</v>
      </c>
      <c r="R27" s="10">
        <v>0.0185308132318725</v>
      </c>
      <c r="S27" s="10">
        <v>0.02269606646609667</v>
      </c>
      <c r="T27" s="10">
        <v>0.023653193053097724</v>
      </c>
      <c r="U27" s="10">
        <v>0.024526442389534726</v>
      </c>
      <c r="V27" s="10">
        <v>0.028663278059394497</v>
      </c>
      <c r="W27" s="10">
        <v>0.02959161729213431</v>
      </c>
      <c r="X27" s="10">
        <v>0.03228118308590894</v>
      </c>
      <c r="Y27" s="10">
        <v>0.027458389101281185</v>
      </c>
      <c r="Z27" s="10">
        <v>0.026061580104421063</v>
      </c>
      <c r="AA27" s="10">
        <v>0.024415552319820108</v>
      </c>
      <c r="AB27" s="10">
        <v>0.025537408732901647</v>
      </c>
      <c r="AC27" s="10">
        <v>0.005922569149489826</v>
      </c>
      <c r="AD27" s="10">
        <v>0.011144382791435627</v>
      </c>
      <c r="AE27" s="10">
        <v>0.010235920814639228</v>
      </c>
      <c r="AF27" s="10">
        <v>0.013004322294126229</v>
      </c>
      <c r="AG27" s="10">
        <v>0.010397226146491963</v>
      </c>
      <c r="AH27" s="10">
        <v>0.010426803593331783</v>
      </c>
      <c r="AI27" s="10">
        <v>0.01067852251417088</v>
      </c>
      <c r="AJ27" s="10">
        <v>0.011860426770505476</v>
      </c>
    </row>
    <row r="28" spans="1:36" s="10" customFormat="1" ht="15.75">
      <c r="A28" s="17" t="s">
        <v>31</v>
      </c>
      <c r="B28" s="10">
        <f>SUM(B17:B27)</f>
        <v>7.957010431704975</v>
      </c>
      <c r="C28" s="10">
        <f aca="true" t="shared" si="1" ref="C28:AJ28">SUM(C17:C27)</f>
        <v>7.977621018470653</v>
      </c>
      <c r="D28" s="10">
        <f t="shared" si="1"/>
        <v>7.999999999999999</v>
      </c>
      <c r="E28" s="10">
        <f t="shared" si="1"/>
        <v>7.997064438813152</v>
      </c>
      <c r="F28" s="10">
        <f t="shared" si="1"/>
        <v>7.999999999999999</v>
      </c>
      <c r="G28" s="10">
        <f t="shared" si="1"/>
        <v>7.971883969786524</v>
      </c>
      <c r="H28" s="10">
        <f t="shared" si="1"/>
        <v>7.999999999999998</v>
      </c>
      <c r="I28" s="10">
        <f t="shared" si="1"/>
        <v>7.953289729423293</v>
      </c>
      <c r="J28" s="10">
        <f t="shared" si="1"/>
        <v>7.970749442058222</v>
      </c>
      <c r="K28" s="10">
        <f t="shared" si="1"/>
        <v>7.977883006408032</v>
      </c>
      <c r="L28" s="10">
        <f t="shared" si="1"/>
        <v>7.966528243533246</v>
      </c>
      <c r="M28" s="10">
        <f t="shared" si="1"/>
        <v>7.968233149164896</v>
      </c>
      <c r="N28" s="10">
        <f t="shared" si="1"/>
        <v>7.975185564816039</v>
      </c>
      <c r="O28" s="10">
        <f t="shared" si="1"/>
        <v>7.974070495760476</v>
      </c>
      <c r="P28" s="10">
        <f t="shared" si="1"/>
        <v>7.976984206402208</v>
      </c>
      <c r="Q28" s="10">
        <f t="shared" si="1"/>
        <v>7.982225288158968</v>
      </c>
      <c r="R28" s="10">
        <f t="shared" si="1"/>
        <v>7.950015450695877</v>
      </c>
      <c r="S28" s="10">
        <f t="shared" si="1"/>
        <v>7.944053811666294</v>
      </c>
      <c r="T28" s="10">
        <f t="shared" si="1"/>
        <v>7.976191875587867</v>
      </c>
      <c r="U28" s="10">
        <f t="shared" si="1"/>
        <v>7.946890564895195</v>
      </c>
      <c r="V28" s="10">
        <f t="shared" si="1"/>
        <v>7.960345585428646</v>
      </c>
      <c r="W28" s="10">
        <f t="shared" si="1"/>
        <v>7.985474450751021</v>
      </c>
      <c r="X28" s="10">
        <f t="shared" si="1"/>
        <v>7.983556995068434</v>
      </c>
      <c r="Y28" s="10">
        <f t="shared" si="1"/>
        <v>7.955601575118927</v>
      </c>
      <c r="Z28" s="10">
        <f t="shared" si="1"/>
        <v>7.985629517362535</v>
      </c>
      <c r="AA28" s="10">
        <f t="shared" si="1"/>
        <v>7.977411223324084</v>
      </c>
      <c r="AB28" s="10">
        <f t="shared" si="1"/>
        <v>7.999999999999999</v>
      </c>
      <c r="AC28" s="10">
        <f t="shared" si="1"/>
        <v>7.953562208631064</v>
      </c>
      <c r="AD28" s="10">
        <f t="shared" si="1"/>
        <v>7.939844648838628</v>
      </c>
      <c r="AE28" s="10">
        <f t="shared" si="1"/>
        <v>7.983151013685105</v>
      </c>
      <c r="AF28" s="10">
        <f t="shared" si="1"/>
        <v>7.981992770439103</v>
      </c>
      <c r="AG28" s="10">
        <f t="shared" si="1"/>
        <v>7.962526528491341</v>
      </c>
      <c r="AH28" s="10">
        <f t="shared" si="1"/>
        <v>7.981525288812347</v>
      </c>
      <c r="AI28" s="10">
        <f t="shared" si="1"/>
        <v>7.97861006835698</v>
      </c>
      <c r="AJ28" s="10">
        <f t="shared" si="1"/>
        <v>7.964559016856434</v>
      </c>
    </row>
    <row r="29" spans="1:36" ht="15.75">
      <c r="A29" s="1"/>
      <c r="B29" s="2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</sheetData>
  <sheetProtection/>
  <mergeCells count="2">
    <mergeCell ref="A1:AJ1"/>
    <mergeCell ref="A16:AJ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zhanjun</dc:creator>
  <cp:keywords/>
  <dc:description/>
  <cp:lastModifiedBy>Sky123.Org</cp:lastModifiedBy>
  <dcterms:created xsi:type="dcterms:W3CDTF">2015-04-19T04:51:51Z</dcterms:created>
  <dcterms:modified xsi:type="dcterms:W3CDTF">2015-08-22T15:26:42Z</dcterms:modified>
  <cp:category/>
  <cp:version/>
  <cp:contentType/>
  <cp:contentStatus/>
</cp:coreProperties>
</file>