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ndre Cunha\Documents\Artigo Egg Ribons\"/>
    </mc:Choice>
  </mc:AlternateContent>
  <xr:revisionPtr revIDLastSave="0" documentId="13_ncr:1_{0CE5B5D4-A59B-4899-839E-EB9261D30F2F}" xr6:coauthVersionLast="47" xr6:coauthVersionMax="47" xr10:uidLastSave="{00000000-0000-0000-0000-000000000000}"/>
  <bookViews>
    <workbookView xWindow="-108" yWindow="-108" windowWidth="23256" windowHeight="13896" xr2:uid="{9F1A55C3-5C6E-49E6-920E-25B1AFE11FB1}"/>
  </bookViews>
  <sheets>
    <sheet name="Folha1" sheetId="1" r:id="rId1"/>
  </sheets>
  <definedNames>
    <definedName name="_Hlk208145132" localSheetId="0">Folha1!$A$13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403" i="1" l="1"/>
  <c r="Z415" i="1"/>
  <c r="Z414" i="1"/>
  <c r="Z413" i="1"/>
  <c r="Z409" i="1"/>
  <c r="Z408" i="1"/>
  <c r="Z407" i="1"/>
  <c r="Z406" i="1"/>
  <c r="Z405" i="1"/>
  <c r="Z404" i="1"/>
  <c r="Z399" i="1"/>
  <c r="Z395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0" i="1"/>
  <c r="Z149" i="1"/>
  <c r="Z148" i="1"/>
  <c r="Z147" i="1"/>
  <c r="Z146" i="1"/>
  <c r="Z145" i="1"/>
  <c r="Z144" i="1"/>
  <c r="Z140" i="1"/>
  <c r="Z136" i="1"/>
  <c r="Z135" i="1"/>
  <c r="Z134" i="1"/>
  <c r="Z130" i="1"/>
  <c r="Z129" i="1"/>
  <c r="Z125" i="1"/>
  <c r="Z124" i="1"/>
  <c r="Z123" i="1"/>
  <c r="Z122" i="1"/>
  <c r="Z121" i="1"/>
  <c r="Z120" i="1"/>
  <c r="Z116" i="1"/>
  <c r="Z115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6" i="1"/>
  <c r="Z25" i="1"/>
  <c r="Z24" i="1"/>
  <c r="Z23" i="1"/>
  <c r="Z22" i="1"/>
  <c r="Z21" i="1"/>
  <c r="Z13" i="1"/>
  <c r="Z12" i="1"/>
  <c r="Z11" i="1"/>
  <c r="Z10" i="1"/>
  <c r="Z9" i="1"/>
  <c r="Z8" i="1"/>
  <c r="Z7" i="1"/>
  <c r="Z6" i="1"/>
  <c r="Z5" i="1"/>
  <c r="N419" i="1" l="1"/>
  <c r="N412" i="1"/>
  <c r="N207" i="1"/>
  <c r="N34" i="1"/>
  <c r="N485" i="1"/>
  <c r="N482" i="1"/>
  <c r="N481" i="1"/>
  <c r="N480" i="1"/>
  <c r="N479" i="1"/>
  <c r="N478" i="1"/>
  <c r="N477" i="1"/>
  <c r="N476" i="1"/>
  <c r="N472" i="1"/>
  <c r="N471" i="1"/>
  <c r="N470" i="1"/>
  <c r="N469" i="1"/>
  <c r="N468" i="1"/>
  <c r="N464" i="1"/>
  <c r="N460" i="1"/>
  <c r="N341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8" i="1"/>
  <c r="N417" i="1"/>
  <c r="N416" i="1"/>
  <c r="N415" i="1"/>
  <c r="N414" i="1"/>
  <c r="N413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2" i="1"/>
  <c r="N311" i="1"/>
  <c r="N310" i="1"/>
  <c r="N309" i="1"/>
  <c r="N308" i="1"/>
  <c r="N307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2" i="1"/>
  <c r="N181" i="1"/>
  <c r="N177" i="1"/>
  <c r="N176" i="1"/>
  <c r="N172" i="1"/>
  <c r="N171" i="1"/>
  <c r="N170" i="1"/>
  <c r="N166" i="1"/>
  <c r="N165" i="1"/>
  <c r="N164" i="1"/>
  <c r="N160" i="1"/>
  <c r="N159" i="1"/>
  <c r="N158" i="1"/>
  <c r="N157" i="1"/>
  <c r="N156" i="1"/>
  <c r="N155" i="1"/>
  <c r="N151" i="1"/>
  <c r="N150" i="1"/>
  <c r="N149" i="1"/>
  <c r="N148" i="1"/>
  <c r="N144" i="1"/>
  <c r="N143" i="1"/>
  <c r="N139" i="1"/>
  <c r="N138" i="1"/>
  <c r="N137" i="1"/>
  <c r="N136" i="1"/>
  <c r="N135" i="1"/>
  <c r="N134" i="1"/>
  <c r="N133" i="1"/>
  <c r="N132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47" i="1"/>
  <c r="N46" i="1"/>
  <c r="N45" i="1"/>
  <c r="N44" i="1"/>
  <c r="N43" i="1"/>
  <c r="N42" i="1"/>
  <c r="N41" i="1"/>
  <c r="N40" i="1"/>
  <c r="N39" i="1"/>
  <c r="N38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</calcChain>
</file>

<file path=xl/sharedStrings.xml><?xml version="1.0" encoding="utf-8"?>
<sst xmlns="http://schemas.openxmlformats.org/spreadsheetml/2006/main" count="2739" uniqueCount="814">
  <si>
    <t>Class</t>
  </si>
  <si>
    <t>Order</t>
  </si>
  <si>
    <t>Family</t>
  </si>
  <si>
    <t>Genus</t>
  </si>
  <si>
    <t>Species</t>
  </si>
  <si>
    <t>Species % ID</t>
  </si>
  <si>
    <r>
      <t xml:space="preserve">Relative Abundance </t>
    </r>
    <r>
      <rPr>
        <sz val="11"/>
        <color theme="1"/>
        <rFont val="Calibri"/>
        <family val="2"/>
        <scheme val="minor"/>
      </rPr>
      <t>(% of mapped reads)</t>
    </r>
  </si>
  <si>
    <t>Average</t>
  </si>
  <si>
    <t>Acidobacteriia</t>
  </si>
  <si>
    <t>Acidobacteriales</t>
  </si>
  <si>
    <t>Acidobacteriaceae</t>
  </si>
  <si>
    <t>indeterminate</t>
  </si>
  <si>
    <t>-</t>
  </si>
  <si>
    <t>Acidimicrobiia</t>
  </si>
  <si>
    <t>Acidimicrobiales</t>
  </si>
  <si>
    <t>Ilumatobacteraceae</t>
  </si>
  <si>
    <t>Ilumatobacter</t>
  </si>
  <si>
    <t>I, nonamiense</t>
  </si>
  <si>
    <t>99,4 - 100</t>
  </si>
  <si>
    <t>Aciditerrimonas</t>
  </si>
  <si>
    <t>Actinomycetes </t>
  </si>
  <si>
    <t>Cryptosporangiales</t>
  </si>
  <si>
    <t>Cryptosporangiaceae</t>
  </si>
  <si>
    <t>Geodermatophilales</t>
  </si>
  <si>
    <t>Geodermatophilaceae</t>
  </si>
  <si>
    <t>Kineosporiales</t>
  </si>
  <si>
    <t>Kineosporiaceae</t>
  </si>
  <si>
    <t>Angustibacter</t>
  </si>
  <si>
    <t>Micrococcales</t>
  </si>
  <si>
    <t>Demequinaceae</t>
  </si>
  <si>
    <t>Intrasporangiaceae</t>
  </si>
  <si>
    <t xml:space="preserve">Microbacteriaceae </t>
  </si>
  <si>
    <t>Mycobacteriales</t>
  </si>
  <si>
    <t>Nocardiaceae</t>
  </si>
  <si>
    <t>Nakamurellales</t>
  </si>
  <si>
    <t>Nakamurellaceae</t>
  </si>
  <si>
    <t>Propionibacteriales</t>
  </si>
  <si>
    <t>Nocardioidaceae</t>
  </si>
  <si>
    <t>Propionibacteriaceae</t>
  </si>
  <si>
    <t>Microlunatus</t>
  </si>
  <si>
    <t>Pseudonocardiales</t>
  </si>
  <si>
    <t>Pseudonocardiaceae</t>
  </si>
  <si>
    <t>Streptoalloteichus</t>
  </si>
  <si>
    <t>Sporichthyales</t>
  </si>
  <si>
    <t>Sporichthyaceae</t>
  </si>
  <si>
    <t>Coriobacteriia</t>
  </si>
  <si>
    <t>Coriobacteriales</t>
  </si>
  <si>
    <t>Coriobacteriaceae</t>
  </si>
  <si>
    <t xml:space="preserve">Nitriliruptoria </t>
  </si>
  <si>
    <t>Euzebyales</t>
  </si>
  <si>
    <t>Euzebyaceae</t>
  </si>
  <si>
    <t>Thermoleophilia</t>
  </si>
  <si>
    <t>Solirubrobacterales </t>
  </si>
  <si>
    <t>Conexibacteraceae</t>
  </si>
  <si>
    <t>Solirubrobacteraceae</t>
  </si>
  <si>
    <t>Aquificia</t>
  </si>
  <si>
    <t>Aquificales</t>
  </si>
  <si>
    <t>Hydrogenothermaceae</t>
  </si>
  <si>
    <t>Bacilli</t>
  </si>
  <si>
    <t>Bacillales</t>
  </si>
  <si>
    <t>Planococcaceae</t>
  </si>
  <si>
    <t>Thermoactinomycetaceae</t>
  </si>
  <si>
    <t>Lactobacillales</t>
  </si>
  <si>
    <t>Carnobacteriaceae</t>
  </si>
  <si>
    <t>Lactobacillaceae</t>
  </si>
  <si>
    <t> Clostridia</t>
  </si>
  <si>
    <t>Clostridiales</t>
  </si>
  <si>
    <t>Clostridiaceae</t>
  </si>
  <si>
    <t>Lachnospiraceae</t>
  </si>
  <si>
    <t>Peptostreptococcaceae</t>
  </si>
  <si>
    <t>Peptococcales</t>
  </si>
  <si>
    <t>Peptococcaceae</t>
  </si>
  <si>
    <t>Thermoanaerobacterales</t>
  </si>
  <si>
    <t>Thermodesulfobiaceae</t>
  </si>
  <si>
    <t>Bacteroidia</t>
  </si>
  <si>
    <t>Bacteroidales</t>
  </si>
  <si>
    <t>Bacteroidaceae</t>
  </si>
  <si>
    <t>Marinilabiliaceae</t>
  </si>
  <si>
    <t>Prolixibacteraceae</t>
  </si>
  <si>
    <t>Prolixibacter</t>
  </si>
  <si>
    <t>Porphyromonadaceae</t>
  </si>
  <si>
    <t>Cytophagia</t>
  </si>
  <si>
    <t>Cytophagales</t>
  </si>
  <si>
    <t>Cytophagaceae</t>
  </si>
  <si>
    <t>Cytophaga</t>
  </si>
  <si>
    <t>Flammeovirgaceae</t>
  </si>
  <si>
    <t>Flavobacteriales</t>
  </si>
  <si>
    <t>Cryomorphaceae</t>
  </si>
  <si>
    <t>Actibacter</t>
  </si>
  <si>
    <t>A, sediminis</t>
  </si>
  <si>
    <t>99,6 - 99,6</t>
  </si>
  <si>
    <t>Aestuariicola</t>
  </si>
  <si>
    <t>A, saemankumensis</t>
  </si>
  <si>
    <t>Algibacter</t>
  </si>
  <si>
    <t>A, aquimarinus</t>
  </si>
  <si>
    <t>99,1 - 100</t>
  </si>
  <si>
    <t>A, mikhailovii</t>
  </si>
  <si>
    <t>A, pectinivorans</t>
  </si>
  <si>
    <t>Aquimarina</t>
  </si>
  <si>
    <t>A, latercula</t>
  </si>
  <si>
    <t>100 - 100</t>
  </si>
  <si>
    <t>Arenibacter</t>
  </si>
  <si>
    <t>A, latericius</t>
  </si>
  <si>
    <t>99,1 - 99,1</t>
  </si>
  <si>
    <t>Bizionia</t>
  </si>
  <si>
    <t>B, paragorgiae</t>
  </si>
  <si>
    <t>Cellulophaga</t>
  </si>
  <si>
    <t>C, geojensis</t>
  </si>
  <si>
    <t>Dokdonia</t>
  </si>
  <si>
    <t>D, donghaensis</t>
  </si>
  <si>
    <t>D, genika</t>
  </si>
  <si>
    <t>Eudoraea</t>
  </si>
  <si>
    <t>E, adriatica</t>
  </si>
  <si>
    <t>Formosa</t>
  </si>
  <si>
    <t>E, algae</t>
  </si>
  <si>
    <t>Gaetbulibacter</t>
  </si>
  <si>
    <t>G, lutimaris</t>
  </si>
  <si>
    <t>99,4 - 99,4</t>
  </si>
  <si>
    <t>Gelidibacter</t>
  </si>
  <si>
    <t>Kordia</t>
  </si>
  <si>
    <t>Lacinutrix</t>
  </si>
  <si>
    <t>L, algicola</t>
  </si>
  <si>
    <t>Lutibacter</t>
  </si>
  <si>
    <t>L, agarilyticus</t>
  </si>
  <si>
    <t>99,4 - 99,6</t>
  </si>
  <si>
    <t>L, maritimus</t>
  </si>
  <si>
    <t>Lutimonas</t>
  </si>
  <si>
    <t>L, vermicola</t>
  </si>
  <si>
    <t>Maribacter</t>
  </si>
  <si>
    <t>M, chungangensis</t>
  </si>
  <si>
    <t>M, forsetii</t>
  </si>
  <si>
    <t>Mariniflexile</t>
  </si>
  <si>
    <t>Meridianimaribacter</t>
  </si>
  <si>
    <t>Mesonia</t>
  </si>
  <si>
    <t>Nonlabens</t>
  </si>
  <si>
    <t>N, ulvanivorans</t>
  </si>
  <si>
    <t>N, xylanidelens</t>
  </si>
  <si>
    <t>Olleya</t>
  </si>
  <si>
    <t>O, aquimaris</t>
  </si>
  <si>
    <t>O, namhaensis</t>
  </si>
  <si>
    <t>Polaribacter</t>
  </si>
  <si>
    <t>P, butkevichii</t>
  </si>
  <si>
    <t>99,2 - 99,5</t>
  </si>
  <si>
    <t>P, dokdonensis</t>
  </si>
  <si>
    <t>99,2 - 100</t>
  </si>
  <si>
    <t>P, franzmannii</t>
  </si>
  <si>
    <t>99,2 - 99,2</t>
  </si>
  <si>
    <t>P, gangjinensis</t>
  </si>
  <si>
    <t>P, porphyrae</t>
  </si>
  <si>
    <t>P, reichenbachii</t>
  </si>
  <si>
    <t>Psychroserpens</t>
  </si>
  <si>
    <t>P, mesophilus</t>
  </si>
  <si>
    <t>99,5 - 99,5</t>
  </si>
  <si>
    <t>Tamlana</t>
  </si>
  <si>
    <t>T, agarivorans</t>
  </si>
  <si>
    <t>Tenacibaculum</t>
  </si>
  <si>
    <t>T, ovolyticum</t>
  </si>
  <si>
    <t>T, soleae</t>
  </si>
  <si>
    <t>99,6 - 100</t>
  </si>
  <si>
    <t>Winogradskyella</t>
  </si>
  <si>
    <t>W, echinorum</t>
  </si>
  <si>
    <t>W, litorisediminis</t>
  </si>
  <si>
    <t>W, multivorans</t>
  </si>
  <si>
    <t>Saprospiria</t>
  </si>
  <si>
    <t>Saprospirales</t>
  </si>
  <si>
    <t>Saprospiraceae</t>
  </si>
  <si>
    <t>Sphingobacteriia</t>
  </si>
  <si>
    <t>Sphingobacteriales</t>
  </si>
  <si>
    <t>Sphingobacteriaceae</t>
  </si>
  <si>
    <t>Unclassified</t>
  </si>
  <si>
    <t>Bdellovibrionia</t>
  </si>
  <si>
    <t>Bdellovibrionales</t>
  </si>
  <si>
    <t>Bdellovibrionaceae</t>
  </si>
  <si>
    <t>Campylobacteria</t>
  </si>
  <si>
    <t>Campylobacterales</t>
  </si>
  <si>
    <t>Arcobacteraceae</t>
  </si>
  <si>
    <t>Arcobacter</t>
  </si>
  <si>
    <t>A, bivalviorum</t>
  </si>
  <si>
    <t>A, venerupis</t>
  </si>
  <si>
    <t>Campylobacteraceae</t>
  </si>
  <si>
    <t>Sulfurospirillum</t>
  </si>
  <si>
    <t>S, arcachonense</t>
  </si>
  <si>
    <t>Sulfurimonadaceae</t>
  </si>
  <si>
    <t>Sulfurimonas</t>
  </si>
  <si>
    <t>Sulfurovaceae</t>
  </si>
  <si>
    <t xml:space="preserve">Sulfurovum </t>
  </si>
  <si>
    <r>
      <t xml:space="preserve">S, </t>
    </r>
    <r>
      <rPr>
        <i/>
        <sz val="11"/>
        <color rgb="FF333333"/>
        <rFont val="Calibri"/>
        <family val="2"/>
        <scheme val="minor"/>
      </rPr>
      <t>lithotrophicum</t>
    </r>
  </si>
  <si>
    <t>Chlamydiia</t>
  </si>
  <si>
    <t>Chlamydiales</t>
  </si>
  <si>
    <t>Parachlamydiaceae</t>
  </si>
  <si>
    <t>Simkaniaceae</t>
  </si>
  <si>
    <t>Cyanophyceae</t>
  </si>
  <si>
    <t>Oscillatoriales</t>
  </si>
  <si>
    <t>Synechococcales</t>
  </si>
  <si>
    <t>Microcystaceae</t>
  </si>
  <si>
    <t>Prochlorococcus</t>
  </si>
  <si>
    <t>Prochlorotrichales</t>
  </si>
  <si>
    <t>Prochlorotrichaceae</t>
  </si>
  <si>
    <t>Fusobacteriia</t>
  </si>
  <si>
    <t>Fusobacteriales</t>
  </si>
  <si>
    <t>Fusobacteriaceae</t>
  </si>
  <si>
    <t>Propionigenium</t>
  </si>
  <si>
    <t>P, maris</t>
  </si>
  <si>
    <t>99,1 - 99,2</t>
  </si>
  <si>
    <t>Psychrilyobacter</t>
  </si>
  <si>
    <t>P, atlanticus</t>
  </si>
  <si>
    <t>Lentisphaeria</t>
  </si>
  <si>
    <t>Lentisphaerales</t>
  </si>
  <si>
    <t>Lentisphaeraceae</t>
  </si>
  <si>
    <t>Lentisphaera</t>
  </si>
  <si>
    <t>Victivallales</t>
  </si>
  <si>
    <t>Victivallaceae</t>
  </si>
  <si>
    <t>Mollicutes</t>
  </si>
  <si>
    <t>Anaeroplasmatales</t>
  </si>
  <si>
    <t>Anaeroplasmataceae</t>
  </si>
  <si>
    <t>Haloplasmatales</t>
  </si>
  <si>
    <t>Haloplasmataceae</t>
  </si>
  <si>
    <t>Mycoplasmatales</t>
  </si>
  <si>
    <t>Mycoplasmataceae</t>
  </si>
  <si>
    <t>Myxococcia</t>
  </si>
  <si>
    <t>Myxococcales</t>
  </si>
  <si>
    <t>Myxococcaceae</t>
  </si>
  <si>
    <t>Polyangia</t>
  </si>
  <si>
    <t>Polyangiales </t>
  </si>
  <si>
    <t>Polyangiaceae</t>
  </si>
  <si>
    <t>Planctomycetia</t>
  </si>
  <si>
    <t>Pirellulales</t>
  </si>
  <si>
    <t>Pirellulaceae</t>
  </si>
  <si>
    <t>Rhodopirellula</t>
  </si>
  <si>
    <t>Caulobacterales</t>
  </si>
  <si>
    <t>Caulobacteraceae</t>
  </si>
  <si>
    <t>Kordiimonadales</t>
  </si>
  <si>
    <t>Kordiimonadaceae</t>
  </si>
  <si>
    <t>Rhizobiales</t>
  </si>
  <si>
    <t>Aurantimonadaceae</t>
  </si>
  <si>
    <t>Bartonellaceae</t>
  </si>
  <si>
    <t>Bradyrhizobiaceae</t>
  </si>
  <si>
    <t>Brucellaceae</t>
  </si>
  <si>
    <t>Cohaesibacteraceae</t>
  </si>
  <si>
    <t>Hyphomicrobiaceae</t>
  </si>
  <si>
    <t>Hyphomicrobium</t>
  </si>
  <si>
    <t>Filomicrobium</t>
  </si>
  <si>
    <t>F, fusiforme</t>
  </si>
  <si>
    <t>Methylobacteriaceae</t>
  </si>
  <si>
    <t>Methylocystaceae</t>
  </si>
  <si>
    <t>Terasakiella</t>
  </si>
  <si>
    <t>T, pusilla</t>
  </si>
  <si>
    <r>
      <t>indeterminate</t>
    </r>
    <r>
      <rPr>
        <sz val="11"/>
        <color rgb="FF333333"/>
        <rFont val="Calibri"/>
        <family val="2"/>
        <scheme val="minor"/>
      </rPr>
      <t xml:space="preserve"> </t>
    </r>
  </si>
  <si>
    <t>Phyllobacteriaceae </t>
  </si>
  <si>
    <t>Hoeflea</t>
  </si>
  <si>
    <r>
      <t> </t>
    </r>
    <r>
      <rPr>
        <sz val="11"/>
        <color theme="1"/>
        <rFont val="Calibri"/>
        <family val="2"/>
        <scheme val="minor"/>
      </rPr>
      <t>indeterminate</t>
    </r>
  </si>
  <si>
    <t>Pseudaminobacter</t>
  </si>
  <si>
    <t>Rhizobiaceae</t>
  </si>
  <si>
    <t>Rhodobiaceae</t>
  </si>
  <si>
    <t>Tepidamorphus</t>
  </si>
  <si>
    <t>Xanthobacteraceae</t>
  </si>
  <si>
    <t>Hyphomonadaceae</t>
  </si>
  <si>
    <t>Algimonas</t>
  </si>
  <si>
    <t>A, porphyrae</t>
  </si>
  <si>
    <t>Hellea</t>
  </si>
  <si>
    <t>H, balneolensis</t>
  </si>
  <si>
    <t>Litorimonas</t>
  </si>
  <si>
    <t>L, cladophorae</t>
  </si>
  <si>
    <t>L, taeanensis</t>
  </si>
  <si>
    <t>Robiginitomaculum</t>
  </si>
  <si>
    <t>Rhodobacteraceae</t>
  </si>
  <si>
    <t>Amaricoccus</t>
  </si>
  <si>
    <t>Celeribacter</t>
  </si>
  <si>
    <t>C, neptunius</t>
  </si>
  <si>
    <t>Citreicella</t>
  </si>
  <si>
    <t>Donghicola</t>
  </si>
  <si>
    <t>D, eburneus</t>
  </si>
  <si>
    <t>Gaetbulicola</t>
  </si>
  <si>
    <t>G, byunsanensis</t>
  </si>
  <si>
    <t>99,0 - 99,1</t>
  </si>
  <si>
    <t>Gemmobacter</t>
  </si>
  <si>
    <t>Jannaschia</t>
  </si>
  <si>
    <t>J, helgolandensis</t>
  </si>
  <si>
    <t>J, pohangensis</t>
  </si>
  <si>
    <t>J, rubra</t>
  </si>
  <si>
    <t>J, seosinensis</t>
  </si>
  <si>
    <t>Leisingera</t>
  </si>
  <si>
    <t>L, nanhaiensis</t>
  </si>
  <si>
    <t>Litoreibacter</t>
  </si>
  <si>
    <t>L, janthinus</t>
  </si>
  <si>
    <t>99,0 - 99,0</t>
  </si>
  <si>
    <t>Litorimicrobium</t>
  </si>
  <si>
    <t>L, taeanense</t>
  </si>
  <si>
    <t>Loktanella</t>
  </si>
  <si>
    <t>L, agnita</t>
  </si>
  <si>
    <t>L, koreensis</t>
  </si>
  <si>
    <t>L, litorea</t>
  </si>
  <si>
    <t>99,2 - 99,6</t>
  </si>
  <si>
    <t>L, maricola</t>
  </si>
  <si>
    <t>99,0 - 100</t>
  </si>
  <si>
    <t>L, rosea</t>
  </si>
  <si>
    <t>L, tamlensis</t>
  </si>
  <si>
    <t>Nautella</t>
  </si>
  <si>
    <t>Nereida</t>
  </si>
  <si>
    <t>N, ignava</t>
  </si>
  <si>
    <t>Oceanicola</t>
  </si>
  <si>
    <t>O, litoreus</t>
  </si>
  <si>
    <t>Octadecabacter</t>
  </si>
  <si>
    <t>O, antarcticus</t>
  </si>
  <si>
    <t>Palleronia</t>
  </si>
  <si>
    <t>Paracoccus</t>
  </si>
  <si>
    <t>P, aminovorans</t>
  </si>
  <si>
    <t>Pelagibaca</t>
  </si>
  <si>
    <t>Pelagicola</t>
  </si>
  <si>
    <t>P, litoralis</t>
  </si>
  <si>
    <t>Phaeobacter</t>
  </si>
  <si>
    <t>P, inhibens</t>
  </si>
  <si>
    <t>Primorskyibacter</t>
  </si>
  <si>
    <t>P, sedentarius</t>
  </si>
  <si>
    <t>Pseudorhodobacter</t>
  </si>
  <si>
    <t>P, wandonensis</t>
  </si>
  <si>
    <t>Pseudoruegeria</t>
  </si>
  <si>
    <t>P, lutimaris</t>
  </si>
  <si>
    <t>Rhodobacter</t>
  </si>
  <si>
    <t>Rhodovulum</t>
  </si>
  <si>
    <t>R, imhoffii</t>
  </si>
  <si>
    <t>Roseivivax</t>
  </si>
  <si>
    <t>Roseobacter</t>
  </si>
  <si>
    <t>R, litoralis</t>
  </si>
  <si>
    <t>Roseovarius</t>
  </si>
  <si>
    <t>R, halocynthiae</t>
  </si>
  <si>
    <t>R, litoreus</t>
  </si>
  <si>
    <t>R, nanhaiticus</t>
  </si>
  <si>
    <t>R, pacificus</t>
  </si>
  <si>
    <t>Ruegeria</t>
  </si>
  <si>
    <t>R, atlantica</t>
  </si>
  <si>
    <t>R, faecimaris</t>
  </si>
  <si>
    <t>99,0 - 99,5</t>
  </si>
  <si>
    <t>R, pomeroyi</t>
  </si>
  <si>
    <t>Salipiger</t>
  </si>
  <si>
    <t>Seohaeicola</t>
  </si>
  <si>
    <t>S, saemankumensis</t>
  </si>
  <si>
    <t>Shimia</t>
  </si>
  <si>
    <t>S, isoporae</t>
  </si>
  <si>
    <t>Silicibacter</t>
  </si>
  <si>
    <t>S, lacuscaerulensis</t>
  </si>
  <si>
    <t>Stappia</t>
  </si>
  <si>
    <t>Sulfitobacter</t>
  </si>
  <si>
    <t>S, brevis</t>
  </si>
  <si>
    <t>S, litoralis</t>
  </si>
  <si>
    <t>S, mediterraneus</t>
  </si>
  <si>
    <t>Tateyamaria</t>
  </si>
  <si>
    <t>T, omphalii</t>
  </si>
  <si>
    <t>T, pelophila</t>
  </si>
  <si>
    <t>Thalassobacter</t>
  </si>
  <si>
    <t>T, stenotrophicus</t>
  </si>
  <si>
    <t>Thalassobius</t>
  </si>
  <si>
    <t>T, aestuarii</t>
  </si>
  <si>
    <t>T, gelatinovorus</t>
  </si>
  <si>
    <t>T, maritimus</t>
  </si>
  <si>
    <t>Thioclava</t>
  </si>
  <si>
    <t>T, dalianensis</t>
  </si>
  <si>
    <t>Tropicibacter</t>
  </si>
  <si>
    <t>Tropicimonas</t>
  </si>
  <si>
    <t>Rhodospirillales </t>
  </si>
  <si>
    <t>Acetobacteraceae</t>
  </si>
  <si>
    <t>Rhodospirillaceae</t>
  </si>
  <si>
    <t>Nisaea</t>
  </si>
  <si>
    <t>Sneathiellales</t>
  </si>
  <si>
    <t>Sneathiellaceae</t>
  </si>
  <si>
    <t>Sphingomonadales</t>
  </si>
  <si>
    <t>Erythrobacteraceae</t>
  </si>
  <si>
    <t>Sphingomonadaceae</t>
  </si>
  <si>
    <t>Burkholderiales</t>
  </si>
  <si>
    <t>Comamonadaceae</t>
  </si>
  <si>
    <t>Acidovorax</t>
  </si>
  <si>
    <t>Malikia</t>
  </si>
  <si>
    <t>Simplicispira</t>
  </si>
  <si>
    <t>S, limi</t>
  </si>
  <si>
    <t>Methylophilales</t>
  </si>
  <si>
    <t>Methylophilaceae</t>
  </si>
  <si>
    <t xml:space="preserve">Aeromonadales </t>
  </si>
  <si>
    <t>Aeromonadaceae</t>
  </si>
  <si>
    <t>Zobellella</t>
  </si>
  <si>
    <t>Z, taiwanensis</t>
  </si>
  <si>
    <t>Succinivibrionaceae</t>
  </si>
  <si>
    <t>Alteromonadales</t>
  </si>
  <si>
    <t>Alteromonadaceae</t>
  </si>
  <si>
    <t>Aestuariibacter</t>
  </si>
  <si>
    <t>A, halophilus</t>
  </si>
  <si>
    <t>Alteromonas</t>
  </si>
  <si>
    <t>A, tagae</t>
  </si>
  <si>
    <t>Bowmanella</t>
  </si>
  <si>
    <t>Eionea</t>
  </si>
  <si>
    <t>E, nigra</t>
  </si>
  <si>
    <t>Glaciecola</t>
  </si>
  <si>
    <t>G, aquimarina</t>
  </si>
  <si>
    <t>G, arctica</t>
  </si>
  <si>
    <t>G, lipolytica</t>
  </si>
  <si>
    <t>Gilvimarinus</t>
  </si>
  <si>
    <t xml:space="preserve">Haliea </t>
  </si>
  <si>
    <t>H, mediterranea</t>
  </si>
  <si>
    <t>Marinimicrobium</t>
  </si>
  <si>
    <t>Marinobacter</t>
  </si>
  <si>
    <t>Saccharophagus</t>
  </si>
  <si>
    <t>Colwelliaceae</t>
  </si>
  <si>
    <t>Colwellia</t>
  </si>
  <si>
    <t>C, demingiae</t>
  </si>
  <si>
    <t>C, maris</t>
  </si>
  <si>
    <t>99,1 - 99,5</t>
  </si>
  <si>
    <t>C, piezophila</t>
  </si>
  <si>
    <t>C, polaris</t>
  </si>
  <si>
    <t>C, rossensis</t>
  </si>
  <si>
    <t>Thalassomonas</t>
  </si>
  <si>
    <t>T, agariperforans</t>
  </si>
  <si>
    <t xml:space="preserve">Ferrimonadaceae </t>
  </si>
  <si>
    <t>Ferrimonas</t>
  </si>
  <si>
    <t>Idiomarinaceae</t>
  </si>
  <si>
    <t xml:space="preserve">Moritellaceae </t>
  </si>
  <si>
    <t>Paramoritella</t>
  </si>
  <si>
    <t>P, sediminis</t>
  </si>
  <si>
    <t>Pseudoalteromonadaceae</t>
  </si>
  <si>
    <t>Algicola</t>
  </si>
  <si>
    <t>Pseudoalteromonas</t>
  </si>
  <si>
    <t>P, agarivorans</t>
  </si>
  <si>
    <t>P, byunsanensis</t>
  </si>
  <si>
    <t>P, haloplanktis</t>
  </si>
  <si>
    <t>P, lipolytica</t>
  </si>
  <si>
    <t>P, marina</t>
  </si>
  <si>
    <t>P, ruthenica</t>
  </si>
  <si>
    <t>P, spongiae</t>
  </si>
  <si>
    <t>Psychrosphaera</t>
  </si>
  <si>
    <t>P, saromensis</t>
  </si>
  <si>
    <t>Psychromonadaceae</t>
  </si>
  <si>
    <t>Psychromonas</t>
  </si>
  <si>
    <t>P, arctica</t>
  </si>
  <si>
    <t>P, hadalis</t>
  </si>
  <si>
    <t>Shewanellaceae</t>
  </si>
  <si>
    <t>Shewanella</t>
  </si>
  <si>
    <t>S, basaltis</t>
  </si>
  <si>
    <t>S, hanedai</t>
  </si>
  <si>
    <t>S, japonica</t>
  </si>
  <si>
    <t>S, olleyana</t>
  </si>
  <si>
    <t>(genus level ID only)</t>
  </si>
  <si>
    <t>Cellvibrionales</t>
  </si>
  <si>
    <t>Cellvibrionaceae</t>
  </si>
  <si>
    <t>Cellvibrio</t>
  </si>
  <si>
    <t>Simiduia</t>
  </si>
  <si>
    <t>S, areninigrae</t>
  </si>
  <si>
    <t>Halieaceae</t>
  </si>
  <si>
    <t>Congregibacter</t>
  </si>
  <si>
    <t>C, litoralis</t>
  </si>
  <si>
    <t>Porticoccaceae </t>
  </si>
  <si>
    <t>Porticoccus</t>
  </si>
  <si>
    <t>Spongiibacteraceae</t>
  </si>
  <si>
    <t>Spongiibacter</t>
  </si>
  <si>
    <t>Chromatiales</t>
  </si>
  <si>
    <t>Chromatiaceae</t>
  </si>
  <si>
    <t>Ectothiorhodospiraceae</t>
  </si>
  <si>
    <t>Granulosicoccaceae</t>
  </si>
  <si>
    <t>Granulosicoccus</t>
  </si>
  <si>
    <t>G, antarcticus</t>
  </si>
  <si>
    <t>G, coccoides</t>
  </si>
  <si>
    <t>Halothiobacillaceae</t>
  </si>
  <si>
    <t>Halothiobacillus</t>
  </si>
  <si>
    <t>Thioalkalispiraceae</t>
  </si>
  <si>
    <t>Enterobacteriales</t>
  </si>
  <si>
    <t>Enterobacteriaceae</t>
  </si>
  <si>
    <t>Arsenophonus</t>
  </si>
  <si>
    <t>Enterobacter</t>
  </si>
  <si>
    <t>Providencia</t>
  </si>
  <si>
    <t>Xenorhabdus</t>
  </si>
  <si>
    <t>X, khoisanae</t>
  </si>
  <si>
    <t>Legionellales</t>
  </si>
  <si>
    <t>Legionellaceae</t>
  </si>
  <si>
    <t>Methylococcales</t>
  </si>
  <si>
    <t>Methylococcaceae</t>
  </si>
  <si>
    <t>Methylobacter</t>
  </si>
  <si>
    <t xml:space="preserve">Oceanospirillales </t>
  </si>
  <si>
    <t>Alcanivoracaceae</t>
  </si>
  <si>
    <t>Alcanivorax</t>
  </si>
  <si>
    <t>A, jadensis</t>
  </si>
  <si>
    <t>Hahellaceae</t>
  </si>
  <si>
    <t>Endozoicomonas</t>
  </si>
  <si>
    <t>E, numazuensis</t>
  </si>
  <si>
    <t>Zooshikella</t>
  </si>
  <si>
    <t>Z, ganghwensis</t>
  </si>
  <si>
    <t>Halomonadaceae</t>
  </si>
  <si>
    <t>Halotalea</t>
  </si>
  <si>
    <t>Salinicola</t>
  </si>
  <si>
    <t>Oceanospirillaceae</t>
  </si>
  <si>
    <t>Marinomonas</t>
  </si>
  <si>
    <t>M, dokdonensis</t>
  </si>
  <si>
    <t>Neptuniibacter</t>
  </si>
  <si>
    <t>Neptunomonas</t>
  </si>
  <si>
    <t>Oleiphilaceae</t>
  </si>
  <si>
    <t>Oleiphilus</t>
  </si>
  <si>
    <t>Saccharospirillaceae </t>
  </si>
  <si>
    <t>Reinekea</t>
  </si>
  <si>
    <t>R, aestuarii</t>
  </si>
  <si>
    <t xml:space="preserve">Pseudomonadales </t>
  </si>
  <si>
    <t>Moraxellaceae</t>
  </si>
  <si>
    <t xml:space="preserve">Pseudomonadaceae </t>
  </si>
  <si>
    <t>Pseudomonas</t>
  </si>
  <si>
    <t xml:space="preserve">Thiotrichales </t>
  </si>
  <si>
    <t>Francisellaceae</t>
  </si>
  <si>
    <t>Piscirickettsiaceae</t>
  </si>
  <si>
    <t>Thiomicrospira</t>
  </si>
  <si>
    <t xml:space="preserve">Thiotrichaceae </t>
  </si>
  <si>
    <t>Cocleimonas</t>
  </si>
  <si>
    <t>C, flava</t>
  </si>
  <si>
    <t>Leucothrix</t>
  </si>
  <si>
    <t>Thiothrix</t>
  </si>
  <si>
    <t xml:space="preserve">Vibrionales </t>
  </si>
  <si>
    <t xml:space="preserve">Vibrionaceae </t>
  </si>
  <si>
    <t>Aliivibrio</t>
  </si>
  <si>
    <t>A, fischeri</t>
  </si>
  <si>
    <t>A, sifiae</t>
  </si>
  <si>
    <t>Enterovibrio</t>
  </si>
  <si>
    <t>E, coralii</t>
  </si>
  <si>
    <t>Photobacterium</t>
  </si>
  <si>
    <t>P, aplysiae</t>
  </si>
  <si>
    <t>P, angustum</t>
  </si>
  <si>
    <t>Vibrio</t>
  </si>
  <si>
    <t>V, alfacsensis</t>
  </si>
  <si>
    <t>V, anguillarum</t>
  </si>
  <si>
    <t>V, atypicus</t>
  </si>
  <si>
    <t>V, coralliilyticus</t>
  </si>
  <si>
    <t>V, crassostreae</t>
  </si>
  <si>
    <t>V, cyclitrophicus</t>
  </si>
  <si>
    <t>V, gallicus</t>
  </si>
  <si>
    <t>V, halioticoli</t>
  </si>
  <si>
    <t>V, hippocampi</t>
  </si>
  <si>
    <t>V, pacinii</t>
  </si>
  <si>
    <t>V, parahaemolyticus</t>
  </si>
  <si>
    <t>V, pectenicida</t>
  </si>
  <si>
    <t>V, pomeroyi</t>
  </si>
  <si>
    <t>V, ponticus</t>
  </si>
  <si>
    <t>V, proteolyticus</t>
  </si>
  <si>
    <t>V, tapetis</t>
  </si>
  <si>
    <t>V, toranzoniae</t>
  </si>
  <si>
    <t xml:space="preserve">Indeterminate </t>
  </si>
  <si>
    <t>Xanthomonadales</t>
  </si>
  <si>
    <t>Xanthomonadaceae</t>
  </si>
  <si>
    <t xml:space="preserve">Unclassified </t>
  </si>
  <si>
    <t>Spirochaetia</t>
  </si>
  <si>
    <t>Brachyspirales</t>
  </si>
  <si>
    <t>Brachyspiraceae</t>
  </si>
  <si>
    <t>Indeterminate</t>
  </si>
  <si>
    <t>Synergistia</t>
  </si>
  <si>
    <t>Synergistales</t>
  </si>
  <si>
    <t>Synergistaceae</t>
  </si>
  <si>
    <t>Desulfobacteria</t>
  </si>
  <si>
    <t>Desulfobacterales</t>
  </si>
  <si>
    <t>Desulfobacteriaceae</t>
  </si>
  <si>
    <t>Desulfobacterium</t>
  </si>
  <si>
    <t>Desulfobulbia</t>
  </si>
  <si>
    <t>Desulfobulbales</t>
  </si>
  <si>
    <t>Desulfocapsaceae</t>
  </si>
  <si>
    <t>Desulfopila</t>
  </si>
  <si>
    <t>Desulforhopalus</t>
  </si>
  <si>
    <t>Desulfuromonadia</t>
  </si>
  <si>
    <t>Desulfuromonadales</t>
  </si>
  <si>
    <t>Desulfuromonadaceae</t>
  </si>
  <si>
    <t>Opitutae</t>
  </si>
  <si>
    <t>Puniceicoccales</t>
  </si>
  <si>
    <t>Puniceicoccaceae</t>
  </si>
  <si>
    <t>Coraliomargarita</t>
  </si>
  <si>
    <t>Pelagicoccus</t>
  </si>
  <si>
    <t>Verrucomicrobiia</t>
  </si>
  <si>
    <t>Verrucomicrobiales</t>
  </si>
  <si>
    <t>Verrucomicrobiaceae</t>
  </si>
  <si>
    <t>Haloferula</t>
  </si>
  <si>
    <t>Rubritalea</t>
  </si>
  <si>
    <t>R, marina</t>
  </si>
  <si>
    <t>Rhodobacterales</t>
  </si>
  <si>
    <t>Flavobacteriaceae</t>
  </si>
  <si>
    <t>Flavobacteriia</t>
  </si>
  <si>
    <r>
      <t xml:space="preserve">Phylum </t>
    </r>
    <r>
      <rPr>
        <b/>
        <sz val="12"/>
        <color rgb="FF333333"/>
        <rFont val="Calibri"/>
        <family val="2"/>
        <scheme val="minor"/>
      </rPr>
      <t>Acidobacteriota</t>
    </r>
  </si>
  <si>
    <t>Phylum Actinomycetota</t>
  </si>
  <si>
    <t>Phylum Aquificota</t>
  </si>
  <si>
    <r>
      <t>Phylum Bacillota</t>
    </r>
    <r>
      <rPr>
        <sz val="14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(</t>
    </r>
    <r>
      <rPr>
        <sz val="14"/>
        <color rgb="FF000000"/>
        <rFont val="Calibri"/>
        <family val="2"/>
        <scheme val="minor"/>
      </rPr>
      <t>=</t>
    </r>
    <r>
      <rPr>
        <sz val="11"/>
        <color rgb="FF333333"/>
        <rFont val="Calibri"/>
        <family val="2"/>
        <scheme val="minor"/>
      </rPr>
      <t>Firmicutes)</t>
    </r>
  </si>
  <si>
    <t>Phylum Bacteroidota</t>
  </si>
  <si>
    <t>Phylum Bdellovibrionota</t>
  </si>
  <si>
    <t>Phylum Campylobacterota</t>
  </si>
  <si>
    <r>
      <t xml:space="preserve">Phylum </t>
    </r>
    <r>
      <rPr>
        <b/>
        <sz val="12"/>
        <color rgb="FF333333"/>
        <rFont val="Calibri"/>
        <family val="2"/>
        <scheme val="minor"/>
      </rPr>
      <t>Chlamydiota</t>
    </r>
  </si>
  <si>
    <r>
      <rPr>
        <b/>
        <sz val="12"/>
        <color rgb="FF000000"/>
        <rFont val="Calibri"/>
        <family val="2"/>
        <scheme val="minor"/>
      </rPr>
      <t xml:space="preserve">Phylum </t>
    </r>
    <r>
      <rPr>
        <b/>
        <sz val="12"/>
        <color rgb="FF333333"/>
        <rFont val="Calibri"/>
        <family val="2"/>
        <scheme val="minor"/>
      </rPr>
      <t>Cyanobacteriota</t>
    </r>
  </si>
  <si>
    <t>Phylum Pseudomonadota</t>
  </si>
  <si>
    <t>Class Alphaproteobacteria</t>
  </si>
  <si>
    <t>Class Betaproteobacteria</t>
  </si>
  <si>
    <t>Class Gammaproteobacteria</t>
  </si>
  <si>
    <r>
      <t>Phylum</t>
    </r>
    <r>
      <rPr>
        <b/>
        <sz val="12"/>
        <color rgb="FF333333"/>
        <rFont val="Calibri"/>
        <family val="2"/>
        <scheme val="minor"/>
      </rPr>
      <t xml:space="preserve"> Spirochaetota</t>
    </r>
  </si>
  <si>
    <r>
      <t xml:space="preserve">Phylum </t>
    </r>
    <r>
      <rPr>
        <b/>
        <sz val="12"/>
        <color rgb="FF333333"/>
        <rFont val="Calibri"/>
        <family val="2"/>
        <scheme val="minor"/>
      </rPr>
      <t>Synergistota</t>
    </r>
  </si>
  <si>
    <t>Phylum Thermodesulfobacteriota</t>
  </si>
  <si>
    <r>
      <t>Phylum</t>
    </r>
    <r>
      <rPr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libri"/>
        <family val="2"/>
        <scheme val="minor"/>
      </rPr>
      <t>Verrucomicrobiota</t>
    </r>
  </si>
  <si>
    <r>
      <t>Phylum</t>
    </r>
    <r>
      <rPr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333333"/>
        <rFont val="Calibri"/>
        <family val="2"/>
        <scheme val="minor"/>
      </rPr>
      <t>Planctomycetota</t>
    </r>
  </si>
  <si>
    <r>
      <t>Phylum</t>
    </r>
    <r>
      <rPr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libri"/>
        <family val="2"/>
        <scheme val="minor"/>
      </rPr>
      <t>Myxococcota</t>
    </r>
  </si>
  <si>
    <r>
      <t xml:space="preserve">Phylum Mycoplasmatota </t>
    </r>
    <r>
      <rPr>
        <sz val="12"/>
        <color rgb="FF000000"/>
        <rFont val="Calibri"/>
        <family val="2"/>
        <scheme val="minor"/>
      </rPr>
      <t>(=</t>
    </r>
    <r>
      <rPr>
        <sz val="12"/>
        <color rgb="FF333333"/>
        <rFont val="Calibri"/>
        <family val="2"/>
        <scheme val="minor"/>
      </rPr>
      <t>Tenericutes)</t>
    </r>
  </si>
  <si>
    <r>
      <t>Phylum</t>
    </r>
    <r>
      <rPr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333333"/>
        <rFont val="Calibri"/>
        <family val="2"/>
        <scheme val="minor"/>
      </rPr>
      <t>Lentisphaerota</t>
    </r>
  </si>
  <si>
    <r>
      <t xml:space="preserve">Phylum </t>
    </r>
    <r>
      <rPr>
        <b/>
        <sz val="12"/>
        <color rgb="FF333333"/>
        <rFont val="Calibri"/>
        <family val="2"/>
        <scheme val="minor"/>
      </rPr>
      <t>Fusobacteriota</t>
    </r>
  </si>
  <si>
    <r>
      <t>Phylum</t>
    </r>
    <r>
      <rPr>
        <b/>
        <sz val="12"/>
        <color rgb="FF202122"/>
        <rFont val="Calibri"/>
        <family val="2"/>
        <scheme val="minor"/>
      </rPr>
      <t xml:space="preserve"> Actinomycetota</t>
    </r>
  </si>
  <si>
    <t xml:space="preserve">Average </t>
  </si>
  <si>
    <t>Microbacteriaceae</t>
  </si>
  <si>
    <t>Promicromonosporaceae</t>
  </si>
  <si>
    <r>
      <t>Phylum</t>
    </r>
    <r>
      <rPr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libri"/>
        <family val="2"/>
        <scheme val="minor"/>
      </rPr>
      <t>Bacillota</t>
    </r>
    <r>
      <rPr>
        <sz val="12"/>
        <color rgb="FF000000"/>
        <rFont val="Calibri"/>
        <family val="2"/>
        <scheme val="minor"/>
      </rPr>
      <t xml:space="preserve"> (=Firmicutes)</t>
    </r>
  </si>
  <si>
    <t>Clostridia</t>
  </si>
  <si>
    <t>Natranaerobiales</t>
  </si>
  <si>
    <t>Natranaerobiaceae</t>
  </si>
  <si>
    <t>Thermoanaerobacteraceae</t>
  </si>
  <si>
    <r>
      <t>Phylum</t>
    </r>
    <r>
      <rPr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libri"/>
        <family val="2"/>
        <scheme val="minor"/>
      </rPr>
      <t>Bacteroidota</t>
    </r>
  </si>
  <si>
    <t>Cytophagia </t>
  </si>
  <si>
    <t>Cyclobacteriaceae</t>
  </si>
  <si>
    <t>Flexibacter</t>
  </si>
  <si>
    <t>F, litoralis</t>
  </si>
  <si>
    <t>Microscilla</t>
  </si>
  <si>
    <t>M, marina</t>
  </si>
  <si>
    <t>Flammeovirga</t>
  </si>
  <si>
    <t>F, aprica</t>
  </si>
  <si>
    <t>Reichenbachiella</t>
  </si>
  <si>
    <t>R, agariperforans</t>
  </si>
  <si>
    <t xml:space="preserve">Algibacter </t>
  </si>
  <si>
    <t>A. aquimarinus</t>
  </si>
  <si>
    <t xml:space="preserve">99.5 - 100 </t>
  </si>
  <si>
    <t>A, agarilytica</t>
  </si>
  <si>
    <t>99,1 - 99,6</t>
  </si>
  <si>
    <t>A, longa</t>
  </si>
  <si>
    <t>A, macrocephali</t>
  </si>
  <si>
    <t>A, muelleri</t>
  </si>
  <si>
    <t>C, fucicola</t>
  </si>
  <si>
    <t>C, pacifica</t>
  </si>
  <si>
    <t>Flagellimonas</t>
  </si>
  <si>
    <t>Gillisia</t>
  </si>
  <si>
    <t>K. algicida</t>
  </si>
  <si>
    <t>L, himadriensis</t>
  </si>
  <si>
    <t>M, antarcticus</t>
  </si>
  <si>
    <t>M, sedimenticola</t>
  </si>
  <si>
    <t>O, marilimosa</t>
  </si>
  <si>
    <t>Pibocella</t>
  </si>
  <si>
    <t>P, ponti</t>
  </si>
  <si>
    <r>
      <t xml:space="preserve">P. </t>
    </r>
    <r>
      <rPr>
        <sz val="11"/>
        <color rgb="FF333333"/>
        <rFont val="Calibri"/>
        <family val="2"/>
        <scheme val="minor"/>
      </rPr>
      <t>reichenbachii</t>
    </r>
  </si>
  <si>
    <t>P. burtonensis</t>
  </si>
  <si>
    <t>P. mesophilus</t>
  </si>
  <si>
    <t>99.1 - 100</t>
  </si>
  <si>
    <t>T. agarivorans</t>
  </si>
  <si>
    <t>99.1 - 99.6</t>
  </si>
  <si>
    <t>T, aiptasiae</t>
  </si>
  <si>
    <t>T, crassostreae</t>
  </si>
  <si>
    <t>T, dicentrarchi</t>
  </si>
  <si>
    <t>T, gallaicum</t>
  </si>
  <si>
    <t>T, lutimaris</t>
  </si>
  <si>
    <t>T. skagerrakense</t>
  </si>
  <si>
    <t>99.1 - 99.1</t>
  </si>
  <si>
    <t>T. soleae</t>
  </si>
  <si>
    <t>99.2 - 99.2</t>
  </si>
  <si>
    <t>W. litorisediminis</t>
  </si>
  <si>
    <t>W. pulchriflava</t>
  </si>
  <si>
    <t>Zobellia</t>
  </si>
  <si>
    <t>Z. russellii</t>
  </si>
  <si>
    <t>Aureispira</t>
  </si>
  <si>
    <t>Saprospira</t>
  </si>
  <si>
    <t>sp, CNJ451</t>
  </si>
  <si>
    <t>sp, CNJ640</t>
  </si>
  <si>
    <r>
      <t xml:space="preserve">Phylum Bdellovibrionota: </t>
    </r>
    <r>
      <rPr>
        <sz val="12"/>
        <color rgb="FF000000"/>
        <rFont val="Calibri"/>
        <family val="2"/>
        <scheme val="minor"/>
      </rPr>
      <t xml:space="preserve">Relative Abundance </t>
    </r>
  </si>
  <si>
    <t>Bacteriovoracia</t>
  </si>
  <si>
    <t>Bacteriovoracales</t>
  </si>
  <si>
    <t>Bacteriovoracaceae</t>
  </si>
  <si>
    <r>
      <t>Phylum</t>
    </r>
    <r>
      <rPr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libri"/>
        <family val="2"/>
        <scheme val="minor"/>
      </rPr>
      <t>Campylobacterota</t>
    </r>
  </si>
  <si>
    <t>Helicobacteraceae</t>
  </si>
  <si>
    <t>Sulfurovum</t>
  </si>
  <si>
    <r>
      <t xml:space="preserve">S, </t>
    </r>
    <r>
      <rPr>
        <i/>
        <sz val="11"/>
        <color theme="1"/>
        <rFont val="Calibri"/>
        <family val="2"/>
        <scheme val="minor"/>
      </rPr>
      <t>lithotrophicum</t>
    </r>
  </si>
  <si>
    <r>
      <t>Phylum</t>
    </r>
    <r>
      <rPr>
        <b/>
        <sz val="12"/>
        <color rgb="FF202122"/>
        <rFont val="Calibri"/>
        <family val="2"/>
        <scheme val="minor"/>
      </rPr>
      <t xml:space="preserve"> </t>
    </r>
    <r>
      <rPr>
        <b/>
        <sz val="12"/>
        <color rgb="FF000000"/>
        <rFont val="Calibri"/>
        <family val="2"/>
        <scheme val="minor"/>
      </rPr>
      <t>Cyanobacteriota</t>
    </r>
  </si>
  <si>
    <t>Chroococcales </t>
  </si>
  <si>
    <t>Phylum Lentisphaerota</t>
  </si>
  <si>
    <r>
      <t>Phylum</t>
    </r>
    <r>
      <rPr>
        <b/>
        <sz val="11"/>
        <color rgb="FF000000"/>
        <rFont val="Calibri"/>
        <family val="2"/>
        <scheme val="minor"/>
      </rPr>
      <t xml:space="preserve"> Mycoplasmatota</t>
    </r>
  </si>
  <si>
    <t>--</t>
  </si>
  <si>
    <r>
      <t xml:space="preserve">Phylum </t>
    </r>
    <r>
      <rPr>
        <b/>
        <sz val="12"/>
        <color rgb="FF202122"/>
        <rFont val="Calibri"/>
        <family val="2"/>
        <scheme val="minor"/>
      </rPr>
      <t>Myxococcota</t>
    </r>
    <r>
      <rPr>
        <sz val="12"/>
        <color rgb="FF000000"/>
        <rFont val="Calibri"/>
        <family val="2"/>
        <scheme val="minor"/>
      </rPr>
      <t xml:space="preserve">: </t>
    </r>
  </si>
  <si>
    <t>Kofleriaceae</t>
  </si>
  <si>
    <t>Nannocystaceae</t>
  </si>
  <si>
    <t>Plesiocystis</t>
  </si>
  <si>
    <t>Enhygromyxa</t>
  </si>
  <si>
    <t>Phaselicystidaceae</t>
  </si>
  <si>
    <t>Polyangiales</t>
  </si>
  <si>
    <r>
      <t>Class Alphaproteobacteria</t>
    </r>
    <r>
      <rPr>
        <sz val="12"/>
        <color rgb="FF000000"/>
        <rFont val="Calibri"/>
        <family val="2"/>
        <scheme val="minor"/>
      </rPr>
      <t xml:space="preserve"> </t>
    </r>
  </si>
  <si>
    <t>Kiloniellales</t>
  </si>
  <si>
    <t>Kiloniellaceae</t>
  </si>
  <si>
    <t>Kiloniella</t>
  </si>
  <si>
    <t>K. laminariae</t>
  </si>
  <si>
    <t>Kordiimonas</t>
  </si>
  <si>
    <t>Cohaesibacter</t>
  </si>
  <si>
    <t>C, gelatinilyticus</t>
  </si>
  <si>
    <t>C, marisflavi</t>
  </si>
  <si>
    <t>Maritalea</t>
  </si>
  <si>
    <t>M, porphyrae</t>
  </si>
  <si>
    <t>Phyllobacteriaceae</t>
  </si>
  <si>
    <r>
      <t> </t>
    </r>
    <r>
      <rPr>
        <sz val="11"/>
        <color theme="1"/>
        <rFont val="Calibri"/>
        <family val="2"/>
        <scheme val="minor"/>
      </rPr>
      <t>Hyphomonadaceae</t>
    </r>
  </si>
  <si>
    <t>Henriciella</t>
  </si>
  <si>
    <t>L. taeanensis</t>
  </si>
  <si>
    <t>Ahrensia</t>
  </si>
  <si>
    <t>A, veronensis</t>
  </si>
  <si>
    <t>Antarctobacter</t>
  </si>
  <si>
    <r>
      <t>Jannaschia</t>
    </r>
    <r>
      <rPr>
        <sz val="11"/>
        <color theme="1"/>
        <rFont val="Calibri"/>
        <family val="2"/>
        <scheme val="minor"/>
      </rPr>
      <t> </t>
    </r>
  </si>
  <si>
    <t>J, helgola0ensis</t>
  </si>
  <si>
    <t>Ketogulonicigenium</t>
  </si>
  <si>
    <t>L, meonggei</t>
  </si>
  <si>
    <r>
      <t> </t>
    </r>
    <r>
      <rPr>
        <i/>
        <sz val="11"/>
        <color theme="1"/>
        <rFont val="Calibri"/>
        <family val="2"/>
        <scheme val="minor"/>
      </rPr>
      <t>Loktanella</t>
    </r>
  </si>
  <si>
    <t>Oceanibulbus</t>
  </si>
  <si>
    <t>O, indolifex</t>
  </si>
  <si>
    <t>O, arcticus</t>
  </si>
  <si>
    <t>Pannonibacter</t>
  </si>
  <si>
    <t>P, phragmitetus</t>
  </si>
  <si>
    <t>P. inhibens</t>
  </si>
  <si>
    <t>P. sedentarius</t>
  </si>
  <si>
    <r>
      <t xml:space="preserve">P. </t>
    </r>
    <r>
      <rPr>
        <i/>
        <sz val="11"/>
        <color rgb="FF333333"/>
        <rFont val="Calibri"/>
        <family val="2"/>
        <scheme val="minor"/>
      </rPr>
      <t>aquimaris</t>
    </r>
  </si>
  <si>
    <t>R, halotolerans</t>
  </si>
  <si>
    <t>99,3 - 99,3</t>
  </si>
  <si>
    <t>Sagittula</t>
  </si>
  <si>
    <t>S, mucosus</t>
  </si>
  <si>
    <t>S, guttiformis</t>
  </si>
  <si>
    <t>S, marinus</t>
  </si>
  <si>
    <r>
      <t xml:space="preserve">T. </t>
    </r>
    <r>
      <rPr>
        <sz val="11"/>
        <color rgb="FF333333"/>
        <rFont val="Calibri"/>
        <family val="2"/>
        <scheme val="minor"/>
      </rPr>
      <t>aestuarii</t>
    </r>
  </si>
  <si>
    <t>T. dalianensis</t>
  </si>
  <si>
    <t>T, phthalicicus</t>
  </si>
  <si>
    <t>Wenxinia</t>
  </si>
  <si>
    <t>Yangia</t>
  </si>
  <si>
    <t>Y. pacifica</t>
  </si>
  <si>
    <t>99.6 - 99.6</t>
  </si>
  <si>
    <t>Rhodospirillales</t>
  </si>
  <si>
    <t>Rickettsiales</t>
  </si>
  <si>
    <t>Rickettsiaceae</t>
  </si>
  <si>
    <t>Altererythrobacter</t>
  </si>
  <si>
    <t>Erythrobacter</t>
  </si>
  <si>
    <t>E. seohaensis</t>
  </si>
  <si>
    <t>Porphyrobacter</t>
  </si>
  <si>
    <t>P. sanguineus</t>
  </si>
  <si>
    <r>
      <t>P</t>
    </r>
    <r>
      <rPr>
        <b/>
        <sz val="11"/>
        <color rgb="FF000000"/>
        <rFont val="Calibri"/>
        <family val="2"/>
        <scheme val="minor"/>
      </rPr>
      <t>hylum Pseudomonadota</t>
    </r>
  </si>
  <si>
    <r>
      <t>Class Gammaproteobacteria</t>
    </r>
    <r>
      <rPr>
        <sz val="11"/>
        <color rgb="FF000000"/>
        <rFont val="Calibri"/>
        <family val="2"/>
        <scheme val="minor"/>
      </rPr>
      <t xml:space="preserve"> </t>
    </r>
  </si>
  <si>
    <t>Aeromonadales</t>
  </si>
  <si>
    <t>Aeromonas</t>
  </si>
  <si>
    <t>Agarivorans</t>
  </si>
  <si>
    <t>A. albus</t>
  </si>
  <si>
    <t>Aliagarivorans</t>
  </si>
  <si>
    <t>A, addita</t>
  </si>
  <si>
    <t>G. aquimarina</t>
  </si>
  <si>
    <t>G, psychrophila</t>
  </si>
  <si>
    <t>G. punicea</t>
  </si>
  <si>
    <t>Haliea</t>
  </si>
  <si>
    <t>C, aestuarii</t>
  </si>
  <si>
    <t>C, asteriadis</t>
  </si>
  <si>
    <t>T, actiniarum</t>
  </si>
  <si>
    <t>T, ganghwensis</t>
  </si>
  <si>
    <t>T, viridans</t>
  </si>
  <si>
    <t>Ferrimonadaceae</t>
  </si>
  <si>
    <t>Moritellaceae</t>
  </si>
  <si>
    <t>P. saromensis</t>
  </si>
  <si>
    <t>S. japonica</t>
  </si>
  <si>
    <r>
      <t>Arenicellales</t>
    </r>
    <r>
      <rPr>
        <sz val="11"/>
        <color theme="1"/>
        <rFont val="Calibri"/>
        <family val="2"/>
        <scheme val="minor"/>
      </rPr>
      <t> </t>
    </r>
  </si>
  <si>
    <r>
      <t>Arenicellaceae</t>
    </r>
    <r>
      <rPr>
        <sz val="11"/>
        <color theme="1"/>
        <rFont val="Calibri"/>
        <family val="2"/>
        <scheme val="minor"/>
      </rPr>
      <t> </t>
    </r>
  </si>
  <si>
    <t>Arenicella</t>
  </si>
  <si>
    <t>A, xantha</t>
  </si>
  <si>
    <t>Cardiobacteriales</t>
  </si>
  <si>
    <t>Cardiobacteriaceae</t>
  </si>
  <si>
    <t>Cronobacter</t>
  </si>
  <si>
    <t>C. turicensis</t>
  </si>
  <si>
    <t>99.4 - 99.4</t>
  </si>
  <si>
    <t>Coxiellaceae</t>
  </si>
  <si>
    <t>Oceanospirillales</t>
  </si>
  <si>
    <t>Cobetia</t>
  </si>
  <si>
    <t>C, amphilecti</t>
  </si>
  <si>
    <t>Amphritea</t>
  </si>
  <si>
    <t>Bermanella</t>
  </si>
  <si>
    <t>N, concharum</t>
  </si>
  <si>
    <t>Oceaniserpentilla</t>
  </si>
  <si>
    <t>O, haliotis</t>
  </si>
  <si>
    <t>Oceanospirillum</t>
  </si>
  <si>
    <t>O. beijerinckii</t>
  </si>
  <si>
    <t>99.5 - 99.5</t>
  </si>
  <si>
    <t>O, maris</t>
  </si>
  <si>
    <t>Oleispira</t>
  </si>
  <si>
    <t>O, antarctica</t>
  </si>
  <si>
    <t>Spongiispira</t>
  </si>
  <si>
    <t>S, norvegica</t>
  </si>
  <si>
    <t>Thalassolituus</t>
  </si>
  <si>
    <t>Saccharospirillum</t>
  </si>
  <si>
    <t>Pseudomonadales</t>
  </si>
  <si>
    <t>Pseudomonadaceae</t>
  </si>
  <si>
    <t>P. psychrotolerans</t>
  </si>
  <si>
    <t>Salinisphaerales</t>
  </si>
  <si>
    <t>Salinisphaeraceae</t>
  </si>
  <si>
    <t>Thiotrichales</t>
  </si>
  <si>
    <t>Francisella</t>
  </si>
  <si>
    <t>F. noatunensis</t>
  </si>
  <si>
    <t>Thiotrichaceae</t>
  </si>
  <si>
    <t>T, disciformis</t>
  </si>
  <si>
    <t>T, fructosivorans</t>
  </si>
  <si>
    <t>Vibrionales</t>
  </si>
  <si>
    <t>Vibrionaceae</t>
  </si>
  <si>
    <t> Xanthomonadaceae</t>
  </si>
  <si>
    <t>incertae sedis</t>
  </si>
  <si>
    <t>Marinicella</t>
  </si>
  <si>
    <t>M. litoralis</t>
  </si>
  <si>
    <t>99.5 - 100</t>
  </si>
  <si>
    <r>
      <t>Phylum</t>
    </r>
    <r>
      <rPr>
        <sz val="11"/>
        <color rgb="FF333333"/>
        <rFont val="Calibri"/>
        <family val="2"/>
        <scheme val="minor"/>
      </rPr>
      <t xml:space="preserve"> </t>
    </r>
    <r>
      <rPr>
        <b/>
        <sz val="12"/>
        <color rgb="FF333333"/>
        <rFont val="Calibri"/>
        <family val="2"/>
        <scheme val="minor"/>
      </rPr>
      <t>Spirochaetota</t>
    </r>
  </si>
  <si>
    <t>Spirochaetales</t>
  </si>
  <si>
    <r>
      <t>Phylum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libri"/>
        <family val="2"/>
        <scheme val="minor"/>
      </rPr>
      <t>Synergistota</t>
    </r>
  </si>
  <si>
    <r>
      <t xml:space="preserve">Phylum </t>
    </r>
    <r>
      <rPr>
        <b/>
        <sz val="12"/>
        <color rgb="FF000000"/>
        <rFont val="Calibri"/>
        <family val="2"/>
        <scheme val="minor"/>
      </rPr>
      <t>Thermodesulfobacteriota</t>
    </r>
  </si>
  <si>
    <t>Desulfobacteria </t>
  </si>
  <si>
    <t>Desulfobacteraceae</t>
  </si>
  <si>
    <t>Desulfovibrionia</t>
  </si>
  <si>
    <t>Desulfovibrionales</t>
  </si>
  <si>
    <t>Desulfohalobiaceae</t>
  </si>
  <si>
    <t>Desulfovibrionaceae</t>
  </si>
  <si>
    <t>Pelobacteraceae</t>
  </si>
  <si>
    <t>Geobacterales</t>
  </si>
  <si>
    <t>Geobacteraceae</t>
  </si>
  <si>
    <t>Syntrophobacteria</t>
  </si>
  <si>
    <t>Syntrophobacterales</t>
  </si>
  <si>
    <t>Syntrophobacteraceae</t>
  </si>
  <si>
    <r>
      <t xml:space="preserve">Bacteria in </t>
    </r>
    <r>
      <rPr>
        <b/>
        <i/>
        <sz val="14"/>
        <color theme="1"/>
        <rFont val="Calibri"/>
        <family val="2"/>
        <scheme val="minor"/>
      </rPr>
      <t>Aplysia depilans</t>
    </r>
    <r>
      <rPr>
        <b/>
        <sz val="14"/>
        <color theme="1"/>
        <rFont val="Calibri"/>
        <family val="2"/>
        <scheme val="minor"/>
      </rPr>
      <t xml:space="preserve"> Egg String Samples 1, 2, 3, 4</t>
    </r>
  </si>
  <si>
    <t>Bacteria in Seawater eDNA Samples 1, 2,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</si>
</sst>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333333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333333"/>
      <name val="Calibri"/>
      <family val="2"/>
      <scheme val="minor"/>
    </font>
    <font>
      <sz val="11"/>
      <color rgb="FF20212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2"/>
      <color rgb="FF333333"/>
      <name val="Calibri"/>
      <family val="2"/>
      <scheme val="minor"/>
    </font>
    <font>
      <sz val="11"/>
      <color rgb="FF4E565F"/>
      <name val="Calibri"/>
      <family val="2"/>
    </font>
    <font>
      <sz val="11"/>
      <color rgb="FF474747"/>
      <name val="Calibri"/>
      <family val="2"/>
      <scheme val="minor"/>
    </font>
    <font>
      <sz val="11"/>
      <color rgb="FF272727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20212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43">
    <xf numFmtId="0" fontId="0" fillId="0" borderId="0" xfId="0"/>
    <xf numFmtId="2" fontId="0" fillId="0" borderId="8" xfId="0" applyNumberFormat="1" applyBorder="1" applyAlignment="1">
      <alignment horizontal="right" vertical="center"/>
    </xf>
    <xf numFmtId="2" fontId="6" fillId="0" borderId="8" xfId="0" applyNumberFormat="1" applyFont="1" applyBorder="1" applyAlignment="1">
      <alignment horizontal="right" vertical="center"/>
    </xf>
    <xf numFmtId="2" fontId="6" fillId="0" borderId="10" xfId="0" applyNumberFormat="1" applyFont="1" applyBorder="1" applyAlignment="1">
      <alignment horizontal="right" vertical="center"/>
    </xf>
    <xf numFmtId="2" fontId="0" fillId="0" borderId="10" xfId="0" applyNumberFormat="1" applyBorder="1" applyAlignment="1">
      <alignment horizontal="right" vertical="center"/>
    </xf>
    <xf numFmtId="2" fontId="0" fillId="0" borderId="7" xfId="0" applyNumberFormat="1" applyFill="1" applyBorder="1" applyAlignment="1">
      <alignment vertical="center"/>
    </xf>
    <xf numFmtId="2" fontId="0" fillId="0" borderId="8" xfId="0" applyNumberFormat="1" applyFill="1" applyBorder="1" applyAlignment="1">
      <alignment vertical="center"/>
    </xf>
    <xf numFmtId="2" fontId="0" fillId="0" borderId="7" xfId="0" applyNumberFormat="1" applyFill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 vertical="center"/>
    </xf>
    <xf numFmtId="2" fontId="6" fillId="0" borderId="8" xfId="0" applyNumberFormat="1" applyFont="1" applyFill="1" applyBorder="1" applyAlignment="1">
      <alignment horizontal="right" vertical="center"/>
    </xf>
    <xf numFmtId="2" fontId="0" fillId="0" borderId="8" xfId="0" applyNumberFormat="1" applyFill="1" applyBorder="1" applyAlignment="1">
      <alignment horizontal="right" vertical="center"/>
    </xf>
    <xf numFmtId="2" fontId="1" fillId="0" borderId="8" xfId="0" applyNumberFormat="1" applyFont="1" applyFill="1" applyBorder="1" applyAlignment="1">
      <alignment horizontal="right" vertical="center"/>
    </xf>
    <xf numFmtId="2" fontId="1" fillId="0" borderId="0" xfId="0" applyNumberFormat="1" applyFont="1" applyFill="1" applyAlignment="1">
      <alignment horizontal="left"/>
    </xf>
    <xf numFmtId="2" fontId="8" fillId="0" borderId="8" xfId="0" applyNumberFormat="1" applyFont="1" applyBorder="1" applyAlignment="1">
      <alignment vertical="center"/>
    </xf>
    <xf numFmtId="2" fontId="6" fillId="0" borderId="7" xfId="0" applyNumberFormat="1" applyFont="1" applyFill="1" applyBorder="1" applyAlignment="1">
      <alignment vertical="center"/>
    </xf>
    <xf numFmtId="2" fontId="6" fillId="0" borderId="8" xfId="0" applyNumberFormat="1" applyFont="1" applyFill="1" applyBorder="1" applyAlignment="1">
      <alignment vertical="center"/>
    </xf>
    <xf numFmtId="2" fontId="8" fillId="0" borderId="8" xfId="0" applyNumberFormat="1" applyFont="1" applyFill="1" applyBorder="1" applyAlignment="1">
      <alignment horizontal="right" vertical="center"/>
    </xf>
    <xf numFmtId="2" fontId="12" fillId="0" borderId="8" xfId="0" applyNumberFormat="1" applyFont="1" applyFill="1" applyBorder="1" applyAlignment="1">
      <alignment horizontal="right" vertical="center"/>
    </xf>
    <xf numFmtId="2" fontId="0" fillId="0" borderId="0" xfId="0" applyNumberFormat="1" applyFill="1" applyAlignment="1">
      <alignment horizontal="left"/>
    </xf>
    <xf numFmtId="2" fontId="0" fillId="0" borderId="0" xfId="0" applyNumberFormat="1" applyFill="1" applyAlignment="1"/>
    <xf numFmtId="0" fontId="1" fillId="0" borderId="8" xfId="0" applyNumberFormat="1" applyFont="1" applyFill="1" applyBorder="1" applyAlignment="1">
      <alignment horizontal="center" vertical="center"/>
    </xf>
    <xf numFmtId="2" fontId="1" fillId="0" borderId="8" xfId="0" applyNumberFormat="1" applyFont="1" applyFill="1" applyBorder="1" applyAlignment="1">
      <alignment horizontal="center" vertical="center"/>
    </xf>
    <xf numFmtId="2" fontId="10" fillId="0" borderId="8" xfId="0" applyNumberFormat="1" applyFont="1" applyFill="1" applyBorder="1" applyAlignment="1">
      <alignment vertical="center"/>
    </xf>
    <xf numFmtId="2" fontId="6" fillId="0" borderId="8" xfId="0" applyNumberFormat="1" applyFont="1" applyFill="1" applyBorder="1" applyAlignment="1">
      <alignment horizontal="center" vertical="center"/>
    </xf>
    <xf numFmtId="2" fontId="6" fillId="0" borderId="10" xfId="0" applyNumberFormat="1" applyFont="1" applyFill="1" applyBorder="1" applyAlignment="1">
      <alignment horizontal="right" vertical="center"/>
    </xf>
    <xf numFmtId="2" fontId="0" fillId="0" borderId="10" xfId="0" applyNumberFormat="1" applyFill="1" applyBorder="1" applyAlignment="1">
      <alignment horizontal="right" vertical="center"/>
    </xf>
    <xf numFmtId="2" fontId="10" fillId="0" borderId="10" xfId="0" applyNumberFormat="1" applyFont="1" applyFill="1" applyBorder="1" applyAlignment="1">
      <alignment vertical="center"/>
    </xf>
    <xf numFmtId="2" fontId="6" fillId="0" borderId="10" xfId="0" applyNumberFormat="1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right" vertical="center"/>
    </xf>
    <xf numFmtId="2" fontId="9" fillId="0" borderId="10" xfId="0" applyNumberFormat="1" applyFont="1" applyFill="1" applyBorder="1" applyAlignment="1">
      <alignment vertical="center"/>
    </xf>
    <xf numFmtId="2" fontId="0" fillId="0" borderId="10" xfId="0" applyNumberFormat="1" applyFill="1" applyBorder="1" applyAlignment="1">
      <alignment horizontal="center" vertical="center"/>
    </xf>
    <xf numFmtId="2" fontId="8" fillId="0" borderId="10" xfId="0" applyNumberFormat="1" applyFont="1" applyFill="1" applyBorder="1" applyAlignment="1">
      <alignment vertical="center"/>
    </xf>
    <xf numFmtId="2" fontId="1" fillId="0" borderId="0" xfId="0" applyNumberFormat="1" applyFont="1" applyFill="1" applyAlignment="1"/>
    <xf numFmtId="2" fontId="6" fillId="0" borderId="10" xfId="0" applyNumberFormat="1" applyFont="1" applyFill="1" applyBorder="1" applyAlignment="1">
      <alignment vertical="center"/>
    </xf>
    <xf numFmtId="2" fontId="19" fillId="0" borderId="0" xfId="0" applyNumberFormat="1" applyFont="1" applyFill="1" applyAlignment="1">
      <alignment horizontal="left"/>
    </xf>
    <xf numFmtId="2" fontId="20" fillId="0" borderId="0" xfId="0" applyNumberFormat="1" applyFont="1" applyFill="1" applyAlignment="1">
      <alignment horizontal="right"/>
    </xf>
    <xf numFmtId="2" fontId="0" fillId="0" borderId="10" xfId="0" applyNumberFormat="1" applyFill="1" applyBorder="1" applyAlignment="1">
      <alignment vertical="center"/>
    </xf>
    <xf numFmtId="2" fontId="1" fillId="0" borderId="0" xfId="0" applyNumberFormat="1" applyFont="1" applyFill="1" applyAlignment="1">
      <alignment horizontal="right"/>
    </xf>
    <xf numFmtId="2" fontId="0" fillId="0" borderId="5" xfId="0" applyNumberFormat="1" applyFill="1" applyBorder="1" applyAlignment="1">
      <alignment horizontal="right" vertical="center"/>
    </xf>
    <xf numFmtId="0" fontId="1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2" fontId="0" fillId="0" borderId="10" xfId="0" applyNumberFormat="1" applyBorder="1" applyAlignment="1">
      <alignment horizontal="right" vertical="center" wrapText="1"/>
    </xf>
    <xf numFmtId="2" fontId="6" fillId="0" borderId="10" xfId="0" applyNumberFormat="1" applyFont="1" applyBorder="1" applyAlignment="1">
      <alignment horizontal="right" vertical="center" wrapText="1"/>
    </xf>
    <xf numFmtId="2" fontId="8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2" fontId="0" fillId="0" borderId="8" xfId="0" applyNumberFormat="1" applyBorder="1" applyAlignment="1">
      <alignment horizontal="right" vertical="center" wrapText="1"/>
    </xf>
    <xf numFmtId="2" fontId="6" fillId="0" borderId="8" xfId="0" applyNumberFormat="1" applyFont="1" applyBorder="1" applyAlignment="1">
      <alignment horizontal="right" vertical="center" wrapText="1"/>
    </xf>
    <xf numFmtId="0" fontId="8" fillId="0" borderId="10" xfId="0" applyFont="1" applyBorder="1" applyAlignment="1">
      <alignment vertical="center" wrapText="1"/>
    </xf>
    <xf numFmtId="2" fontId="8" fillId="0" borderId="8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2" fontId="0" fillId="0" borderId="8" xfId="0" applyNumberForma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2" fontId="8" fillId="0" borderId="10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31" xfId="0" applyBorder="1" applyAlignment="1">
      <alignment horizontal="right" vertical="center" wrapText="1"/>
    </xf>
    <xf numFmtId="0" fontId="0" fillId="0" borderId="20" xfId="0" applyBorder="1" applyAlignment="1">
      <alignment horizontal="right" vertical="center" wrapText="1"/>
    </xf>
    <xf numFmtId="0" fontId="10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2" fontId="8" fillId="0" borderId="10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2" fontId="8" fillId="0" borderId="10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1" xfId="0" applyBorder="1"/>
    <xf numFmtId="0" fontId="9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2" fontId="5" fillId="0" borderId="8" xfId="0" applyNumberFormat="1" applyFont="1" applyBorder="1" applyAlignment="1">
      <alignment horizontal="right" vertical="center" wrapText="1"/>
    </xf>
    <xf numFmtId="2" fontId="23" fillId="0" borderId="8" xfId="0" applyNumberFormat="1" applyFont="1" applyBorder="1" applyAlignment="1">
      <alignment horizontal="right" vertical="center" wrapText="1"/>
    </xf>
    <xf numFmtId="2" fontId="24" fillId="0" borderId="8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0" fillId="0" borderId="0" xfId="0" applyAlignment="1">
      <alignment wrapText="1"/>
    </xf>
    <xf numFmtId="0" fontId="10" fillId="0" borderId="10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2" fontId="19" fillId="0" borderId="10" xfId="0" applyNumberFormat="1" applyFont="1" applyBorder="1" applyAlignment="1">
      <alignment horizontal="right" vertical="center"/>
    </xf>
    <xf numFmtId="2" fontId="19" fillId="0" borderId="8" xfId="0" applyNumberFormat="1" applyFont="1" applyBorder="1" applyAlignment="1">
      <alignment horizontal="right" vertical="center"/>
    </xf>
    <xf numFmtId="0" fontId="19" fillId="0" borderId="8" xfId="0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 wrapText="1"/>
    </xf>
    <xf numFmtId="0" fontId="25" fillId="0" borderId="8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6" fillId="0" borderId="28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2" fontId="23" fillId="0" borderId="10" xfId="0" applyNumberFormat="1" applyFont="1" applyBorder="1" applyAlignment="1">
      <alignment horizontal="right"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2" fontId="10" fillId="0" borderId="19" xfId="0" applyNumberFormat="1" applyFont="1" applyFill="1" applyBorder="1" applyAlignment="1">
      <alignment vertical="center"/>
    </xf>
    <xf numFmtId="2" fontId="10" fillId="0" borderId="20" xfId="0" applyNumberFormat="1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vertical="center"/>
    </xf>
    <xf numFmtId="2" fontId="7" fillId="0" borderId="2" xfId="0" applyNumberFormat="1" applyFont="1" applyFill="1" applyBorder="1" applyAlignment="1">
      <alignment vertical="center"/>
    </xf>
    <xf numFmtId="2" fontId="7" fillId="0" borderId="3" xfId="0" applyNumberFormat="1" applyFont="1" applyFill="1" applyBorder="1" applyAlignment="1">
      <alignment vertical="center"/>
    </xf>
    <xf numFmtId="2" fontId="1" fillId="0" borderId="13" xfId="0" applyNumberFormat="1" applyFont="1" applyFill="1" applyBorder="1" applyAlignment="1">
      <alignment vertical="center"/>
    </xf>
    <xf numFmtId="2" fontId="1" fillId="0" borderId="14" xfId="0" applyNumberFormat="1" applyFont="1" applyFill="1" applyBorder="1" applyAlignment="1">
      <alignment vertical="center"/>
    </xf>
    <xf numFmtId="2" fontId="1" fillId="0" borderId="7" xfId="0" applyNumberFormat="1" applyFont="1" applyFill="1" applyBorder="1" applyAlignment="1">
      <alignment vertical="center"/>
    </xf>
    <xf numFmtId="2" fontId="1" fillId="0" borderId="8" xfId="0" applyNumberFormat="1" applyFont="1" applyFill="1" applyBorder="1" applyAlignment="1">
      <alignment vertical="center"/>
    </xf>
    <xf numFmtId="2" fontId="1" fillId="0" borderId="15" xfId="0" applyNumberFormat="1" applyFont="1" applyFill="1" applyBorder="1" applyAlignment="1">
      <alignment vertical="center"/>
    </xf>
    <xf numFmtId="2" fontId="1" fillId="0" borderId="4" xfId="0" applyNumberFormat="1" applyFont="1" applyFill="1" applyBorder="1" applyAlignment="1">
      <alignment vertical="center"/>
    </xf>
    <xf numFmtId="2" fontId="1" fillId="0" borderId="15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2" fontId="1" fillId="0" borderId="16" xfId="0" applyNumberFormat="1" applyFont="1" applyFill="1" applyBorder="1" applyAlignment="1">
      <alignment horizontal="center" vertical="center"/>
    </xf>
    <xf numFmtId="2" fontId="1" fillId="0" borderId="17" xfId="0" applyNumberFormat="1" applyFont="1" applyFill="1" applyBorder="1" applyAlignment="1">
      <alignment horizontal="center" vertical="center"/>
    </xf>
    <xf numFmtId="2" fontId="1" fillId="0" borderId="18" xfId="0" applyNumberFormat="1" applyFont="1" applyFill="1" applyBorder="1" applyAlignment="1">
      <alignment horizontal="center" vertical="center"/>
    </xf>
    <xf numFmtId="2" fontId="8" fillId="0" borderId="21" xfId="0" applyNumberFormat="1" applyFont="1" applyFill="1" applyBorder="1" applyAlignment="1">
      <alignment vertical="center"/>
    </xf>
    <xf numFmtId="2" fontId="8" fillId="0" borderId="22" xfId="0" applyNumberFormat="1" applyFont="1" applyFill="1" applyBorder="1" applyAlignment="1">
      <alignment vertical="center"/>
    </xf>
    <xf numFmtId="2" fontId="8" fillId="0" borderId="5" xfId="0" applyNumberFormat="1" applyFont="1" applyFill="1" applyBorder="1" applyAlignment="1">
      <alignment vertical="center"/>
    </xf>
    <xf numFmtId="2" fontId="8" fillId="0" borderId="6" xfId="0" applyNumberFormat="1" applyFont="1" applyFill="1" applyBorder="1" applyAlignment="1">
      <alignment vertical="center"/>
    </xf>
    <xf numFmtId="2" fontId="8" fillId="0" borderId="7" xfId="0" applyNumberFormat="1" applyFont="1" applyFill="1" applyBorder="1" applyAlignment="1">
      <alignment vertical="center"/>
    </xf>
    <xf numFmtId="2" fontId="8" fillId="0" borderId="8" xfId="0" applyNumberFormat="1" applyFont="1" applyFill="1" applyBorder="1" applyAlignment="1">
      <alignment vertical="center"/>
    </xf>
    <xf numFmtId="2" fontId="0" fillId="0" borderId="21" xfId="0" applyNumberFormat="1" applyFill="1" applyBorder="1" applyAlignment="1">
      <alignment vertical="center"/>
    </xf>
    <xf numFmtId="2" fontId="0" fillId="0" borderId="22" xfId="0" applyNumberFormat="1" applyFill="1" applyBorder="1" applyAlignment="1">
      <alignment vertical="center"/>
    </xf>
    <xf numFmtId="2" fontId="0" fillId="0" borderId="5" xfId="0" applyNumberFormat="1" applyFill="1" applyBorder="1" applyAlignment="1">
      <alignment vertical="center"/>
    </xf>
    <xf numFmtId="2" fontId="0" fillId="0" borderId="6" xfId="0" applyNumberFormat="1" applyFill="1" applyBorder="1" applyAlignment="1">
      <alignment vertical="center"/>
    </xf>
    <xf numFmtId="2" fontId="0" fillId="0" borderId="7" xfId="0" applyNumberFormat="1" applyFill="1" applyBorder="1" applyAlignment="1">
      <alignment vertical="center"/>
    </xf>
    <xf numFmtId="2" fontId="0" fillId="0" borderId="8" xfId="0" applyNumberFormat="1" applyFill="1" applyBorder="1" applyAlignment="1">
      <alignment vertical="center"/>
    </xf>
    <xf numFmtId="2" fontId="9" fillId="0" borderId="21" xfId="0" applyNumberFormat="1" applyFont="1" applyFill="1" applyBorder="1" applyAlignment="1">
      <alignment vertical="center"/>
    </xf>
    <xf numFmtId="2" fontId="9" fillId="0" borderId="22" xfId="0" applyNumberFormat="1" applyFont="1" applyFill="1" applyBorder="1" applyAlignment="1">
      <alignment vertical="center"/>
    </xf>
    <xf numFmtId="2" fontId="9" fillId="0" borderId="7" xfId="0" applyNumberFormat="1" applyFont="1" applyFill="1" applyBorder="1" applyAlignment="1">
      <alignment vertical="center"/>
    </xf>
    <xf numFmtId="2" fontId="9" fillId="0" borderId="8" xfId="0" applyNumberFormat="1" applyFont="1" applyFill="1" applyBorder="1" applyAlignment="1">
      <alignment vertical="center"/>
    </xf>
    <xf numFmtId="2" fontId="0" fillId="0" borderId="19" xfId="0" applyNumberFormat="1" applyFill="1" applyBorder="1" applyAlignment="1">
      <alignment vertical="center"/>
    </xf>
    <xf numFmtId="2" fontId="0" fillId="0" borderId="20" xfId="0" applyNumberFormat="1" applyFill="1" applyBorder="1" applyAlignment="1">
      <alignment vertical="center"/>
    </xf>
    <xf numFmtId="2" fontId="6" fillId="0" borderId="19" xfId="0" applyNumberFormat="1" applyFont="1" applyFill="1" applyBorder="1" applyAlignment="1">
      <alignment vertical="center"/>
    </xf>
    <xf numFmtId="2" fontId="6" fillId="0" borderId="20" xfId="0" applyNumberFormat="1" applyFont="1" applyFill="1" applyBorder="1" applyAlignment="1">
      <alignment vertical="center"/>
    </xf>
    <xf numFmtId="2" fontId="9" fillId="0" borderId="19" xfId="0" applyNumberFormat="1" applyFont="1" applyFill="1" applyBorder="1" applyAlignment="1">
      <alignment vertical="center"/>
    </xf>
    <xf numFmtId="2" fontId="9" fillId="0" borderId="20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vertical="center"/>
    </xf>
    <xf numFmtId="2" fontId="2" fillId="0" borderId="2" xfId="0" applyNumberFormat="1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vertical="center"/>
    </xf>
    <xf numFmtId="2" fontId="6" fillId="0" borderId="21" xfId="0" applyNumberFormat="1" applyFont="1" applyFill="1" applyBorder="1" applyAlignment="1">
      <alignment vertical="center"/>
    </xf>
    <xf numFmtId="2" fontId="6" fillId="0" borderId="22" xfId="0" applyNumberFormat="1" applyFont="1" applyFill="1" applyBorder="1" applyAlignment="1">
      <alignment vertical="center"/>
    </xf>
    <xf numFmtId="2" fontId="6" fillId="0" borderId="7" xfId="0" applyNumberFormat="1" applyFont="1" applyFill="1" applyBorder="1" applyAlignment="1">
      <alignment vertical="center"/>
    </xf>
    <xf numFmtId="2" fontId="6" fillId="0" borderId="8" xfId="0" applyNumberFormat="1" applyFont="1" applyFill="1" applyBorder="1" applyAlignment="1">
      <alignment vertical="center"/>
    </xf>
    <xf numFmtId="2" fontId="8" fillId="0" borderId="19" xfId="0" applyNumberFormat="1" applyFont="1" applyFill="1" applyBorder="1" applyAlignment="1">
      <alignment vertical="center"/>
    </xf>
    <xf numFmtId="2" fontId="8" fillId="0" borderId="20" xfId="0" applyNumberFormat="1" applyFont="1" applyFill="1" applyBorder="1" applyAlignment="1">
      <alignment vertical="center"/>
    </xf>
    <xf numFmtId="2" fontId="11" fillId="0" borderId="21" xfId="0" applyNumberFormat="1" applyFont="1" applyFill="1" applyBorder="1" applyAlignment="1">
      <alignment vertical="center"/>
    </xf>
    <xf numFmtId="2" fontId="11" fillId="0" borderId="22" xfId="0" applyNumberFormat="1" applyFont="1" applyFill="1" applyBorder="1" applyAlignment="1">
      <alignment vertical="center"/>
    </xf>
    <xf numFmtId="2" fontId="11" fillId="0" borderId="5" xfId="0" applyNumberFormat="1" applyFont="1" applyFill="1" applyBorder="1" applyAlignment="1">
      <alignment vertical="center"/>
    </xf>
    <xf numFmtId="2" fontId="11" fillId="0" borderId="6" xfId="0" applyNumberFormat="1" applyFont="1" applyFill="1" applyBorder="1" applyAlignment="1">
      <alignment vertical="center"/>
    </xf>
    <xf numFmtId="2" fontId="11" fillId="0" borderId="7" xfId="0" applyNumberFormat="1" applyFont="1" applyFill="1" applyBorder="1" applyAlignment="1">
      <alignment vertical="center"/>
    </xf>
    <xf numFmtId="2" fontId="11" fillId="0" borderId="8" xfId="0" applyNumberFormat="1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horizontal="justify" vertical="center"/>
    </xf>
    <xf numFmtId="2" fontId="7" fillId="0" borderId="2" xfId="0" applyNumberFormat="1" applyFont="1" applyFill="1" applyBorder="1" applyAlignment="1">
      <alignment horizontal="justify" vertical="center"/>
    </xf>
    <xf numFmtId="2" fontId="7" fillId="0" borderId="3" xfId="0" applyNumberFormat="1" applyFont="1" applyFill="1" applyBorder="1" applyAlignment="1">
      <alignment horizontal="justify" vertical="center"/>
    </xf>
    <xf numFmtId="2" fontId="6" fillId="0" borderId="5" xfId="0" applyNumberFormat="1" applyFont="1" applyFill="1" applyBorder="1" applyAlignment="1">
      <alignment vertical="center"/>
    </xf>
    <xf numFmtId="2" fontId="6" fillId="0" borderId="6" xfId="0" applyNumberFormat="1" applyFont="1" applyFill="1" applyBorder="1" applyAlignment="1">
      <alignment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2" fontId="10" fillId="0" borderId="21" xfId="0" applyNumberFormat="1" applyFont="1" applyFill="1" applyBorder="1" applyAlignment="1">
      <alignment vertical="center"/>
    </xf>
    <xf numFmtId="2" fontId="10" fillId="0" borderId="22" xfId="0" applyNumberFormat="1" applyFont="1" applyFill="1" applyBorder="1" applyAlignment="1">
      <alignment vertical="center"/>
    </xf>
    <xf numFmtId="2" fontId="10" fillId="0" borderId="7" xfId="0" applyNumberFormat="1" applyFont="1" applyFill="1" applyBorder="1" applyAlignment="1">
      <alignment vertical="center"/>
    </xf>
    <xf numFmtId="2" fontId="10" fillId="0" borderId="8" xfId="0" applyNumberFormat="1" applyFont="1" applyFill="1" applyBorder="1" applyAlignment="1">
      <alignment vertical="center"/>
    </xf>
    <xf numFmtId="2" fontId="10" fillId="0" borderId="5" xfId="0" applyNumberFormat="1" applyFont="1" applyFill="1" applyBorder="1" applyAlignment="1">
      <alignment vertical="center"/>
    </xf>
    <xf numFmtId="2" fontId="10" fillId="0" borderId="6" xfId="0" applyNumberFormat="1" applyFont="1" applyFill="1" applyBorder="1" applyAlignment="1">
      <alignment vertical="center"/>
    </xf>
    <xf numFmtId="2" fontId="1" fillId="0" borderId="19" xfId="0" applyNumberFormat="1" applyFont="1" applyFill="1" applyBorder="1" applyAlignment="1">
      <alignment vertical="center"/>
    </xf>
    <xf numFmtId="2" fontId="1" fillId="0" borderId="20" xfId="0" applyNumberFormat="1" applyFont="1" applyFill="1" applyBorder="1" applyAlignment="1">
      <alignment vertical="center"/>
    </xf>
    <xf numFmtId="2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vertical="center"/>
    </xf>
    <xf numFmtId="2" fontId="8" fillId="0" borderId="3" xfId="0" applyNumberFormat="1" applyFont="1" applyFill="1" applyBorder="1" applyAlignment="1">
      <alignment vertical="center"/>
    </xf>
    <xf numFmtId="2" fontId="0" fillId="0" borderId="1" xfId="0" applyNumberFormat="1" applyFill="1" applyBorder="1" applyAlignment="1">
      <alignment vertical="center"/>
    </xf>
    <xf numFmtId="2" fontId="0" fillId="0" borderId="3" xfId="0" applyNumberFormat="1" applyFill="1" applyBorder="1" applyAlignment="1">
      <alignment vertical="center"/>
    </xf>
    <xf numFmtId="2" fontId="15" fillId="0" borderId="24" xfId="0" applyNumberFormat="1" applyFont="1" applyFill="1" applyBorder="1" applyAlignment="1">
      <alignment vertical="center"/>
    </xf>
    <xf numFmtId="2" fontId="15" fillId="0" borderId="25" xfId="0" applyNumberFormat="1" applyFont="1" applyFill="1" applyBorder="1" applyAlignment="1">
      <alignment vertical="center"/>
    </xf>
    <xf numFmtId="2" fontId="16" fillId="0" borderId="19" xfId="0" applyNumberFormat="1" applyFont="1" applyFill="1" applyBorder="1" applyAlignment="1">
      <alignment vertical="center"/>
    </xf>
    <xf numFmtId="2" fontId="16" fillId="0" borderId="20" xfId="0" applyNumberFormat="1" applyFont="1" applyFill="1" applyBorder="1" applyAlignment="1">
      <alignment vertical="center"/>
    </xf>
    <xf numFmtId="2" fontId="6" fillId="0" borderId="23" xfId="0" applyNumberFormat="1" applyFont="1" applyFill="1" applyBorder="1" applyAlignment="1">
      <alignment vertical="center"/>
    </xf>
    <xf numFmtId="2" fontId="7" fillId="0" borderId="21" xfId="0" applyNumberFormat="1" applyFont="1" applyFill="1" applyBorder="1" applyAlignment="1">
      <alignment vertical="center"/>
    </xf>
    <xf numFmtId="2" fontId="7" fillId="0" borderId="26" xfId="0" applyNumberFormat="1" applyFont="1" applyFill="1" applyBorder="1" applyAlignment="1">
      <alignment vertical="center"/>
    </xf>
    <xf numFmtId="2" fontId="7" fillId="0" borderId="22" xfId="0" applyNumberFormat="1" applyFont="1" applyFill="1" applyBorder="1" applyAlignment="1">
      <alignment vertical="center"/>
    </xf>
    <xf numFmtId="2" fontId="3" fillId="0" borderId="12" xfId="0" applyNumberFormat="1" applyFont="1" applyFill="1" applyBorder="1" applyAlignment="1">
      <alignment vertical="center"/>
    </xf>
    <xf numFmtId="2" fontId="3" fillId="0" borderId="11" xfId="0" applyNumberFormat="1" applyFont="1" applyFill="1" applyBorder="1" applyAlignment="1">
      <alignment vertical="center"/>
    </xf>
    <xf numFmtId="2" fontId="3" fillId="0" borderId="10" xfId="0" applyNumberFormat="1" applyFont="1" applyFill="1" applyBorder="1" applyAlignment="1">
      <alignment vertical="center"/>
    </xf>
    <xf numFmtId="2" fontId="1" fillId="0" borderId="27" xfId="0" applyNumberFormat="1" applyFont="1" applyFill="1" applyBorder="1" applyAlignment="1">
      <alignment vertical="center"/>
    </xf>
    <xf numFmtId="2" fontId="1" fillId="0" borderId="9" xfId="0" applyNumberFormat="1" applyFont="1" applyFill="1" applyBorder="1" applyAlignment="1">
      <alignment vertical="center"/>
    </xf>
    <xf numFmtId="2" fontId="0" fillId="0" borderId="19" xfId="0" applyNumberFormat="1" applyFont="1" applyFill="1" applyBorder="1" applyAlignment="1">
      <alignment vertical="center"/>
    </xf>
    <xf numFmtId="2" fontId="10" fillId="0" borderId="1" xfId="0" applyNumberFormat="1" applyFont="1" applyFill="1" applyBorder="1" applyAlignment="1">
      <alignment vertical="center"/>
    </xf>
    <xf numFmtId="2" fontId="10" fillId="0" borderId="3" xfId="0" applyNumberFormat="1" applyFont="1" applyFill="1" applyBorder="1" applyAlignment="1">
      <alignment vertical="center"/>
    </xf>
    <xf numFmtId="2" fontId="10" fillId="0" borderId="16" xfId="0" applyNumberFormat="1" applyFont="1" applyFill="1" applyBorder="1" applyAlignment="1">
      <alignment vertical="center"/>
    </xf>
    <xf numFmtId="2" fontId="10" fillId="0" borderId="18" xfId="0" applyNumberFormat="1" applyFont="1" applyFill="1" applyBorder="1" applyAlignment="1">
      <alignment vertical="center"/>
    </xf>
    <xf numFmtId="2" fontId="0" fillId="0" borderId="24" xfId="0" applyNumberFormat="1" applyFill="1" applyBorder="1" applyAlignment="1">
      <alignment vertical="center"/>
    </xf>
    <xf numFmtId="2" fontId="0" fillId="0" borderId="25" xfId="0" applyNumberFormat="1" applyFill="1" applyBorder="1" applyAlignment="1">
      <alignment vertical="center"/>
    </xf>
    <xf numFmtId="2" fontId="6" fillId="0" borderId="26" xfId="0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9" xfId="0" applyNumberFormat="1" applyFont="1" applyFill="1" applyBorder="1" applyAlignment="1">
      <alignment vertical="center"/>
    </xf>
    <xf numFmtId="2" fontId="9" fillId="0" borderId="1" xfId="0" applyNumberFormat="1" applyFont="1" applyFill="1" applyBorder="1" applyAlignment="1">
      <alignment vertical="center"/>
    </xf>
    <xf numFmtId="2" fontId="9" fillId="0" borderId="3" xfId="0" applyNumberFormat="1" applyFont="1" applyFill="1" applyBorder="1" applyAlignment="1">
      <alignment vertical="center"/>
    </xf>
    <xf numFmtId="2" fontId="9" fillId="0" borderId="16" xfId="0" applyNumberFormat="1" applyFont="1" applyFill="1" applyBorder="1" applyAlignment="1">
      <alignment vertical="center"/>
    </xf>
    <xf numFmtId="2" fontId="9" fillId="0" borderId="18" xfId="0" applyNumberFormat="1" applyFont="1" applyFill="1" applyBorder="1" applyAlignment="1">
      <alignment vertical="center"/>
    </xf>
    <xf numFmtId="2" fontId="10" fillId="0" borderId="13" xfId="0" applyNumberFormat="1" applyFont="1" applyFill="1" applyBorder="1" applyAlignment="1">
      <alignment vertical="center"/>
    </xf>
    <xf numFmtId="2" fontId="10" fillId="0" borderId="14" xfId="0" applyNumberFormat="1" applyFont="1" applyFill="1" applyBorder="1" applyAlignment="1">
      <alignment vertical="center"/>
    </xf>
    <xf numFmtId="2" fontId="10" fillId="0" borderId="12" xfId="0" applyNumberFormat="1" applyFont="1" applyFill="1" applyBorder="1" applyAlignment="1">
      <alignment vertical="center"/>
    </xf>
    <xf numFmtId="2" fontId="10" fillId="0" borderId="10" xfId="0" applyNumberFormat="1" applyFont="1" applyFill="1" applyBorder="1" applyAlignment="1">
      <alignment vertical="center"/>
    </xf>
    <xf numFmtId="2" fontId="0" fillId="0" borderId="16" xfId="0" applyNumberFormat="1" applyFill="1" applyBorder="1" applyAlignment="1">
      <alignment vertical="center"/>
    </xf>
    <xf numFmtId="2" fontId="0" fillId="0" borderId="18" xfId="0" applyNumberFormat="1" applyFill="1" applyBorder="1" applyAlignment="1">
      <alignment vertical="center"/>
    </xf>
    <xf numFmtId="2" fontId="10" fillId="0" borderId="24" xfId="0" applyNumberFormat="1" applyFont="1" applyFill="1" applyBorder="1" applyAlignment="1">
      <alignment vertical="center"/>
    </xf>
    <xf numFmtId="2" fontId="10" fillId="0" borderId="25" xfId="0" applyNumberFormat="1" applyFont="1" applyFill="1" applyBorder="1" applyAlignment="1">
      <alignment vertical="center"/>
    </xf>
    <xf numFmtId="2" fontId="6" fillId="0" borderId="12" xfId="0" applyNumberFormat="1" applyFont="1" applyFill="1" applyBorder="1" applyAlignment="1">
      <alignment vertical="center"/>
    </xf>
    <xf numFmtId="2" fontId="6" fillId="0" borderId="10" xfId="0" applyNumberFormat="1" applyFont="1" applyFill="1" applyBorder="1" applyAlignment="1">
      <alignment vertical="center"/>
    </xf>
    <xf numFmtId="2" fontId="17" fillId="0" borderId="19" xfId="0" applyNumberFormat="1" applyFont="1" applyFill="1" applyBorder="1" applyAlignment="1">
      <alignment vertical="center"/>
    </xf>
    <xf numFmtId="2" fontId="17" fillId="0" borderId="20" xfId="0" applyNumberFormat="1" applyFont="1" applyFill="1" applyBorder="1" applyAlignment="1">
      <alignment vertical="center"/>
    </xf>
    <xf numFmtId="2" fontId="0" fillId="0" borderId="26" xfId="0" applyNumberFormat="1" applyFill="1" applyBorder="1" applyAlignment="1">
      <alignment vertical="center"/>
    </xf>
    <xf numFmtId="2" fontId="0" fillId="0" borderId="0" xfId="0" applyNumberFormat="1" applyFill="1" applyBorder="1" applyAlignment="1">
      <alignment vertical="center"/>
    </xf>
    <xf numFmtId="2" fontId="0" fillId="0" borderId="9" xfId="0" applyNumberFormat="1" applyFill="1" applyBorder="1" applyAlignment="1">
      <alignment vertical="center"/>
    </xf>
    <xf numFmtId="2" fontId="6" fillId="0" borderId="13" xfId="0" applyNumberFormat="1" applyFont="1" applyFill="1" applyBorder="1" applyAlignment="1">
      <alignment vertical="center"/>
    </xf>
    <xf numFmtId="2" fontId="6" fillId="0" borderId="14" xfId="0" applyNumberFormat="1" applyFont="1" applyFill="1" applyBorder="1" applyAlignment="1">
      <alignment vertical="center"/>
    </xf>
    <xf numFmtId="2" fontId="6" fillId="0" borderId="24" xfId="0" applyNumberFormat="1" applyFont="1" applyFill="1" applyBorder="1" applyAlignment="1">
      <alignment vertical="center"/>
    </xf>
    <xf numFmtId="2" fontId="6" fillId="0" borderId="25" xfId="0" applyNumberFormat="1" applyFont="1" applyFill="1" applyBorder="1" applyAlignment="1">
      <alignment vertical="center"/>
    </xf>
    <xf numFmtId="2" fontId="6" fillId="0" borderId="11" xfId="0" applyNumberFormat="1" applyFont="1" applyFill="1" applyBorder="1" applyAlignment="1">
      <alignment vertical="center"/>
    </xf>
    <xf numFmtId="2" fontId="0" fillId="0" borderId="24" xfId="0" applyNumberFormat="1" applyFill="1" applyBorder="1" applyAlignment="1">
      <alignment horizontal="center" vertical="center"/>
    </xf>
    <xf numFmtId="2" fontId="0" fillId="0" borderId="25" xfId="0" applyNumberFormat="1" applyFill="1" applyBorder="1" applyAlignment="1">
      <alignment horizontal="center" vertical="center"/>
    </xf>
    <xf numFmtId="2" fontId="9" fillId="0" borderId="12" xfId="0" applyNumberFormat="1" applyFont="1" applyFill="1" applyBorder="1" applyAlignment="1">
      <alignment vertical="center"/>
    </xf>
    <xf numFmtId="2" fontId="9" fillId="0" borderId="10" xfId="0" applyNumberFormat="1" applyFont="1" applyFill="1" applyBorder="1" applyAlignment="1">
      <alignment vertical="center"/>
    </xf>
    <xf numFmtId="0" fontId="28" fillId="0" borderId="9" xfId="0" applyFont="1" applyFill="1" applyBorder="1" applyAlignment="1">
      <alignment horizontal="center" vertical="center"/>
    </xf>
    <xf numFmtId="2" fontId="0" fillId="0" borderId="13" xfId="0" applyNumberFormat="1" applyFill="1" applyBorder="1" applyAlignment="1">
      <alignment vertical="center"/>
    </xf>
    <xf numFmtId="2" fontId="0" fillId="0" borderId="14" xfId="0" applyNumberFormat="1" applyFill="1" applyBorder="1" applyAlignment="1">
      <alignment vertical="center"/>
    </xf>
    <xf numFmtId="2" fontId="0" fillId="0" borderId="13" xfId="0" applyNumberFormat="1" applyFont="1" applyFill="1" applyBorder="1" applyAlignment="1">
      <alignment vertical="center"/>
    </xf>
    <xf numFmtId="2" fontId="0" fillId="0" borderId="14" xfId="0" applyNumberFormat="1" applyFont="1" applyFill="1" applyBorder="1" applyAlignment="1">
      <alignment vertical="center"/>
    </xf>
    <xf numFmtId="2" fontId="0" fillId="0" borderId="5" xfId="0" applyNumberFormat="1" applyFont="1" applyFill="1" applyBorder="1" applyAlignment="1">
      <alignment vertical="center"/>
    </xf>
    <xf numFmtId="2" fontId="0" fillId="0" borderId="6" xfId="0" applyNumberFormat="1" applyFont="1" applyFill="1" applyBorder="1" applyAlignment="1">
      <alignment vertical="center"/>
    </xf>
    <xf numFmtId="2" fontId="0" fillId="0" borderId="7" xfId="0" applyNumberFormat="1" applyFont="1" applyFill="1" applyBorder="1" applyAlignment="1">
      <alignment vertical="center"/>
    </xf>
    <xf numFmtId="2" fontId="0" fillId="0" borderId="8" xfId="0" applyNumberFormat="1" applyFont="1" applyFill="1" applyBorder="1" applyAlignment="1">
      <alignment vertical="center"/>
    </xf>
    <xf numFmtId="2" fontId="9" fillId="0" borderId="13" xfId="0" applyNumberFormat="1" applyFont="1" applyFill="1" applyBorder="1" applyAlignment="1">
      <alignment vertical="center"/>
    </xf>
    <xf numFmtId="2" fontId="9" fillId="0" borderId="14" xfId="0" applyNumberFormat="1" applyFont="1" applyFill="1" applyBorder="1" applyAlignment="1">
      <alignment vertical="center"/>
    </xf>
    <xf numFmtId="2" fontId="0" fillId="0" borderId="20" xfId="0" applyNumberFormat="1" applyFont="1" applyFill="1" applyBorder="1" applyAlignment="1">
      <alignment vertical="center"/>
    </xf>
    <xf numFmtId="2" fontId="0" fillId="0" borderId="12" xfId="0" applyNumberFormat="1" applyFill="1" applyBorder="1" applyAlignment="1">
      <alignment vertical="center"/>
    </xf>
    <xf numFmtId="2" fontId="0" fillId="0" borderId="10" xfId="0" applyNumberFormat="1" applyFill="1" applyBorder="1" applyAlignment="1">
      <alignment vertical="center"/>
    </xf>
    <xf numFmtId="2" fontId="6" fillId="0" borderId="13" xfId="0" applyNumberFormat="1" applyFont="1" applyFill="1" applyBorder="1" applyAlignment="1">
      <alignment horizontal="left" vertical="center"/>
    </xf>
    <xf numFmtId="2" fontId="6" fillId="0" borderId="27" xfId="0" applyNumberFormat="1" applyFont="1" applyFill="1" applyBorder="1" applyAlignment="1">
      <alignment horizontal="left" vertical="center"/>
    </xf>
    <xf numFmtId="2" fontId="6" fillId="0" borderId="14" xfId="0" applyNumberFormat="1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left" vertical="center"/>
    </xf>
    <xf numFmtId="2" fontId="6" fillId="0" borderId="0" xfId="0" applyNumberFormat="1" applyFont="1" applyFill="1" applyBorder="1" applyAlignment="1">
      <alignment horizontal="left" vertical="center"/>
    </xf>
    <xf numFmtId="2" fontId="6" fillId="0" borderId="6" xfId="0" applyNumberFormat="1" applyFont="1" applyFill="1" applyBorder="1" applyAlignment="1">
      <alignment horizontal="left" vertical="center"/>
    </xf>
    <xf numFmtId="2" fontId="6" fillId="0" borderId="7" xfId="0" applyNumberFormat="1" applyFont="1" applyFill="1" applyBorder="1" applyAlignment="1">
      <alignment horizontal="left" vertical="center"/>
    </xf>
    <xf numFmtId="2" fontId="6" fillId="0" borderId="9" xfId="0" applyNumberFormat="1" applyFont="1" applyFill="1" applyBorder="1" applyAlignment="1">
      <alignment horizontal="left" vertical="center"/>
    </xf>
    <xf numFmtId="2" fontId="6" fillId="0" borderId="8" xfId="0" applyNumberFormat="1" applyFont="1" applyFill="1" applyBorder="1" applyAlignment="1">
      <alignment horizontal="left" vertical="center"/>
    </xf>
    <xf numFmtId="2" fontId="1" fillId="0" borderId="21" xfId="0" applyNumberFormat="1" applyFont="1" applyFill="1" applyBorder="1" applyAlignment="1">
      <alignment horizontal="center" vertical="center"/>
    </xf>
    <xf numFmtId="2" fontId="1" fillId="0" borderId="26" xfId="0" applyNumberFormat="1" applyFont="1" applyFill="1" applyBorder="1" applyAlignment="1">
      <alignment horizontal="center" vertical="center"/>
    </xf>
    <xf numFmtId="2" fontId="1" fillId="0" borderId="22" xfId="0" applyNumberFormat="1" applyFont="1" applyFill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 vertical="center"/>
    </xf>
    <xf numFmtId="2" fontId="1" fillId="0" borderId="8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2" fontId="13" fillId="0" borderId="19" xfId="0" applyNumberFormat="1" applyFont="1" applyFill="1" applyBorder="1" applyAlignment="1">
      <alignment vertical="center"/>
    </xf>
    <xf numFmtId="2" fontId="13" fillId="0" borderId="23" xfId="0" applyNumberFormat="1" applyFont="1" applyFill="1" applyBorder="1" applyAlignment="1">
      <alignment vertical="center"/>
    </xf>
    <xf numFmtId="2" fontId="13" fillId="0" borderId="20" xfId="0" applyNumberFormat="1" applyFont="1" applyFill="1" applyBorder="1" applyAlignment="1">
      <alignment vertical="center"/>
    </xf>
    <xf numFmtId="0" fontId="8" fillId="0" borderId="29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1" fillId="0" borderId="1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4" xfId="0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0" fillId="0" borderId="30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1" fillId="0" borderId="30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0" fillId="0" borderId="28" xfId="0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0" fillId="0" borderId="5" xfId="0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2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2" fillId="0" borderId="32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0" fillId="0" borderId="22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34" xfId="0" applyFont="1" applyBorder="1" applyAlignment="1">
      <alignment vertical="center" wrapText="1"/>
    </xf>
    <xf numFmtId="0" fontId="1" fillId="0" borderId="35" xfId="0" applyFont="1" applyBorder="1" applyAlignment="1">
      <alignment vertical="center" wrapText="1"/>
    </xf>
    <xf numFmtId="0" fontId="0" fillId="0" borderId="3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8" fillId="0" borderId="30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25" fillId="0" borderId="29" xfId="0" applyFont="1" applyBorder="1" applyAlignment="1">
      <alignment vertical="center" wrapText="1"/>
    </xf>
    <xf numFmtId="0" fontId="25" fillId="0" borderId="30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0" fillId="0" borderId="29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26" fillId="0" borderId="32" xfId="0" applyFont="1" applyBorder="1" applyAlignment="1">
      <alignment horizontal="left" vertical="center" wrapText="1"/>
    </xf>
    <xf numFmtId="0" fontId="26" fillId="0" borderId="33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left" vertical="center" wrapText="1"/>
    </xf>
    <xf numFmtId="0" fontId="26" fillId="0" borderId="35" xfId="0" applyFont="1" applyBorder="1" applyAlignment="1">
      <alignment horizontal="left" vertical="center" wrapText="1"/>
    </xf>
    <xf numFmtId="2" fontId="12" fillId="0" borderId="8" xfId="0" applyNumberFormat="1" applyFont="1" applyBorder="1" applyAlignment="1">
      <alignment horizontal="right" vertical="center"/>
    </xf>
    <xf numFmtId="2" fontId="1" fillId="0" borderId="8" xfId="0" applyNumberFormat="1" applyFont="1" applyBorder="1" applyAlignment="1">
      <alignment horizontal="right" vertical="center" wrapText="1"/>
    </xf>
    <xf numFmtId="2" fontId="20" fillId="0" borderId="8" xfId="0" applyNumberFormat="1" applyFont="1" applyBorder="1" applyAlignment="1">
      <alignment horizontal="right" vertical="center"/>
    </xf>
    <xf numFmtId="0" fontId="0" fillId="0" borderId="22" xfId="0" applyFill="1" applyBorder="1" applyAlignment="1">
      <alignment vertical="center" wrapText="1"/>
    </xf>
    <xf numFmtId="0" fontId="9" fillId="0" borderId="29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A7B27-0651-4C63-93BA-2B822D7F30C3}">
  <dimension ref="A1:Z486"/>
  <sheetViews>
    <sheetView tabSelected="1" topLeftCell="R352" zoomScale="120" zoomScaleNormal="120" workbookViewId="0">
      <selection activeCell="AA367" sqref="AA367"/>
    </sheetView>
  </sheetViews>
  <sheetFormatPr defaultRowHeight="14.4" x14ac:dyDescent="0.3"/>
  <cols>
    <col min="1" max="3" width="8.88671875" style="19"/>
    <col min="4" max="4" width="9.44140625" style="19" customWidth="1"/>
    <col min="5" max="5" width="13.88671875" style="19" customWidth="1"/>
    <col min="6" max="6" width="14" style="19" customWidth="1"/>
    <col min="7" max="7" width="8.88671875" style="19"/>
    <col min="8" max="8" width="9.6640625" style="19" customWidth="1"/>
    <col min="9" max="9" width="16.109375" style="19" customWidth="1"/>
    <col min="10" max="10" width="12.109375" style="19" customWidth="1"/>
    <col min="11" max="14" width="8.88671875" style="19"/>
    <col min="15" max="15" width="8.88671875" style="18"/>
    <col min="16" max="16" width="18" style="85" customWidth="1"/>
    <col min="17" max="17" width="22.88671875" style="85" customWidth="1"/>
    <col min="18" max="18" width="24.21875" style="85" customWidth="1"/>
    <col min="19" max="19" width="19.109375" style="85" customWidth="1"/>
    <col min="20" max="20" width="18" style="85" customWidth="1"/>
    <col min="21" max="21" width="12.33203125" style="85" customWidth="1"/>
    <col min="22" max="26" width="8.88671875" style="85"/>
    <col min="27" max="16384" width="8.88671875" style="19"/>
  </cols>
  <sheetData>
    <row r="1" spans="1:26" s="32" customFormat="1" ht="18.600000000000001" thickBot="1" x14ac:dyDescent="0.4">
      <c r="A1" s="236" t="s">
        <v>813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12"/>
      <c r="P1" s="290" t="s">
        <v>812</v>
      </c>
      <c r="Q1" s="290"/>
      <c r="R1" s="290"/>
      <c r="S1" s="290"/>
      <c r="T1" s="290"/>
      <c r="U1" s="290"/>
      <c r="V1" s="290"/>
      <c r="W1" s="290"/>
      <c r="X1" s="290"/>
      <c r="Y1" s="290"/>
      <c r="Z1" s="290"/>
    </row>
    <row r="2" spans="1:26" ht="16.8" thickTop="1" thickBot="1" x14ac:dyDescent="0.35">
      <c r="A2" s="149" t="s">
        <v>573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1"/>
      <c r="P2" s="291" t="s">
        <v>595</v>
      </c>
      <c r="Q2" s="292"/>
      <c r="R2" s="292"/>
      <c r="S2" s="292"/>
      <c r="T2" s="292"/>
      <c r="U2" s="292"/>
      <c r="V2" s="292"/>
      <c r="W2" s="292"/>
      <c r="X2" s="292"/>
      <c r="Y2" s="292"/>
      <c r="Z2" s="293"/>
    </row>
    <row r="3" spans="1:26" ht="15" thickBot="1" x14ac:dyDescent="0.35">
      <c r="A3" s="116" t="s">
        <v>0</v>
      </c>
      <c r="B3" s="117"/>
      <c r="C3" s="116" t="s">
        <v>1</v>
      </c>
      <c r="D3" s="117"/>
      <c r="E3" s="116" t="s">
        <v>2</v>
      </c>
      <c r="F3" s="117"/>
      <c r="G3" s="116" t="s">
        <v>3</v>
      </c>
      <c r="H3" s="117"/>
      <c r="I3" s="120" t="s">
        <v>4</v>
      </c>
      <c r="J3" s="122" t="s">
        <v>5</v>
      </c>
      <c r="K3" s="124" t="s">
        <v>6</v>
      </c>
      <c r="L3" s="125"/>
      <c r="M3" s="125"/>
      <c r="N3" s="126"/>
      <c r="P3" s="283" t="s">
        <v>0</v>
      </c>
      <c r="Q3" s="283" t="s">
        <v>1</v>
      </c>
      <c r="R3" s="283" t="s">
        <v>2</v>
      </c>
      <c r="S3" s="283" t="s">
        <v>3</v>
      </c>
      <c r="T3" s="283" t="s">
        <v>4</v>
      </c>
      <c r="U3" s="285" t="s">
        <v>5</v>
      </c>
      <c r="V3" s="287" t="s">
        <v>6</v>
      </c>
      <c r="W3" s="288"/>
      <c r="X3" s="288"/>
      <c r="Y3" s="288"/>
      <c r="Z3" s="289"/>
    </row>
    <row r="4" spans="1:26" ht="15" thickBot="1" x14ac:dyDescent="0.35">
      <c r="A4" s="118"/>
      <c r="B4" s="119"/>
      <c r="C4" s="118"/>
      <c r="D4" s="119"/>
      <c r="E4" s="118"/>
      <c r="F4" s="119"/>
      <c r="G4" s="118"/>
      <c r="H4" s="119"/>
      <c r="I4" s="121"/>
      <c r="J4" s="123"/>
      <c r="K4" s="20">
        <v>1</v>
      </c>
      <c r="L4" s="20">
        <v>2</v>
      </c>
      <c r="M4" s="20">
        <v>3</v>
      </c>
      <c r="N4" s="21" t="s">
        <v>7</v>
      </c>
      <c r="P4" s="284"/>
      <c r="Q4" s="284"/>
      <c r="R4" s="284"/>
      <c r="S4" s="284"/>
      <c r="T4" s="284"/>
      <c r="U4" s="286"/>
      <c r="V4" s="39">
        <v>1</v>
      </c>
      <c r="W4" s="39">
        <v>2</v>
      </c>
      <c r="X4" s="39">
        <v>3</v>
      </c>
      <c r="Y4" s="39">
        <v>4</v>
      </c>
      <c r="Z4" s="39" t="s">
        <v>596</v>
      </c>
    </row>
    <row r="5" spans="1:26" ht="15.6" thickTop="1" thickBot="1" x14ac:dyDescent="0.35">
      <c r="A5" s="145" t="s">
        <v>8</v>
      </c>
      <c r="B5" s="146"/>
      <c r="C5" s="145" t="s">
        <v>9</v>
      </c>
      <c r="D5" s="146"/>
      <c r="E5" s="145" t="s">
        <v>10</v>
      </c>
      <c r="F5" s="146"/>
      <c r="G5" s="143" t="s">
        <v>11</v>
      </c>
      <c r="H5" s="144"/>
      <c r="I5" s="8" t="s">
        <v>12</v>
      </c>
      <c r="J5" s="8" t="s">
        <v>12</v>
      </c>
      <c r="K5" s="10">
        <v>0.01</v>
      </c>
      <c r="L5" s="10">
        <v>0.01</v>
      </c>
      <c r="M5" s="10">
        <v>0.01</v>
      </c>
      <c r="N5" s="11">
        <v>0.01</v>
      </c>
      <c r="P5" s="271" t="s">
        <v>13</v>
      </c>
      <c r="Q5" s="273" t="s">
        <v>14</v>
      </c>
      <c r="R5" s="271" t="s">
        <v>15</v>
      </c>
      <c r="S5" s="40" t="s">
        <v>16</v>
      </c>
      <c r="T5" s="41" t="s">
        <v>12</v>
      </c>
      <c r="U5" s="41" t="s">
        <v>12</v>
      </c>
      <c r="V5" s="42">
        <v>0.03</v>
      </c>
      <c r="W5" s="42">
        <v>0.02</v>
      </c>
      <c r="X5" s="42">
        <v>0.03</v>
      </c>
      <c r="Y5" s="43">
        <v>0.01</v>
      </c>
      <c r="Z5" s="430">
        <f t="shared" ref="Z5:Z13" si="0">(V5+W5+X5+Y5)/4</f>
        <v>2.2499999999999999E-2</v>
      </c>
    </row>
    <row r="6" spans="1:26" ht="16.8" thickTop="1" thickBot="1" x14ac:dyDescent="0.35">
      <c r="A6" s="113" t="s">
        <v>574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5"/>
      <c r="P6" s="272"/>
      <c r="Q6" s="274"/>
      <c r="R6" s="272"/>
      <c r="S6" s="45" t="s">
        <v>11</v>
      </c>
      <c r="T6" s="46" t="s">
        <v>12</v>
      </c>
      <c r="U6" s="46" t="s">
        <v>12</v>
      </c>
      <c r="V6" s="47">
        <v>0.13</v>
      </c>
      <c r="W6" s="47">
        <v>0.03</v>
      </c>
      <c r="X6" s="47">
        <v>0.04</v>
      </c>
      <c r="Y6" s="48">
        <v>0.01</v>
      </c>
      <c r="Z6" s="430">
        <f t="shared" si="0"/>
        <v>5.2500000000000005E-2</v>
      </c>
    </row>
    <row r="7" spans="1:26" ht="15.6" thickTop="1" thickBot="1" x14ac:dyDescent="0.35">
      <c r="A7" s="116" t="s">
        <v>0</v>
      </c>
      <c r="B7" s="117"/>
      <c r="C7" s="116" t="s">
        <v>1</v>
      </c>
      <c r="D7" s="117"/>
      <c r="E7" s="116" t="s">
        <v>2</v>
      </c>
      <c r="F7" s="117"/>
      <c r="G7" s="116" t="s">
        <v>3</v>
      </c>
      <c r="H7" s="117"/>
      <c r="I7" s="120" t="s">
        <v>4</v>
      </c>
      <c r="J7" s="122" t="s">
        <v>5</v>
      </c>
      <c r="K7" s="124" t="s">
        <v>6</v>
      </c>
      <c r="L7" s="125"/>
      <c r="M7" s="125"/>
      <c r="N7" s="126"/>
      <c r="P7" s="271" t="s">
        <v>20</v>
      </c>
      <c r="Q7" s="49" t="s">
        <v>25</v>
      </c>
      <c r="R7" s="45" t="s">
        <v>26</v>
      </c>
      <c r="S7" s="45" t="s">
        <v>11</v>
      </c>
      <c r="T7" s="46" t="s">
        <v>12</v>
      </c>
      <c r="U7" s="46" t="s">
        <v>12</v>
      </c>
      <c r="V7" s="47">
        <v>0.06</v>
      </c>
      <c r="W7" s="50">
        <v>0</v>
      </c>
      <c r="X7" s="47">
        <v>0.03</v>
      </c>
      <c r="Y7" s="47">
        <v>0.01</v>
      </c>
      <c r="Z7" s="430">
        <f t="shared" si="0"/>
        <v>2.4999999999999998E-2</v>
      </c>
    </row>
    <row r="8" spans="1:26" ht="15" thickBot="1" x14ac:dyDescent="0.35">
      <c r="A8" s="118"/>
      <c r="B8" s="119"/>
      <c r="C8" s="118"/>
      <c r="D8" s="119"/>
      <c r="E8" s="118"/>
      <c r="F8" s="119"/>
      <c r="G8" s="118"/>
      <c r="H8" s="119"/>
      <c r="I8" s="121"/>
      <c r="J8" s="123"/>
      <c r="K8" s="20">
        <v>1</v>
      </c>
      <c r="L8" s="20">
        <v>2</v>
      </c>
      <c r="M8" s="20">
        <v>3</v>
      </c>
      <c r="N8" s="21" t="s">
        <v>7</v>
      </c>
      <c r="P8" s="275"/>
      <c r="Q8" s="277" t="s">
        <v>28</v>
      </c>
      <c r="R8" s="45" t="s">
        <v>29</v>
      </c>
      <c r="S8" s="45" t="s">
        <v>11</v>
      </c>
      <c r="T8" s="46" t="s">
        <v>12</v>
      </c>
      <c r="U8" s="46" t="s">
        <v>12</v>
      </c>
      <c r="V8" s="47">
        <v>0.13</v>
      </c>
      <c r="W8" s="47">
        <v>0.03</v>
      </c>
      <c r="X8" s="47">
        <v>0.05</v>
      </c>
      <c r="Y8" s="50">
        <v>0</v>
      </c>
      <c r="Z8" s="430">
        <f t="shared" si="0"/>
        <v>5.2500000000000005E-2</v>
      </c>
    </row>
    <row r="9" spans="1:26" ht="15.6" thickTop="1" thickBot="1" x14ac:dyDescent="0.35">
      <c r="A9" s="127" t="s">
        <v>13</v>
      </c>
      <c r="B9" s="128"/>
      <c r="C9" s="133" t="s">
        <v>14</v>
      </c>
      <c r="D9" s="134"/>
      <c r="E9" s="127" t="s">
        <v>15</v>
      </c>
      <c r="F9" s="128"/>
      <c r="G9" s="139" t="s">
        <v>16</v>
      </c>
      <c r="H9" s="140"/>
      <c r="I9" s="22" t="s">
        <v>17</v>
      </c>
      <c r="J9" s="23" t="s">
        <v>18</v>
      </c>
      <c r="K9" s="9">
        <v>0.28000000000000003</v>
      </c>
      <c r="L9" s="10">
        <v>0.43</v>
      </c>
      <c r="M9" s="10">
        <v>0.23</v>
      </c>
      <c r="N9" s="11">
        <f>(K9+L9+M9)/3</f>
        <v>0.3133333333333333</v>
      </c>
      <c r="P9" s="275"/>
      <c r="Q9" s="278"/>
      <c r="R9" s="45" t="s">
        <v>30</v>
      </c>
      <c r="S9" s="45" t="s">
        <v>11</v>
      </c>
      <c r="T9" s="46" t="s">
        <v>12</v>
      </c>
      <c r="U9" s="46" t="s">
        <v>12</v>
      </c>
      <c r="V9" s="47">
        <v>0.03</v>
      </c>
      <c r="W9" s="50">
        <v>0</v>
      </c>
      <c r="X9" s="47">
        <v>0.01</v>
      </c>
      <c r="Y9" s="50">
        <v>0</v>
      </c>
      <c r="Z9" s="430">
        <f t="shared" si="0"/>
        <v>0.01</v>
      </c>
    </row>
    <row r="10" spans="1:26" ht="15.6" thickTop="1" thickBot="1" x14ac:dyDescent="0.35">
      <c r="A10" s="129"/>
      <c r="B10" s="130"/>
      <c r="C10" s="135"/>
      <c r="D10" s="136"/>
      <c r="E10" s="129"/>
      <c r="F10" s="130"/>
      <c r="G10" s="141"/>
      <c r="H10" s="142"/>
      <c r="I10" s="6" t="s">
        <v>11</v>
      </c>
      <c r="J10" s="8" t="s">
        <v>12</v>
      </c>
      <c r="K10" s="10">
        <v>0.2</v>
      </c>
      <c r="L10" s="10">
        <v>0.3</v>
      </c>
      <c r="M10" s="10">
        <v>0.13</v>
      </c>
      <c r="N10" s="11">
        <f t="shared" ref="N10:N30" si="1">(K10+L10+M10)/3</f>
        <v>0.21</v>
      </c>
      <c r="P10" s="275"/>
      <c r="Q10" s="278"/>
      <c r="R10" s="45" t="s">
        <v>597</v>
      </c>
      <c r="S10" s="45" t="s">
        <v>11</v>
      </c>
      <c r="T10" s="46" t="s">
        <v>12</v>
      </c>
      <c r="U10" s="46" t="s">
        <v>12</v>
      </c>
      <c r="V10" s="47">
        <v>0.01</v>
      </c>
      <c r="W10" s="50">
        <v>0</v>
      </c>
      <c r="X10" s="50">
        <v>0</v>
      </c>
      <c r="Y10" s="50">
        <v>0</v>
      </c>
      <c r="Z10" s="430">
        <f t="shared" si="0"/>
        <v>2.5000000000000001E-3</v>
      </c>
    </row>
    <row r="11" spans="1:26" ht="15.6" thickTop="1" thickBot="1" x14ac:dyDescent="0.35">
      <c r="A11" s="129"/>
      <c r="B11" s="130"/>
      <c r="C11" s="135"/>
      <c r="D11" s="136"/>
      <c r="E11" s="131"/>
      <c r="F11" s="132"/>
      <c r="G11" s="143" t="s">
        <v>11</v>
      </c>
      <c r="H11" s="144"/>
      <c r="I11" s="8" t="s">
        <v>12</v>
      </c>
      <c r="J11" s="8" t="s">
        <v>12</v>
      </c>
      <c r="K11" s="10">
        <v>0.01</v>
      </c>
      <c r="L11" s="10">
        <v>0.03</v>
      </c>
      <c r="M11" s="10">
        <v>0.02</v>
      </c>
      <c r="N11" s="11">
        <f t="shared" si="1"/>
        <v>0.02</v>
      </c>
      <c r="P11" s="275"/>
      <c r="Q11" s="279"/>
      <c r="R11" s="45" t="s">
        <v>598</v>
      </c>
      <c r="S11" s="45" t="s">
        <v>11</v>
      </c>
      <c r="T11" s="46" t="s">
        <v>12</v>
      </c>
      <c r="U11" s="46" t="s">
        <v>12</v>
      </c>
      <c r="V11" s="50">
        <v>0</v>
      </c>
      <c r="W11" s="50">
        <v>0</v>
      </c>
      <c r="X11" s="47">
        <v>0.04</v>
      </c>
      <c r="Y11" s="50">
        <v>0</v>
      </c>
      <c r="Z11" s="430">
        <f t="shared" si="0"/>
        <v>0.01</v>
      </c>
    </row>
    <row r="12" spans="1:26" ht="15.6" thickTop="1" thickBot="1" x14ac:dyDescent="0.35">
      <c r="A12" s="131"/>
      <c r="B12" s="132"/>
      <c r="C12" s="137"/>
      <c r="D12" s="138"/>
      <c r="E12" s="145"/>
      <c r="F12" s="146"/>
      <c r="G12" s="147" t="s">
        <v>19</v>
      </c>
      <c r="H12" s="148"/>
      <c r="I12" s="6" t="s">
        <v>11</v>
      </c>
      <c r="J12" s="8" t="s">
        <v>12</v>
      </c>
      <c r="K12" s="16">
        <v>0</v>
      </c>
      <c r="L12" s="10">
        <v>0.01</v>
      </c>
      <c r="M12" s="16">
        <v>0</v>
      </c>
      <c r="N12" s="11">
        <f t="shared" si="1"/>
        <v>3.3333333333333335E-3</v>
      </c>
      <c r="P12" s="276"/>
      <c r="Q12" s="51" t="s">
        <v>36</v>
      </c>
      <c r="R12" s="45" t="s">
        <v>37</v>
      </c>
      <c r="S12" s="45" t="s">
        <v>11</v>
      </c>
      <c r="T12" s="46" t="s">
        <v>12</v>
      </c>
      <c r="U12" s="46" t="s">
        <v>12</v>
      </c>
      <c r="V12" s="47">
        <v>0.01</v>
      </c>
      <c r="W12" s="47">
        <v>0.02</v>
      </c>
      <c r="X12" s="47">
        <v>0.03</v>
      </c>
      <c r="Y12" s="50">
        <v>0</v>
      </c>
      <c r="Z12" s="430">
        <f t="shared" si="0"/>
        <v>1.4999999999999999E-2</v>
      </c>
    </row>
    <row r="13" spans="1:26" ht="15.6" thickTop="1" thickBot="1" x14ac:dyDescent="0.35">
      <c r="A13" s="127" t="s">
        <v>20</v>
      </c>
      <c r="B13" s="128"/>
      <c r="C13" s="143" t="s">
        <v>21</v>
      </c>
      <c r="D13" s="144"/>
      <c r="E13" s="145" t="s">
        <v>22</v>
      </c>
      <c r="F13" s="146"/>
      <c r="G13" s="143" t="s">
        <v>11</v>
      </c>
      <c r="H13" s="144"/>
      <c r="I13" s="8" t="s">
        <v>12</v>
      </c>
      <c r="J13" s="8" t="s">
        <v>12</v>
      </c>
      <c r="K13" s="10">
        <v>0.01</v>
      </c>
      <c r="L13" s="16">
        <v>0</v>
      </c>
      <c r="M13" s="16">
        <v>0</v>
      </c>
      <c r="N13" s="11">
        <f t="shared" si="1"/>
        <v>3.3333333333333335E-3</v>
      </c>
      <c r="P13" s="52" t="s">
        <v>45</v>
      </c>
      <c r="Q13" s="45" t="s">
        <v>46</v>
      </c>
      <c r="R13" s="45" t="s">
        <v>47</v>
      </c>
      <c r="S13" s="45" t="s">
        <v>11</v>
      </c>
      <c r="T13" s="46" t="s">
        <v>12</v>
      </c>
      <c r="U13" s="46" t="s">
        <v>12</v>
      </c>
      <c r="V13" s="47">
        <v>0.03</v>
      </c>
      <c r="W13" s="50">
        <v>0</v>
      </c>
      <c r="X13" s="47">
        <v>0.01</v>
      </c>
      <c r="Y13" s="50">
        <v>0</v>
      </c>
      <c r="Z13" s="430">
        <f t="shared" si="0"/>
        <v>0.01</v>
      </c>
    </row>
    <row r="14" spans="1:26" ht="16.8" thickTop="1" thickBot="1" x14ac:dyDescent="0.35">
      <c r="A14" s="129"/>
      <c r="B14" s="130"/>
      <c r="C14" s="143" t="s">
        <v>23</v>
      </c>
      <c r="D14" s="144"/>
      <c r="E14" s="143" t="s">
        <v>24</v>
      </c>
      <c r="F14" s="144"/>
      <c r="G14" s="143" t="s">
        <v>11</v>
      </c>
      <c r="H14" s="144"/>
      <c r="I14" s="8" t="s">
        <v>12</v>
      </c>
      <c r="J14" s="8" t="s">
        <v>12</v>
      </c>
      <c r="K14" s="16">
        <v>0</v>
      </c>
      <c r="L14" s="10">
        <v>0.01</v>
      </c>
      <c r="M14" s="16">
        <v>0</v>
      </c>
      <c r="N14" s="11">
        <f t="shared" si="1"/>
        <v>3.3333333333333335E-3</v>
      </c>
      <c r="P14" s="280" t="s">
        <v>575</v>
      </c>
      <c r="Q14" s="281"/>
      <c r="R14" s="281"/>
      <c r="S14" s="281"/>
      <c r="T14" s="281"/>
      <c r="U14" s="281"/>
      <c r="V14" s="281"/>
      <c r="W14" s="281"/>
      <c r="X14" s="281"/>
      <c r="Y14" s="281"/>
      <c r="Z14" s="282"/>
    </row>
    <row r="15" spans="1:26" ht="15.6" thickTop="1" thickBot="1" x14ac:dyDescent="0.35">
      <c r="A15" s="129"/>
      <c r="B15" s="130"/>
      <c r="C15" s="127" t="s">
        <v>25</v>
      </c>
      <c r="D15" s="128"/>
      <c r="E15" s="152" t="s">
        <v>26</v>
      </c>
      <c r="F15" s="153"/>
      <c r="G15" s="111" t="s">
        <v>27</v>
      </c>
      <c r="H15" s="112"/>
      <c r="I15" s="6" t="s">
        <v>11</v>
      </c>
      <c r="J15" s="8" t="s">
        <v>12</v>
      </c>
      <c r="K15" s="10">
        <v>0.01</v>
      </c>
      <c r="L15" s="16">
        <v>0</v>
      </c>
      <c r="M15" s="16">
        <v>0</v>
      </c>
      <c r="N15" s="11">
        <f t="shared" si="1"/>
        <v>3.3333333333333335E-3</v>
      </c>
      <c r="P15" s="283" t="s">
        <v>0</v>
      </c>
      <c r="Q15" s="283" t="s">
        <v>1</v>
      </c>
      <c r="R15" s="283" t="s">
        <v>2</v>
      </c>
      <c r="S15" s="283" t="s">
        <v>3</v>
      </c>
      <c r="T15" s="283" t="s">
        <v>4</v>
      </c>
      <c r="U15" s="285" t="s">
        <v>5</v>
      </c>
      <c r="V15" s="287" t="s">
        <v>6</v>
      </c>
      <c r="W15" s="288"/>
      <c r="X15" s="288"/>
      <c r="Y15" s="288"/>
      <c r="Z15" s="289"/>
    </row>
    <row r="16" spans="1:26" ht="15.6" thickTop="1" thickBot="1" x14ac:dyDescent="0.35">
      <c r="A16" s="129"/>
      <c r="B16" s="130"/>
      <c r="C16" s="131"/>
      <c r="D16" s="132"/>
      <c r="E16" s="154"/>
      <c r="F16" s="155"/>
      <c r="G16" s="143" t="s">
        <v>11</v>
      </c>
      <c r="H16" s="144"/>
      <c r="I16" s="8" t="s">
        <v>12</v>
      </c>
      <c r="J16" s="8" t="s">
        <v>12</v>
      </c>
      <c r="K16" s="10">
        <v>0.04</v>
      </c>
      <c r="L16" s="10">
        <v>0.03</v>
      </c>
      <c r="M16" s="10">
        <v>0.04</v>
      </c>
      <c r="N16" s="11">
        <f t="shared" si="1"/>
        <v>3.6666666666666674E-2</v>
      </c>
      <c r="P16" s="284"/>
      <c r="Q16" s="284"/>
      <c r="R16" s="284"/>
      <c r="S16" s="284"/>
      <c r="T16" s="284"/>
      <c r="U16" s="286"/>
      <c r="V16" s="39">
        <v>1</v>
      </c>
      <c r="W16" s="39">
        <v>2</v>
      </c>
      <c r="X16" s="39">
        <v>3</v>
      </c>
      <c r="Y16" s="39">
        <v>4</v>
      </c>
      <c r="Z16" s="39" t="s">
        <v>596</v>
      </c>
    </row>
    <row r="17" spans="1:26" ht="15.6" thickTop="1" thickBot="1" x14ac:dyDescent="0.35">
      <c r="A17" s="129"/>
      <c r="B17" s="130"/>
      <c r="C17" s="158" t="s">
        <v>28</v>
      </c>
      <c r="D17" s="159"/>
      <c r="E17" s="145" t="s">
        <v>29</v>
      </c>
      <c r="F17" s="146"/>
      <c r="G17" s="143" t="s">
        <v>11</v>
      </c>
      <c r="H17" s="144"/>
      <c r="I17" s="8" t="s">
        <v>12</v>
      </c>
      <c r="J17" s="8" t="s">
        <v>12</v>
      </c>
      <c r="K17" s="10">
        <v>0.12</v>
      </c>
      <c r="L17" s="10">
        <v>0.11</v>
      </c>
      <c r="M17" s="10">
        <v>0.14000000000000001</v>
      </c>
      <c r="N17" s="11">
        <f t="shared" si="1"/>
        <v>0.12333333333333334</v>
      </c>
      <c r="P17" s="53" t="s">
        <v>55</v>
      </c>
      <c r="Q17" s="45" t="s">
        <v>56</v>
      </c>
      <c r="R17" s="45" t="s">
        <v>57</v>
      </c>
      <c r="S17" s="45" t="s">
        <v>11</v>
      </c>
      <c r="T17" s="46" t="s">
        <v>12</v>
      </c>
      <c r="U17" s="46" t="s">
        <v>12</v>
      </c>
      <c r="V17" s="50">
        <v>0</v>
      </c>
      <c r="W17" s="50">
        <v>0</v>
      </c>
      <c r="X17" s="47">
        <v>0.03</v>
      </c>
      <c r="Y17" s="50">
        <v>0</v>
      </c>
      <c r="Z17" s="431">
        <v>0.01</v>
      </c>
    </row>
    <row r="18" spans="1:26" ht="16.8" thickTop="1" thickBot="1" x14ac:dyDescent="0.35">
      <c r="A18" s="129"/>
      <c r="B18" s="130"/>
      <c r="C18" s="160"/>
      <c r="D18" s="161"/>
      <c r="E18" s="145" t="s">
        <v>30</v>
      </c>
      <c r="F18" s="146"/>
      <c r="G18" s="143" t="s">
        <v>11</v>
      </c>
      <c r="H18" s="144"/>
      <c r="I18" s="8" t="s">
        <v>12</v>
      </c>
      <c r="J18" s="8" t="s">
        <v>12</v>
      </c>
      <c r="K18" s="10">
        <v>0.15</v>
      </c>
      <c r="L18" s="10">
        <v>0.14000000000000001</v>
      </c>
      <c r="M18" s="10">
        <v>0.13</v>
      </c>
      <c r="N18" s="11">
        <f t="shared" si="1"/>
        <v>0.14000000000000001</v>
      </c>
      <c r="P18" s="280" t="s">
        <v>599</v>
      </c>
      <c r="Q18" s="281"/>
      <c r="R18" s="281"/>
      <c r="S18" s="281"/>
      <c r="T18" s="281"/>
      <c r="U18" s="281"/>
      <c r="V18" s="281"/>
      <c r="W18" s="281"/>
      <c r="X18" s="281"/>
      <c r="Y18" s="281"/>
      <c r="Z18" s="282"/>
    </row>
    <row r="19" spans="1:26" ht="15.6" thickTop="1" thickBot="1" x14ac:dyDescent="0.35">
      <c r="A19" s="129"/>
      <c r="B19" s="130"/>
      <c r="C19" s="162"/>
      <c r="D19" s="163"/>
      <c r="E19" s="145" t="s">
        <v>31</v>
      </c>
      <c r="F19" s="146"/>
      <c r="G19" s="143" t="s">
        <v>11</v>
      </c>
      <c r="H19" s="144"/>
      <c r="I19" s="8" t="s">
        <v>12</v>
      </c>
      <c r="J19" s="8" t="s">
        <v>12</v>
      </c>
      <c r="K19" s="10">
        <v>0.04</v>
      </c>
      <c r="L19" s="10">
        <v>0.02</v>
      </c>
      <c r="M19" s="10">
        <v>0.05</v>
      </c>
      <c r="N19" s="11">
        <f t="shared" si="1"/>
        <v>3.6666666666666667E-2</v>
      </c>
      <c r="P19" s="283" t="s">
        <v>0</v>
      </c>
      <c r="Q19" s="283" t="s">
        <v>1</v>
      </c>
      <c r="R19" s="283" t="s">
        <v>2</v>
      </c>
      <c r="S19" s="283" t="s">
        <v>3</v>
      </c>
      <c r="T19" s="283" t="s">
        <v>4</v>
      </c>
      <c r="U19" s="285" t="s">
        <v>5</v>
      </c>
      <c r="V19" s="287" t="s">
        <v>6</v>
      </c>
      <c r="W19" s="288"/>
      <c r="X19" s="288"/>
      <c r="Y19" s="288"/>
      <c r="Z19" s="289"/>
    </row>
    <row r="20" spans="1:26" ht="15.6" thickTop="1" thickBot="1" x14ac:dyDescent="0.35">
      <c r="A20" s="129"/>
      <c r="B20" s="130"/>
      <c r="C20" s="156" t="s">
        <v>32</v>
      </c>
      <c r="D20" s="157"/>
      <c r="E20" s="145" t="s">
        <v>33</v>
      </c>
      <c r="F20" s="146"/>
      <c r="G20" s="143" t="s">
        <v>11</v>
      </c>
      <c r="H20" s="144"/>
      <c r="I20" s="8" t="s">
        <v>12</v>
      </c>
      <c r="J20" s="8" t="s">
        <v>12</v>
      </c>
      <c r="K20" s="9">
        <v>0.05</v>
      </c>
      <c r="L20" s="10">
        <v>0.03</v>
      </c>
      <c r="M20" s="10">
        <v>0.04</v>
      </c>
      <c r="N20" s="11">
        <f t="shared" si="1"/>
        <v>0.04</v>
      </c>
      <c r="P20" s="284"/>
      <c r="Q20" s="284"/>
      <c r="R20" s="284"/>
      <c r="S20" s="284"/>
      <c r="T20" s="284"/>
      <c r="U20" s="286"/>
      <c r="V20" s="39">
        <v>1</v>
      </c>
      <c r="W20" s="39">
        <v>2</v>
      </c>
      <c r="X20" s="39">
        <v>3</v>
      </c>
      <c r="Y20" s="39">
        <v>4</v>
      </c>
      <c r="Z20" s="39" t="s">
        <v>596</v>
      </c>
    </row>
    <row r="21" spans="1:26" ht="15.6" thickTop="1" thickBot="1" x14ac:dyDescent="0.35">
      <c r="A21" s="129"/>
      <c r="B21" s="130"/>
      <c r="C21" s="143" t="s">
        <v>34</v>
      </c>
      <c r="D21" s="144"/>
      <c r="E21" s="143" t="s">
        <v>35</v>
      </c>
      <c r="F21" s="144"/>
      <c r="G21" s="143" t="s">
        <v>11</v>
      </c>
      <c r="H21" s="144"/>
      <c r="I21" s="8" t="s">
        <v>12</v>
      </c>
      <c r="J21" s="8" t="s">
        <v>12</v>
      </c>
      <c r="K21" s="9">
        <v>0</v>
      </c>
      <c r="L21" s="10">
        <v>0.02</v>
      </c>
      <c r="M21" s="10">
        <v>0.01</v>
      </c>
      <c r="N21" s="11">
        <f t="shared" si="1"/>
        <v>0.01</v>
      </c>
      <c r="P21" s="52" t="s">
        <v>58</v>
      </c>
      <c r="Q21" s="45" t="s">
        <v>59</v>
      </c>
      <c r="R21" s="45" t="s">
        <v>60</v>
      </c>
      <c r="S21" s="45" t="s">
        <v>11</v>
      </c>
      <c r="T21" s="46" t="s">
        <v>12</v>
      </c>
      <c r="U21" s="46" t="s">
        <v>12</v>
      </c>
      <c r="V21" s="50">
        <v>0</v>
      </c>
      <c r="W21" s="54">
        <v>0.02</v>
      </c>
      <c r="X21" s="47">
        <v>0.01</v>
      </c>
      <c r="Y21" s="48">
        <v>0.06</v>
      </c>
      <c r="Z21" s="430">
        <f t="shared" ref="Z21:Z26" si="2">(V21+W21+X21+Y21)/4</f>
        <v>2.2499999999999999E-2</v>
      </c>
    </row>
    <row r="22" spans="1:26" ht="15.6" thickTop="1" thickBot="1" x14ac:dyDescent="0.35">
      <c r="A22" s="129"/>
      <c r="B22" s="130"/>
      <c r="C22" s="127" t="s">
        <v>36</v>
      </c>
      <c r="D22" s="128"/>
      <c r="E22" s="145" t="s">
        <v>37</v>
      </c>
      <c r="F22" s="146"/>
      <c r="G22" s="143" t="s">
        <v>11</v>
      </c>
      <c r="H22" s="144"/>
      <c r="I22" s="8" t="s">
        <v>12</v>
      </c>
      <c r="J22" s="8" t="s">
        <v>12</v>
      </c>
      <c r="K22" s="9">
        <v>7.0000000000000007E-2</v>
      </c>
      <c r="L22" s="10">
        <v>0.04</v>
      </c>
      <c r="M22" s="10">
        <v>0.06</v>
      </c>
      <c r="N22" s="11">
        <f t="shared" si="1"/>
        <v>5.6666666666666671E-2</v>
      </c>
      <c r="P22" s="273" t="s">
        <v>600</v>
      </c>
      <c r="Q22" s="273" t="s">
        <v>66</v>
      </c>
      <c r="R22" s="45" t="s">
        <v>67</v>
      </c>
      <c r="S22" s="45" t="s">
        <v>11</v>
      </c>
      <c r="T22" s="46" t="s">
        <v>12</v>
      </c>
      <c r="U22" s="46" t="s">
        <v>12</v>
      </c>
      <c r="V22" s="47">
        <v>0.01</v>
      </c>
      <c r="W22" s="47">
        <v>0.01</v>
      </c>
      <c r="X22" s="47">
        <v>0.01</v>
      </c>
      <c r="Y22" s="50">
        <v>0</v>
      </c>
      <c r="Z22" s="430">
        <f t="shared" si="2"/>
        <v>7.4999999999999997E-3</v>
      </c>
    </row>
    <row r="23" spans="1:26" ht="15.6" thickTop="1" thickBot="1" x14ac:dyDescent="0.35">
      <c r="A23" s="129"/>
      <c r="B23" s="130"/>
      <c r="C23" s="131"/>
      <c r="D23" s="132"/>
      <c r="E23" s="143" t="s">
        <v>38</v>
      </c>
      <c r="F23" s="144"/>
      <c r="G23" s="147" t="s">
        <v>39</v>
      </c>
      <c r="H23" s="148"/>
      <c r="I23" s="6" t="s">
        <v>11</v>
      </c>
      <c r="J23" s="8" t="s">
        <v>12</v>
      </c>
      <c r="K23" s="16">
        <v>0</v>
      </c>
      <c r="L23" s="10">
        <v>0.01</v>
      </c>
      <c r="M23" s="16">
        <v>0</v>
      </c>
      <c r="N23" s="11">
        <f t="shared" si="1"/>
        <v>3.3333333333333335E-3</v>
      </c>
      <c r="P23" s="311"/>
      <c r="Q23" s="311"/>
      <c r="R23" s="45" t="s">
        <v>71</v>
      </c>
      <c r="S23" s="45" t="s">
        <v>11</v>
      </c>
      <c r="T23" s="46" t="s">
        <v>12</v>
      </c>
      <c r="U23" s="46" t="s">
        <v>12</v>
      </c>
      <c r="V23" s="47">
        <v>0.03</v>
      </c>
      <c r="W23" s="47">
        <v>0.04</v>
      </c>
      <c r="X23" s="47">
        <v>0.06</v>
      </c>
      <c r="Y23" s="47">
        <v>0.02</v>
      </c>
      <c r="Z23" s="430">
        <f t="shared" si="2"/>
        <v>3.7499999999999999E-2</v>
      </c>
    </row>
    <row r="24" spans="1:26" ht="15.6" thickTop="1" thickBot="1" x14ac:dyDescent="0.35">
      <c r="A24" s="129"/>
      <c r="B24" s="130"/>
      <c r="C24" s="133" t="s">
        <v>40</v>
      </c>
      <c r="D24" s="134"/>
      <c r="E24" s="152" t="s">
        <v>41</v>
      </c>
      <c r="F24" s="153"/>
      <c r="G24" s="111" t="s">
        <v>42</v>
      </c>
      <c r="H24" s="112"/>
      <c r="I24" s="6" t="s">
        <v>11</v>
      </c>
      <c r="J24" s="8" t="s">
        <v>12</v>
      </c>
      <c r="K24" s="9">
        <v>0.02</v>
      </c>
      <c r="L24" s="10">
        <v>0.03</v>
      </c>
      <c r="M24" s="10">
        <v>0.01</v>
      </c>
      <c r="N24" s="11">
        <f t="shared" si="1"/>
        <v>0.02</v>
      </c>
      <c r="P24" s="311"/>
      <c r="Q24" s="274"/>
      <c r="R24" s="45" t="s">
        <v>69</v>
      </c>
      <c r="S24" s="45" t="s">
        <v>11</v>
      </c>
      <c r="T24" s="46" t="s">
        <v>12</v>
      </c>
      <c r="U24" s="46" t="s">
        <v>12</v>
      </c>
      <c r="V24" s="47">
        <v>0.01</v>
      </c>
      <c r="W24" s="50">
        <v>0</v>
      </c>
      <c r="X24" s="47">
        <v>0.01</v>
      </c>
      <c r="Y24" s="47">
        <v>0.01</v>
      </c>
      <c r="Z24" s="430">
        <f t="shared" si="2"/>
        <v>7.4999999999999997E-3</v>
      </c>
    </row>
    <row r="25" spans="1:26" ht="15.6" thickTop="1" thickBot="1" x14ac:dyDescent="0.35">
      <c r="A25" s="129"/>
      <c r="B25" s="130"/>
      <c r="C25" s="137"/>
      <c r="D25" s="138"/>
      <c r="E25" s="154"/>
      <c r="F25" s="155"/>
      <c r="G25" s="143" t="s">
        <v>11</v>
      </c>
      <c r="H25" s="144"/>
      <c r="I25" s="8" t="s">
        <v>12</v>
      </c>
      <c r="J25" s="8" t="s">
        <v>12</v>
      </c>
      <c r="K25" s="9">
        <v>0.01</v>
      </c>
      <c r="L25" s="10">
        <v>0.01</v>
      </c>
      <c r="M25" s="10">
        <v>0.01</v>
      </c>
      <c r="N25" s="11">
        <f t="shared" si="1"/>
        <v>0.01</v>
      </c>
      <c r="P25" s="311"/>
      <c r="Q25" s="45" t="s">
        <v>601</v>
      </c>
      <c r="R25" s="45" t="s">
        <v>602</v>
      </c>
      <c r="S25" s="45" t="s">
        <v>11</v>
      </c>
      <c r="T25" s="46" t="s">
        <v>12</v>
      </c>
      <c r="U25" s="46" t="s">
        <v>12</v>
      </c>
      <c r="V25" s="47">
        <v>0.13</v>
      </c>
      <c r="W25" s="47">
        <v>0.01</v>
      </c>
      <c r="X25" s="47">
        <v>0.18</v>
      </c>
      <c r="Y25" s="47">
        <v>0.02</v>
      </c>
      <c r="Z25" s="430">
        <f t="shared" si="2"/>
        <v>8.5000000000000006E-2</v>
      </c>
    </row>
    <row r="26" spans="1:26" ht="15.6" thickTop="1" thickBot="1" x14ac:dyDescent="0.35">
      <c r="A26" s="131"/>
      <c r="B26" s="132"/>
      <c r="C26" s="143" t="s">
        <v>43</v>
      </c>
      <c r="D26" s="144"/>
      <c r="E26" s="145" t="s">
        <v>44</v>
      </c>
      <c r="F26" s="146"/>
      <c r="G26" s="143" t="s">
        <v>11</v>
      </c>
      <c r="H26" s="144"/>
      <c r="I26" s="8" t="s">
        <v>12</v>
      </c>
      <c r="J26" s="8" t="s">
        <v>12</v>
      </c>
      <c r="K26" s="10">
        <v>0.02</v>
      </c>
      <c r="L26" s="10">
        <v>0.01</v>
      </c>
      <c r="M26" s="10">
        <v>0.02</v>
      </c>
      <c r="N26" s="11">
        <f t="shared" si="1"/>
        <v>1.6666666666666666E-2</v>
      </c>
      <c r="P26" s="274"/>
      <c r="Q26" s="45" t="s">
        <v>72</v>
      </c>
      <c r="R26" s="45" t="s">
        <v>603</v>
      </c>
      <c r="S26" s="45" t="s">
        <v>11</v>
      </c>
      <c r="T26" s="46" t="s">
        <v>12</v>
      </c>
      <c r="U26" s="46" t="s">
        <v>12</v>
      </c>
      <c r="V26" s="47">
        <v>0.05</v>
      </c>
      <c r="W26" s="50">
        <v>0</v>
      </c>
      <c r="X26" s="47">
        <v>0.03</v>
      </c>
      <c r="Y26" s="47">
        <v>0.01</v>
      </c>
      <c r="Z26" s="430">
        <f t="shared" si="2"/>
        <v>2.2499999999999999E-2</v>
      </c>
    </row>
    <row r="27" spans="1:26" ht="16.8" thickTop="1" thickBot="1" x14ac:dyDescent="0.35">
      <c r="A27" s="143" t="s">
        <v>45</v>
      </c>
      <c r="B27" s="144"/>
      <c r="C27" s="143" t="s">
        <v>46</v>
      </c>
      <c r="D27" s="144"/>
      <c r="E27" s="143" t="s">
        <v>47</v>
      </c>
      <c r="F27" s="144"/>
      <c r="G27" s="143" t="s">
        <v>11</v>
      </c>
      <c r="H27" s="144"/>
      <c r="I27" s="8" t="s">
        <v>12</v>
      </c>
      <c r="J27" s="8" t="s">
        <v>12</v>
      </c>
      <c r="K27" s="10">
        <v>0.03</v>
      </c>
      <c r="L27" s="10">
        <v>0.03</v>
      </c>
      <c r="M27" s="10">
        <v>0.03</v>
      </c>
      <c r="N27" s="11">
        <f t="shared" si="1"/>
        <v>0.03</v>
      </c>
      <c r="P27" s="294" t="s">
        <v>604</v>
      </c>
      <c r="Q27" s="295"/>
      <c r="R27" s="295"/>
      <c r="S27" s="295"/>
      <c r="T27" s="295"/>
      <c r="U27" s="295"/>
      <c r="V27" s="295"/>
      <c r="W27" s="295"/>
      <c r="X27" s="295"/>
      <c r="Y27" s="295"/>
      <c r="Z27" s="296"/>
    </row>
    <row r="28" spans="1:26" ht="15.6" thickTop="1" thickBot="1" x14ac:dyDescent="0.35">
      <c r="A28" s="143" t="s">
        <v>48</v>
      </c>
      <c r="B28" s="144"/>
      <c r="C28" s="145" t="s">
        <v>49</v>
      </c>
      <c r="D28" s="146"/>
      <c r="E28" s="145" t="s">
        <v>50</v>
      </c>
      <c r="F28" s="146"/>
      <c r="G28" s="143" t="s">
        <v>11</v>
      </c>
      <c r="H28" s="144"/>
      <c r="I28" s="8" t="s">
        <v>12</v>
      </c>
      <c r="J28" s="8" t="s">
        <v>12</v>
      </c>
      <c r="K28" s="10">
        <v>0.04</v>
      </c>
      <c r="L28" s="10">
        <v>0.02</v>
      </c>
      <c r="M28" s="10">
        <v>0.04</v>
      </c>
      <c r="N28" s="11">
        <f t="shared" si="1"/>
        <v>3.3333333333333333E-2</v>
      </c>
      <c r="P28" s="297" t="s">
        <v>0</v>
      </c>
      <c r="Q28" s="297" t="s">
        <v>1</v>
      </c>
      <c r="R28" s="297" t="s">
        <v>2</v>
      </c>
      <c r="S28" s="297" t="s">
        <v>3</v>
      </c>
      <c r="T28" s="297" t="s">
        <v>4</v>
      </c>
      <c r="U28" s="299" t="s">
        <v>5</v>
      </c>
      <c r="V28" s="301" t="s">
        <v>6</v>
      </c>
      <c r="W28" s="302"/>
      <c r="X28" s="302"/>
      <c r="Y28" s="302"/>
      <c r="Z28" s="303"/>
    </row>
    <row r="29" spans="1:26" ht="15.6" thickTop="1" thickBot="1" x14ac:dyDescent="0.35">
      <c r="A29" s="133" t="s">
        <v>51</v>
      </c>
      <c r="B29" s="134"/>
      <c r="C29" s="133" t="s">
        <v>52</v>
      </c>
      <c r="D29" s="134"/>
      <c r="E29" s="145" t="s">
        <v>53</v>
      </c>
      <c r="F29" s="146"/>
      <c r="G29" s="143" t="s">
        <v>11</v>
      </c>
      <c r="H29" s="144"/>
      <c r="I29" s="8" t="s">
        <v>12</v>
      </c>
      <c r="J29" s="8" t="s">
        <v>12</v>
      </c>
      <c r="K29" s="10">
        <v>0.01</v>
      </c>
      <c r="L29" s="10">
        <v>0.02</v>
      </c>
      <c r="M29" s="10">
        <v>0.01</v>
      </c>
      <c r="N29" s="11">
        <f t="shared" si="1"/>
        <v>1.3333333333333334E-2</v>
      </c>
      <c r="P29" s="298"/>
      <c r="Q29" s="298"/>
      <c r="R29" s="298"/>
      <c r="S29" s="298"/>
      <c r="T29" s="298"/>
      <c r="U29" s="300"/>
      <c r="V29" s="55">
        <v>1</v>
      </c>
      <c r="W29" s="55">
        <v>2</v>
      </c>
      <c r="X29" s="55">
        <v>3</v>
      </c>
      <c r="Y29" s="55">
        <v>4</v>
      </c>
      <c r="Z29" s="55" t="s">
        <v>7</v>
      </c>
    </row>
    <row r="30" spans="1:26" ht="15.6" thickTop="1" thickBot="1" x14ac:dyDescent="0.35">
      <c r="A30" s="137"/>
      <c r="B30" s="138"/>
      <c r="C30" s="137"/>
      <c r="D30" s="138"/>
      <c r="E30" s="143" t="s">
        <v>54</v>
      </c>
      <c r="F30" s="144"/>
      <c r="G30" s="143" t="s">
        <v>11</v>
      </c>
      <c r="H30" s="144"/>
      <c r="I30" s="8" t="s">
        <v>12</v>
      </c>
      <c r="J30" s="8" t="s">
        <v>12</v>
      </c>
      <c r="K30" s="16">
        <v>0</v>
      </c>
      <c r="L30" s="10">
        <v>0.01</v>
      </c>
      <c r="M30" s="16">
        <v>0</v>
      </c>
      <c r="N30" s="11">
        <f t="shared" si="1"/>
        <v>3.3333333333333335E-3</v>
      </c>
      <c r="P30" s="304" t="s">
        <v>605</v>
      </c>
      <c r="Q30" s="304" t="s">
        <v>82</v>
      </c>
      <c r="R30" s="56" t="s">
        <v>606</v>
      </c>
      <c r="S30" s="56" t="s">
        <v>11</v>
      </c>
      <c r="T30" s="57" t="s">
        <v>12</v>
      </c>
      <c r="U30" s="57" t="s">
        <v>12</v>
      </c>
      <c r="V30" s="44">
        <v>0</v>
      </c>
      <c r="W30" s="1">
        <v>0.01</v>
      </c>
      <c r="X30" s="1">
        <v>0.2</v>
      </c>
      <c r="Y30" s="1">
        <v>0.05</v>
      </c>
      <c r="Z30" s="430">
        <f>(V30+W30+X30+Y30)/4</f>
        <v>6.5000000000000002E-2</v>
      </c>
    </row>
    <row r="31" spans="1:26" ht="16.8" thickTop="1" thickBot="1" x14ac:dyDescent="0.35">
      <c r="A31" s="164" t="s">
        <v>575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6"/>
      <c r="P31" s="305"/>
      <c r="Q31" s="305"/>
      <c r="R31" s="304" t="s">
        <v>83</v>
      </c>
      <c r="S31" s="307" t="s">
        <v>607</v>
      </c>
      <c r="T31" s="58" t="s">
        <v>608</v>
      </c>
      <c r="U31" s="59" t="s">
        <v>100</v>
      </c>
      <c r="V31" s="60">
        <v>0</v>
      </c>
      <c r="W31" s="4">
        <v>0.01</v>
      </c>
      <c r="X31" s="4">
        <v>0.01</v>
      </c>
      <c r="Y31" s="4">
        <v>0.01</v>
      </c>
      <c r="Z31" s="430">
        <f t="shared" ref="Z31:Z94" si="3">(V31+W31+X31+Y31)/4</f>
        <v>7.4999999999999997E-3</v>
      </c>
    </row>
    <row r="32" spans="1:26" ht="15" thickBot="1" x14ac:dyDescent="0.35">
      <c r="A32" s="116" t="s">
        <v>0</v>
      </c>
      <c r="B32" s="117"/>
      <c r="C32" s="116" t="s">
        <v>1</v>
      </c>
      <c r="D32" s="117"/>
      <c r="E32" s="116" t="s">
        <v>2</v>
      </c>
      <c r="F32" s="117"/>
      <c r="G32" s="116" t="s">
        <v>3</v>
      </c>
      <c r="H32" s="117"/>
      <c r="I32" s="120" t="s">
        <v>4</v>
      </c>
      <c r="J32" s="122" t="s">
        <v>5</v>
      </c>
      <c r="K32" s="124" t="s">
        <v>6</v>
      </c>
      <c r="L32" s="125"/>
      <c r="M32" s="125"/>
      <c r="N32" s="126"/>
      <c r="P32" s="305"/>
      <c r="Q32" s="305"/>
      <c r="R32" s="305"/>
      <c r="S32" s="308"/>
      <c r="T32" s="56" t="s">
        <v>11</v>
      </c>
      <c r="U32" s="57" t="s">
        <v>12</v>
      </c>
      <c r="V32" s="44">
        <v>0</v>
      </c>
      <c r="W32" s="44">
        <v>0</v>
      </c>
      <c r="X32" s="1">
        <v>0.04</v>
      </c>
      <c r="Y32" s="44">
        <v>0</v>
      </c>
      <c r="Z32" s="430">
        <f t="shared" si="3"/>
        <v>0.01</v>
      </c>
    </row>
    <row r="33" spans="1:26" ht="15" thickBot="1" x14ac:dyDescent="0.35">
      <c r="A33" s="118"/>
      <c r="B33" s="119"/>
      <c r="C33" s="118"/>
      <c r="D33" s="119"/>
      <c r="E33" s="118"/>
      <c r="F33" s="119"/>
      <c r="G33" s="118"/>
      <c r="H33" s="119"/>
      <c r="I33" s="121"/>
      <c r="J33" s="123"/>
      <c r="K33" s="20">
        <v>1</v>
      </c>
      <c r="L33" s="20">
        <v>2</v>
      </c>
      <c r="M33" s="20">
        <v>3</v>
      </c>
      <c r="N33" s="21" t="s">
        <v>7</v>
      </c>
      <c r="P33" s="305"/>
      <c r="Q33" s="305"/>
      <c r="R33" s="305"/>
      <c r="S33" s="61" t="s">
        <v>609</v>
      </c>
      <c r="T33" s="61" t="s">
        <v>610</v>
      </c>
      <c r="U33" s="57" t="s">
        <v>100</v>
      </c>
      <c r="V33" s="44">
        <v>0</v>
      </c>
      <c r="W33" s="1">
        <v>0.01</v>
      </c>
      <c r="X33" s="1">
        <v>0.15</v>
      </c>
      <c r="Y33" s="1">
        <v>7.0000000000000007E-2</v>
      </c>
      <c r="Z33" s="430">
        <f t="shared" si="3"/>
        <v>5.7500000000000002E-2</v>
      </c>
    </row>
    <row r="34" spans="1:26" ht="14.4" customHeight="1" thickTop="1" thickBot="1" x14ac:dyDescent="0.35">
      <c r="A34" s="156" t="s">
        <v>55</v>
      </c>
      <c r="B34" s="157"/>
      <c r="C34" s="143" t="s">
        <v>56</v>
      </c>
      <c r="D34" s="144"/>
      <c r="E34" s="143" t="s">
        <v>57</v>
      </c>
      <c r="F34" s="144"/>
      <c r="G34" s="143" t="s">
        <v>11</v>
      </c>
      <c r="H34" s="144"/>
      <c r="I34" s="8" t="s">
        <v>12</v>
      </c>
      <c r="J34" s="8" t="s">
        <v>12</v>
      </c>
      <c r="K34" s="16">
        <v>0.01</v>
      </c>
      <c r="L34" s="16">
        <v>0</v>
      </c>
      <c r="M34" s="10">
        <v>0.01</v>
      </c>
      <c r="N34" s="17">
        <f>(K34+L34+M34)/3</f>
        <v>6.6666666666666671E-3</v>
      </c>
      <c r="P34" s="305"/>
      <c r="Q34" s="305"/>
      <c r="R34" s="306"/>
      <c r="S34" s="56" t="s">
        <v>11</v>
      </c>
      <c r="T34" s="57" t="s">
        <v>12</v>
      </c>
      <c r="U34" s="57" t="s">
        <v>12</v>
      </c>
      <c r="V34" s="1">
        <v>0.49</v>
      </c>
      <c r="W34" s="1">
        <v>0.31</v>
      </c>
      <c r="X34" s="1">
        <v>1.54</v>
      </c>
      <c r="Y34" s="1">
        <v>1.35</v>
      </c>
      <c r="Z34" s="430">
        <f>(V34+W34+X34+Y34)/4</f>
        <v>0.92249999999999999</v>
      </c>
    </row>
    <row r="35" spans="1:26" ht="18" customHeight="1" thickTop="1" thickBot="1" x14ac:dyDescent="0.35">
      <c r="A35" s="113" t="s">
        <v>576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5"/>
      <c r="P35" s="305"/>
      <c r="Q35" s="305"/>
      <c r="R35" s="304" t="s">
        <v>85</v>
      </c>
      <c r="S35" s="307" t="s">
        <v>611</v>
      </c>
      <c r="T35" s="58" t="s">
        <v>612</v>
      </c>
      <c r="U35" s="59" t="s">
        <v>90</v>
      </c>
      <c r="V35" s="60">
        <v>0</v>
      </c>
      <c r="W35" s="60">
        <v>0</v>
      </c>
      <c r="X35" s="4">
        <v>0.06</v>
      </c>
      <c r="Y35" s="4">
        <v>0.02</v>
      </c>
      <c r="Z35" s="430">
        <f t="shared" si="3"/>
        <v>0.02</v>
      </c>
    </row>
    <row r="36" spans="1:26" ht="15" thickBot="1" x14ac:dyDescent="0.35">
      <c r="A36" s="116" t="s">
        <v>0</v>
      </c>
      <c r="B36" s="117"/>
      <c r="C36" s="116" t="s">
        <v>1</v>
      </c>
      <c r="D36" s="117"/>
      <c r="E36" s="116" t="s">
        <v>2</v>
      </c>
      <c r="F36" s="117"/>
      <c r="G36" s="116" t="s">
        <v>3</v>
      </c>
      <c r="H36" s="117"/>
      <c r="I36" s="120" t="s">
        <v>4</v>
      </c>
      <c r="J36" s="122" t="s">
        <v>5</v>
      </c>
      <c r="K36" s="124" t="s">
        <v>6</v>
      </c>
      <c r="L36" s="125"/>
      <c r="M36" s="125"/>
      <c r="N36" s="126"/>
      <c r="P36" s="305"/>
      <c r="Q36" s="305"/>
      <c r="R36" s="305"/>
      <c r="S36" s="309"/>
      <c r="T36" s="62" t="s">
        <v>11</v>
      </c>
      <c r="U36" s="59" t="s">
        <v>12</v>
      </c>
      <c r="V36" s="60">
        <v>0</v>
      </c>
      <c r="W36" s="60">
        <v>0</v>
      </c>
      <c r="X36" s="4">
        <v>0.01</v>
      </c>
      <c r="Y36" s="60">
        <v>0</v>
      </c>
      <c r="Z36" s="430">
        <f t="shared" si="3"/>
        <v>2.5000000000000001E-3</v>
      </c>
    </row>
    <row r="37" spans="1:26" ht="15" thickBot="1" x14ac:dyDescent="0.35">
      <c r="A37" s="118"/>
      <c r="B37" s="119"/>
      <c r="C37" s="118"/>
      <c r="D37" s="119"/>
      <c r="E37" s="118"/>
      <c r="F37" s="119"/>
      <c r="G37" s="118"/>
      <c r="H37" s="119"/>
      <c r="I37" s="121"/>
      <c r="J37" s="123"/>
      <c r="K37" s="20">
        <v>1</v>
      </c>
      <c r="L37" s="20">
        <v>2</v>
      </c>
      <c r="M37" s="20">
        <v>3</v>
      </c>
      <c r="N37" s="21" t="s">
        <v>7</v>
      </c>
      <c r="P37" s="305"/>
      <c r="Q37" s="305"/>
      <c r="R37" s="305"/>
      <c r="S37" s="310" t="s">
        <v>613</v>
      </c>
      <c r="T37" s="58" t="s">
        <v>614</v>
      </c>
      <c r="U37" s="59" t="s">
        <v>90</v>
      </c>
      <c r="V37" s="60">
        <v>0</v>
      </c>
      <c r="W37" s="4">
        <v>0.01</v>
      </c>
      <c r="X37" s="60">
        <v>0</v>
      </c>
      <c r="Y37" s="4">
        <v>0.01</v>
      </c>
      <c r="Z37" s="430">
        <f t="shared" si="3"/>
        <v>5.0000000000000001E-3</v>
      </c>
    </row>
    <row r="38" spans="1:26" ht="15.6" thickTop="1" thickBot="1" x14ac:dyDescent="0.35">
      <c r="A38" s="152" t="s">
        <v>58</v>
      </c>
      <c r="B38" s="153"/>
      <c r="C38" s="152" t="s">
        <v>59</v>
      </c>
      <c r="D38" s="153"/>
      <c r="E38" s="145" t="s">
        <v>60</v>
      </c>
      <c r="F38" s="146"/>
      <c r="G38" s="143" t="s">
        <v>11</v>
      </c>
      <c r="H38" s="144"/>
      <c r="I38" s="8" t="s">
        <v>12</v>
      </c>
      <c r="J38" s="8" t="s">
        <v>12</v>
      </c>
      <c r="K38" s="9">
        <v>0.23</v>
      </c>
      <c r="L38" s="10">
        <v>0.33</v>
      </c>
      <c r="M38" s="10">
        <v>0.35</v>
      </c>
      <c r="N38" s="11">
        <f t="shared" ref="N38:N46" si="4">(K38+L38+M38)/3</f>
        <v>0.30333333333333334</v>
      </c>
      <c r="P38" s="305"/>
      <c r="Q38" s="305"/>
      <c r="R38" s="305"/>
      <c r="S38" s="309"/>
      <c r="T38" s="62" t="s">
        <v>11</v>
      </c>
      <c r="U38" s="59" t="s">
        <v>12</v>
      </c>
      <c r="V38" s="60">
        <v>0</v>
      </c>
      <c r="W38" s="4">
        <v>0.04</v>
      </c>
      <c r="X38" s="4">
        <v>0.02</v>
      </c>
      <c r="Y38" s="4">
        <v>0.01</v>
      </c>
      <c r="Z38" s="430">
        <f t="shared" si="3"/>
        <v>1.7499999999999998E-2</v>
      </c>
    </row>
    <row r="39" spans="1:26" ht="14.4" customHeight="1" thickTop="1" thickBot="1" x14ac:dyDescent="0.35">
      <c r="A39" s="167"/>
      <c r="B39" s="168"/>
      <c r="C39" s="154"/>
      <c r="D39" s="155"/>
      <c r="E39" s="145" t="s">
        <v>61</v>
      </c>
      <c r="F39" s="146"/>
      <c r="G39" s="143" t="s">
        <v>11</v>
      </c>
      <c r="H39" s="144"/>
      <c r="I39" s="8" t="s">
        <v>12</v>
      </c>
      <c r="J39" s="8" t="s">
        <v>12</v>
      </c>
      <c r="K39" s="9">
        <v>0.01</v>
      </c>
      <c r="L39" s="16">
        <v>0</v>
      </c>
      <c r="M39" s="10">
        <v>0.03</v>
      </c>
      <c r="N39" s="11">
        <f t="shared" si="4"/>
        <v>1.3333333333333334E-2</v>
      </c>
      <c r="P39" s="306"/>
      <c r="Q39" s="306"/>
      <c r="R39" s="306"/>
      <c r="S39" s="56" t="s">
        <v>11</v>
      </c>
      <c r="T39" s="57" t="s">
        <v>12</v>
      </c>
      <c r="U39" s="57" t="s">
        <v>12</v>
      </c>
      <c r="V39" s="1">
        <v>2.14</v>
      </c>
      <c r="W39" s="1">
        <v>0.85</v>
      </c>
      <c r="X39" s="1">
        <v>1.01</v>
      </c>
      <c r="Y39" s="1">
        <v>2.12</v>
      </c>
      <c r="Z39" s="430">
        <f t="shared" si="3"/>
        <v>1.53</v>
      </c>
    </row>
    <row r="40" spans="1:26" ht="15.6" thickTop="1" thickBot="1" x14ac:dyDescent="0.35">
      <c r="A40" s="167"/>
      <c r="B40" s="168"/>
      <c r="C40" s="152" t="s">
        <v>62</v>
      </c>
      <c r="D40" s="153"/>
      <c r="E40" s="143" t="s">
        <v>63</v>
      </c>
      <c r="F40" s="144"/>
      <c r="G40" s="143" t="s">
        <v>11</v>
      </c>
      <c r="H40" s="144"/>
      <c r="I40" s="8" t="s">
        <v>12</v>
      </c>
      <c r="J40" s="8" t="s">
        <v>12</v>
      </c>
      <c r="K40" s="16">
        <v>0</v>
      </c>
      <c r="L40" s="10">
        <v>0.06</v>
      </c>
      <c r="M40" s="10">
        <v>0.02</v>
      </c>
      <c r="N40" s="11">
        <f t="shared" si="4"/>
        <v>2.6666666666666668E-2</v>
      </c>
      <c r="P40" s="304" t="s">
        <v>572</v>
      </c>
      <c r="Q40" s="304" t="s">
        <v>86</v>
      </c>
      <c r="R40" s="56" t="s">
        <v>87</v>
      </c>
      <c r="S40" s="56" t="s">
        <v>11</v>
      </c>
      <c r="T40" s="57" t="s">
        <v>12</v>
      </c>
      <c r="U40" s="57" t="s">
        <v>12</v>
      </c>
      <c r="V40" s="63">
        <v>0.33</v>
      </c>
      <c r="W40" s="64">
        <v>1.17</v>
      </c>
      <c r="X40" s="64">
        <v>0.36</v>
      </c>
      <c r="Y40" s="64">
        <v>4.9800000000000004</v>
      </c>
      <c r="Z40" s="430">
        <f t="shared" si="3"/>
        <v>1.71</v>
      </c>
    </row>
    <row r="41" spans="1:26" ht="15.6" thickTop="1" thickBot="1" x14ac:dyDescent="0.35">
      <c r="A41" s="154"/>
      <c r="B41" s="155"/>
      <c r="C41" s="154"/>
      <c r="D41" s="155"/>
      <c r="E41" s="145" t="s">
        <v>64</v>
      </c>
      <c r="F41" s="146"/>
      <c r="G41" s="143" t="s">
        <v>11</v>
      </c>
      <c r="H41" s="144"/>
      <c r="I41" s="8" t="s">
        <v>12</v>
      </c>
      <c r="J41" s="8" t="s">
        <v>12</v>
      </c>
      <c r="K41" s="10">
        <v>0.05</v>
      </c>
      <c r="L41" s="10">
        <v>0.04</v>
      </c>
      <c r="M41" s="10">
        <v>0.03</v>
      </c>
      <c r="N41" s="11">
        <f t="shared" si="4"/>
        <v>0.04</v>
      </c>
      <c r="P41" s="305"/>
      <c r="Q41" s="305"/>
      <c r="R41" s="304" t="s">
        <v>571</v>
      </c>
      <c r="S41" s="61" t="s">
        <v>88</v>
      </c>
      <c r="T41" s="56" t="s">
        <v>11</v>
      </c>
      <c r="U41" s="57" t="s">
        <v>12</v>
      </c>
      <c r="V41" s="1">
        <v>0.04</v>
      </c>
      <c r="W41" s="1">
        <v>0.28000000000000003</v>
      </c>
      <c r="X41" s="1">
        <v>0.21</v>
      </c>
      <c r="Y41" s="1">
        <v>0.04</v>
      </c>
      <c r="Z41" s="430">
        <f t="shared" si="3"/>
        <v>0.14250000000000002</v>
      </c>
    </row>
    <row r="42" spans="1:26" ht="15.6" thickTop="1" thickBot="1" x14ac:dyDescent="0.35">
      <c r="A42" s="152" t="s">
        <v>65</v>
      </c>
      <c r="B42" s="153"/>
      <c r="C42" s="152" t="s">
        <v>66</v>
      </c>
      <c r="D42" s="153"/>
      <c r="E42" s="145" t="s">
        <v>67</v>
      </c>
      <c r="F42" s="146"/>
      <c r="G42" s="143" t="s">
        <v>11</v>
      </c>
      <c r="H42" s="144"/>
      <c r="I42" s="8" t="s">
        <v>12</v>
      </c>
      <c r="J42" s="8" t="s">
        <v>12</v>
      </c>
      <c r="K42" s="9">
        <v>0.08</v>
      </c>
      <c r="L42" s="10">
        <v>0.05</v>
      </c>
      <c r="M42" s="10">
        <v>0.03</v>
      </c>
      <c r="N42" s="11">
        <f t="shared" si="4"/>
        <v>5.3333333333333337E-2</v>
      </c>
      <c r="P42" s="305"/>
      <c r="Q42" s="305"/>
      <c r="R42" s="305"/>
      <c r="S42" s="61" t="s">
        <v>91</v>
      </c>
      <c r="T42" s="61" t="s">
        <v>92</v>
      </c>
      <c r="U42" s="57" t="s">
        <v>18</v>
      </c>
      <c r="V42" s="44">
        <v>0</v>
      </c>
      <c r="W42" s="1">
        <v>0.04</v>
      </c>
      <c r="X42" s="1">
        <v>0.01</v>
      </c>
      <c r="Y42" s="1">
        <v>0.05</v>
      </c>
      <c r="Z42" s="430">
        <f t="shared" si="3"/>
        <v>2.5000000000000001E-2</v>
      </c>
    </row>
    <row r="43" spans="1:26" ht="15.6" thickTop="1" thickBot="1" x14ac:dyDescent="0.35">
      <c r="A43" s="167"/>
      <c r="B43" s="168"/>
      <c r="C43" s="167"/>
      <c r="D43" s="168"/>
      <c r="E43" s="145" t="s">
        <v>68</v>
      </c>
      <c r="F43" s="146"/>
      <c r="G43" s="143" t="s">
        <v>11</v>
      </c>
      <c r="H43" s="144"/>
      <c r="I43" s="8" t="s">
        <v>12</v>
      </c>
      <c r="J43" s="8" t="s">
        <v>12</v>
      </c>
      <c r="K43" s="9">
        <v>0.02</v>
      </c>
      <c r="L43" s="10">
        <v>0.02</v>
      </c>
      <c r="M43" s="10">
        <v>0.02</v>
      </c>
      <c r="N43" s="11">
        <f t="shared" si="4"/>
        <v>0.02</v>
      </c>
      <c r="P43" s="305"/>
      <c r="Q43" s="305"/>
      <c r="R43" s="305"/>
      <c r="S43" s="307" t="s">
        <v>615</v>
      </c>
      <c r="T43" s="65" t="s">
        <v>616</v>
      </c>
      <c r="U43" s="66" t="s">
        <v>617</v>
      </c>
      <c r="V43" s="60">
        <v>0</v>
      </c>
      <c r="W43" s="60">
        <v>0</v>
      </c>
      <c r="X43" s="60">
        <v>0</v>
      </c>
      <c r="Y43" s="4">
        <v>0.02</v>
      </c>
      <c r="Z43" s="430">
        <f t="shared" si="3"/>
        <v>5.0000000000000001E-3</v>
      </c>
    </row>
    <row r="44" spans="1:26" ht="15.6" customHeight="1" thickTop="1" thickBot="1" x14ac:dyDescent="0.35">
      <c r="A44" s="167"/>
      <c r="B44" s="168"/>
      <c r="C44" s="154"/>
      <c r="D44" s="155"/>
      <c r="E44" s="145" t="s">
        <v>69</v>
      </c>
      <c r="F44" s="146"/>
      <c r="G44" s="143" t="s">
        <v>11</v>
      </c>
      <c r="H44" s="144"/>
      <c r="I44" s="8" t="s">
        <v>12</v>
      </c>
      <c r="J44" s="8" t="s">
        <v>12</v>
      </c>
      <c r="K44" s="9">
        <v>0.02</v>
      </c>
      <c r="L44" s="10">
        <v>0.01</v>
      </c>
      <c r="M44" s="10">
        <v>0.02</v>
      </c>
      <c r="N44" s="11">
        <f t="shared" si="4"/>
        <v>1.6666666666666666E-2</v>
      </c>
      <c r="P44" s="305"/>
      <c r="Q44" s="305"/>
      <c r="R44" s="305"/>
      <c r="S44" s="314"/>
      <c r="T44" s="58" t="s">
        <v>96</v>
      </c>
      <c r="U44" s="59" t="s">
        <v>100</v>
      </c>
      <c r="V44" s="4">
        <v>0.01</v>
      </c>
      <c r="W44" s="4">
        <v>0.01</v>
      </c>
      <c r="X44" s="4">
        <v>0.01</v>
      </c>
      <c r="Y44" s="4">
        <v>0.02</v>
      </c>
      <c r="Z44" s="430">
        <f t="shared" si="3"/>
        <v>1.2500000000000001E-2</v>
      </c>
    </row>
    <row r="45" spans="1:26" ht="15.6" thickTop="1" thickBot="1" x14ac:dyDescent="0.35">
      <c r="A45" s="167"/>
      <c r="B45" s="168"/>
      <c r="C45" s="143" t="s">
        <v>70</v>
      </c>
      <c r="D45" s="144"/>
      <c r="E45" s="143" t="s">
        <v>71</v>
      </c>
      <c r="F45" s="144"/>
      <c r="G45" s="143" t="s">
        <v>11</v>
      </c>
      <c r="H45" s="144"/>
      <c r="I45" s="8" t="s">
        <v>12</v>
      </c>
      <c r="J45" s="8" t="s">
        <v>12</v>
      </c>
      <c r="K45" s="9">
        <v>0</v>
      </c>
      <c r="L45" s="10">
        <v>0.01</v>
      </c>
      <c r="M45" s="10">
        <v>0.02</v>
      </c>
      <c r="N45" s="11">
        <f t="shared" si="4"/>
        <v>0.01</v>
      </c>
      <c r="P45" s="305"/>
      <c r="Q45" s="305"/>
      <c r="R45" s="305"/>
      <c r="S45" s="314"/>
      <c r="T45" s="58" t="s">
        <v>97</v>
      </c>
      <c r="U45" s="59" t="s">
        <v>18</v>
      </c>
      <c r="V45" s="4">
        <v>0.05</v>
      </c>
      <c r="W45" s="4">
        <v>0.01</v>
      </c>
      <c r="X45" s="60">
        <v>0</v>
      </c>
      <c r="Y45" s="60">
        <v>0</v>
      </c>
      <c r="Z45" s="430">
        <f t="shared" si="3"/>
        <v>1.5000000000000001E-2</v>
      </c>
    </row>
    <row r="46" spans="1:26" ht="18" customHeight="1" thickTop="1" thickBot="1" x14ac:dyDescent="0.35">
      <c r="A46" s="167"/>
      <c r="B46" s="168"/>
      <c r="C46" s="145" t="s">
        <v>72</v>
      </c>
      <c r="D46" s="146"/>
      <c r="E46" s="145" t="s">
        <v>73</v>
      </c>
      <c r="F46" s="146"/>
      <c r="G46" s="143" t="s">
        <v>11</v>
      </c>
      <c r="H46" s="144"/>
      <c r="I46" s="8" t="s">
        <v>12</v>
      </c>
      <c r="J46" s="8" t="s">
        <v>12</v>
      </c>
      <c r="K46" s="9">
        <v>0.05</v>
      </c>
      <c r="L46" s="10">
        <v>0.03</v>
      </c>
      <c r="M46" s="10">
        <v>0.05</v>
      </c>
      <c r="N46" s="11">
        <f t="shared" si="4"/>
        <v>4.3333333333333335E-2</v>
      </c>
      <c r="P46" s="305"/>
      <c r="Q46" s="305"/>
      <c r="R46" s="305"/>
      <c r="S46" s="308"/>
      <c r="T46" s="56" t="s">
        <v>11</v>
      </c>
      <c r="U46" s="57" t="s">
        <v>12</v>
      </c>
      <c r="V46" s="1">
        <v>0.01</v>
      </c>
      <c r="W46" s="44">
        <v>0</v>
      </c>
      <c r="X46" s="44">
        <v>0</v>
      </c>
      <c r="Y46" s="44">
        <v>0</v>
      </c>
      <c r="Z46" s="430">
        <f t="shared" si="3"/>
        <v>2.5000000000000001E-3</v>
      </c>
    </row>
    <row r="47" spans="1:26" ht="15.6" thickTop="1" thickBot="1" x14ac:dyDescent="0.35">
      <c r="A47" s="154"/>
      <c r="B47" s="155"/>
      <c r="C47" s="143" t="s">
        <v>11</v>
      </c>
      <c r="D47" s="144"/>
      <c r="E47" s="169" t="s">
        <v>12</v>
      </c>
      <c r="F47" s="170"/>
      <c r="G47" s="169" t="s">
        <v>12</v>
      </c>
      <c r="H47" s="170"/>
      <c r="I47" s="8" t="s">
        <v>12</v>
      </c>
      <c r="J47" s="8" t="s">
        <v>12</v>
      </c>
      <c r="K47" s="9">
        <v>0</v>
      </c>
      <c r="L47" s="10">
        <v>0.03</v>
      </c>
      <c r="M47" s="10">
        <v>0.05</v>
      </c>
      <c r="N47" s="11">
        <f>(K47+L47+M47)/3</f>
        <v>2.6666666666666668E-2</v>
      </c>
      <c r="P47" s="305"/>
      <c r="Q47" s="305"/>
      <c r="R47" s="305"/>
      <c r="S47" s="307" t="s">
        <v>98</v>
      </c>
      <c r="T47" s="58" t="s">
        <v>618</v>
      </c>
      <c r="U47" s="59" t="s">
        <v>619</v>
      </c>
      <c r="V47" s="60">
        <v>0</v>
      </c>
      <c r="W47" s="4">
        <v>0.01</v>
      </c>
      <c r="X47" s="60">
        <v>0</v>
      </c>
      <c r="Y47" s="60">
        <v>0</v>
      </c>
      <c r="Z47" s="430">
        <f t="shared" si="3"/>
        <v>2.5000000000000001E-3</v>
      </c>
    </row>
    <row r="48" spans="1:26" ht="16.8" thickTop="1" thickBot="1" x14ac:dyDescent="0.35">
      <c r="A48" s="113" t="s">
        <v>577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P48" s="305"/>
      <c r="Q48" s="305"/>
      <c r="R48" s="305"/>
      <c r="S48" s="319"/>
      <c r="T48" s="58" t="s">
        <v>99</v>
      </c>
      <c r="U48" s="59" t="s">
        <v>18</v>
      </c>
      <c r="V48" s="4">
        <v>0.17</v>
      </c>
      <c r="W48" s="4">
        <v>1.23</v>
      </c>
      <c r="X48" s="4">
        <v>0.04</v>
      </c>
      <c r="Y48" s="4">
        <v>0.35</v>
      </c>
      <c r="Z48" s="430">
        <f t="shared" si="3"/>
        <v>0.44750000000000001</v>
      </c>
    </row>
    <row r="49" spans="1:26" ht="15" thickBot="1" x14ac:dyDescent="0.35">
      <c r="A49" s="116" t="s">
        <v>0</v>
      </c>
      <c r="B49" s="117"/>
      <c r="C49" s="116" t="s">
        <v>1</v>
      </c>
      <c r="D49" s="117"/>
      <c r="E49" s="116" t="s">
        <v>2</v>
      </c>
      <c r="F49" s="117"/>
      <c r="G49" s="116" t="s">
        <v>3</v>
      </c>
      <c r="H49" s="117"/>
      <c r="I49" s="120" t="s">
        <v>4</v>
      </c>
      <c r="J49" s="122" t="s">
        <v>5</v>
      </c>
      <c r="K49" s="124" t="s">
        <v>6</v>
      </c>
      <c r="L49" s="125"/>
      <c r="M49" s="125"/>
      <c r="N49" s="126"/>
      <c r="P49" s="305"/>
      <c r="Q49" s="305"/>
      <c r="R49" s="305"/>
      <c r="S49" s="319"/>
      <c r="T49" s="58" t="s">
        <v>620</v>
      </c>
      <c r="U49" s="59" t="s">
        <v>146</v>
      </c>
      <c r="V49" s="60">
        <v>0</v>
      </c>
      <c r="W49" s="4">
        <v>0.02</v>
      </c>
      <c r="X49" s="60">
        <v>0</v>
      </c>
      <c r="Y49" s="4">
        <v>0.01</v>
      </c>
      <c r="Z49" s="430">
        <f t="shared" si="3"/>
        <v>7.4999999999999997E-3</v>
      </c>
    </row>
    <row r="50" spans="1:26" ht="15" thickBot="1" x14ac:dyDescent="0.35">
      <c r="A50" s="118"/>
      <c r="B50" s="119"/>
      <c r="C50" s="118"/>
      <c r="D50" s="119"/>
      <c r="E50" s="118"/>
      <c r="F50" s="119"/>
      <c r="G50" s="118"/>
      <c r="H50" s="119"/>
      <c r="I50" s="121"/>
      <c r="J50" s="123"/>
      <c r="K50" s="20">
        <v>1</v>
      </c>
      <c r="L50" s="20">
        <v>2</v>
      </c>
      <c r="M50" s="20">
        <v>3</v>
      </c>
      <c r="N50" s="21" t="s">
        <v>7</v>
      </c>
      <c r="P50" s="305"/>
      <c r="Q50" s="305"/>
      <c r="R50" s="305"/>
      <c r="S50" s="319"/>
      <c r="T50" s="58" t="s">
        <v>621</v>
      </c>
      <c r="U50" s="59" t="s">
        <v>158</v>
      </c>
      <c r="V50" s="60">
        <v>0</v>
      </c>
      <c r="W50" s="4">
        <v>0.03</v>
      </c>
      <c r="X50" s="60">
        <v>0</v>
      </c>
      <c r="Y50" s="4">
        <v>0.02</v>
      </c>
      <c r="Z50" s="430">
        <f t="shared" si="3"/>
        <v>1.2500000000000001E-2</v>
      </c>
    </row>
    <row r="51" spans="1:26" ht="15.6" thickTop="1" thickBot="1" x14ac:dyDescent="0.35">
      <c r="A51" s="152" t="s">
        <v>74</v>
      </c>
      <c r="B51" s="153"/>
      <c r="C51" s="152" t="s">
        <v>75</v>
      </c>
      <c r="D51" s="153"/>
      <c r="E51" s="145" t="s">
        <v>76</v>
      </c>
      <c r="F51" s="146"/>
      <c r="G51" s="143" t="s">
        <v>11</v>
      </c>
      <c r="H51" s="144"/>
      <c r="I51" s="8" t="s">
        <v>12</v>
      </c>
      <c r="J51" s="8" t="s">
        <v>12</v>
      </c>
      <c r="K51" s="9">
        <v>0</v>
      </c>
      <c r="L51" s="10">
        <v>0.02</v>
      </c>
      <c r="M51" s="16">
        <v>0</v>
      </c>
      <c r="N51" s="11">
        <f t="shared" ref="N51:N114" si="5">(K51+L51+M51)/3</f>
        <v>6.6666666666666671E-3</v>
      </c>
      <c r="P51" s="305"/>
      <c r="Q51" s="305"/>
      <c r="R51" s="305"/>
      <c r="S51" s="319"/>
      <c r="T51" s="58" t="s">
        <v>622</v>
      </c>
      <c r="U51" s="59" t="s">
        <v>144</v>
      </c>
      <c r="V51" s="60">
        <v>0</v>
      </c>
      <c r="W51" s="4">
        <v>0.02</v>
      </c>
      <c r="X51" s="60">
        <v>0</v>
      </c>
      <c r="Y51" s="4">
        <v>0.01</v>
      </c>
      <c r="Z51" s="430">
        <f t="shared" si="3"/>
        <v>7.4999999999999997E-3</v>
      </c>
    </row>
    <row r="52" spans="1:26" ht="15.6" thickTop="1" thickBot="1" x14ac:dyDescent="0.35">
      <c r="A52" s="167"/>
      <c r="B52" s="168"/>
      <c r="C52" s="167"/>
      <c r="D52" s="168"/>
      <c r="E52" s="145" t="s">
        <v>77</v>
      </c>
      <c r="F52" s="146"/>
      <c r="G52" s="143" t="s">
        <v>11</v>
      </c>
      <c r="H52" s="144"/>
      <c r="I52" s="8" t="s">
        <v>12</v>
      </c>
      <c r="J52" s="8" t="s">
        <v>12</v>
      </c>
      <c r="K52" s="9">
        <v>0.01</v>
      </c>
      <c r="L52" s="10">
        <v>0.01</v>
      </c>
      <c r="M52" s="10">
        <v>0.01</v>
      </c>
      <c r="N52" s="11">
        <f t="shared" si="5"/>
        <v>0.01</v>
      </c>
      <c r="P52" s="305"/>
      <c r="Q52" s="305"/>
      <c r="R52" s="305"/>
      <c r="S52" s="320"/>
      <c r="T52" s="56" t="s">
        <v>11</v>
      </c>
      <c r="U52" s="57" t="s">
        <v>12</v>
      </c>
      <c r="V52" s="44">
        <v>0</v>
      </c>
      <c r="W52" s="1">
        <v>0.11</v>
      </c>
      <c r="X52" s="1">
        <v>0.04</v>
      </c>
      <c r="Y52" s="1">
        <v>0.02</v>
      </c>
      <c r="Z52" s="430">
        <f t="shared" si="3"/>
        <v>4.2499999999999996E-2</v>
      </c>
    </row>
    <row r="53" spans="1:26" ht="15.6" thickTop="1" thickBot="1" x14ac:dyDescent="0.35">
      <c r="A53" s="167"/>
      <c r="B53" s="168"/>
      <c r="C53" s="167"/>
      <c r="D53" s="168"/>
      <c r="E53" s="156" t="s">
        <v>78</v>
      </c>
      <c r="F53" s="157"/>
      <c r="G53" s="111" t="s">
        <v>79</v>
      </c>
      <c r="H53" s="112"/>
      <c r="I53" s="6" t="s">
        <v>11</v>
      </c>
      <c r="J53" s="8" t="s">
        <v>12</v>
      </c>
      <c r="K53" s="9">
        <v>1.1499999999999999</v>
      </c>
      <c r="L53" s="10">
        <v>1.54</v>
      </c>
      <c r="M53" s="9">
        <v>1.31</v>
      </c>
      <c r="N53" s="11">
        <f t="shared" si="5"/>
        <v>1.3333333333333333</v>
      </c>
      <c r="P53" s="305"/>
      <c r="Q53" s="305"/>
      <c r="R53" s="305"/>
      <c r="S53" s="307" t="s">
        <v>106</v>
      </c>
      <c r="T53" s="62" t="s">
        <v>623</v>
      </c>
      <c r="U53" s="59" t="s">
        <v>292</v>
      </c>
      <c r="V53" s="60">
        <v>0</v>
      </c>
      <c r="W53" s="4">
        <v>0.15</v>
      </c>
      <c r="X53" s="60">
        <v>0</v>
      </c>
      <c r="Y53" s="4">
        <v>0.02</v>
      </c>
      <c r="Z53" s="430">
        <f t="shared" si="3"/>
        <v>4.2499999999999996E-2</v>
      </c>
    </row>
    <row r="54" spans="1:26" ht="17.399999999999999" customHeight="1" thickTop="1" thickBot="1" x14ac:dyDescent="0.35">
      <c r="A54" s="154"/>
      <c r="B54" s="155"/>
      <c r="C54" s="154"/>
      <c r="D54" s="155"/>
      <c r="E54" s="143" t="s">
        <v>80</v>
      </c>
      <c r="F54" s="144"/>
      <c r="G54" s="143" t="s">
        <v>11</v>
      </c>
      <c r="H54" s="144"/>
      <c r="I54" s="8" t="s">
        <v>12</v>
      </c>
      <c r="J54" s="8" t="s">
        <v>12</v>
      </c>
      <c r="K54" s="9">
        <v>0</v>
      </c>
      <c r="L54" s="10">
        <v>0.01</v>
      </c>
      <c r="M54" s="16">
        <v>0</v>
      </c>
      <c r="N54" s="11">
        <f t="shared" si="5"/>
        <v>3.3333333333333335E-3</v>
      </c>
      <c r="P54" s="305"/>
      <c r="Q54" s="305"/>
      <c r="R54" s="305"/>
      <c r="S54" s="319"/>
      <c r="T54" s="58" t="s">
        <v>107</v>
      </c>
      <c r="U54" s="59" t="s">
        <v>100</v>
      </c>
      <c r="V54" s="4">
        <v>0.67</v>
      </c>
      <c r="W54" s="4">
        <v>4.57</v>
      </c>
      <c r="X54" s="4">
        <v>0.54</v>
      </c>
      <c r="Y54" s="4">
        <v>0.33</v>
      </c>
      <c r="Z54" s="430">
        <f t="shared" si="3"/>
        <v>1.5275000000000001</v>
      </c>
    </row>
    <row r="55" spans="1:26" ht="15.6" thickTop="1" thickBot="1" x14ac:dyDescent="0.35">
      <c r="A55" s="152" t="s">
        <v>81</v>
      </c>
      <c r="B55" s="153"/>
      <c r="C55" s="152" t="s">
        <v>82</v>
      </c>
      <c r="D55" s="153"/>
      <c r="E55" s="152" t="s">
        <v>83</v>
      </c>
      <c r="F55" s="153"/>
      <c r="G55" s="111" t="s">
        <v>84</v>
      </c>
      <c r="H55" s="112"/>
      <c r="I55" s="6" t="s">
        <v>11</v>
      </c>
      <c r="J55" s="8" t="s">
        <v>12</v>
      </c>
      <c r="K55" s="9">
        <v>0.01</v>
      </c>
      <c r="L55" s="10">
        <v>0.02</v>
      </c>
      <c r="M55" s="10">
        <v>0.01</v>
      </c>
      <c r="N55" s="11">
        <f t="shared" si="5"/>
        <v>1.3333333333333334E-2</v>
      </c>
      <c r="P55" s="305"/>
      <c r="Q55" s="305"/>
      <c r="R55" s="305"/>
      <c r="S55" s="319"/>
      <c r="T55" s="58" t="s">
        <v>624</v>
      </c>
      <c r="U55" s="59" t="s">
        <v>90</v>
      </c>
      <c r="V55" s="60">
        <v>0</v>
      </c>
      <c r="W55" s="4">
        <v>0.03</v>
      </c>
      <c r="X55" s="60">
        <v>0</v>
      </c>
      <c r="Y55" s="60">
        <v>0</v>
      </c>
      <c r="Z55" s="430">
        <f t="shared" si="3"/>
        <v>7.4999999999999997E-3</v>
      </c>
    </row>
    <row r="56" spans="1:26" ht="15.6" thickTop="1" thickBot="1" x14ac:dyDescent="0.35">
      <c r="A56" s="167"/>
      <c r="B56" s="168"/>
      <c r="C56" s="167"/>
      <c r="D56" s="168"/>
      <c r="E56" s="154"/>
      <c r="F56" s="155"/>
      <c r="G56" s="143" t="s">
        <v>11</v>
      </c>
      <c r="H56" s="144"/>
      <c r="I56" s="8" t="s">
        <v>12</v>
      </c>
      <c r="J56" s="8" t="s">
        <v>12</v>
      </c>
      <c r="K56" s="9">
        <v>0</v>
      </c>
      <c r="L56" s="10">
        <v>0.02</v>
      </c>
      <c r="M56" s="10">
        <v>0.02</v>
      </c>
      <c r="N56" s="11">
        <f t="shared" si="5"/>
        <v>1.3333333333333334E-2</v>
      </c>
      <c r="P56" s="305"/>
      <c r="Q56" s="305"/>
      <c r="R56" s="305"/>
      <c r="S56" s="320"/>
      <c r="T56" s="56" t="s">
        <v>11</v>
      </c>
      <c r="U56" s="57" t="s">
        <v>12</v>
      </c>
      <c r="V56" s="44">
        <v>0</v>
      </c>
      <c r="W56" s="1">
        <v>0.27</v>
      </c>
      <c r="X56" s="1">
        <v>0.01</v>
      </c>
      <c r="Y56" s="1">
        <v>0.04</v>
      </c>
      <c r="Z56" s="430">
        <f t="shared" si="3"/>
        <v>0.08</v>
      </c>
    </row>
    <row r="57" spans="1:26" ht="15.6" thickTop="1" thickBot="1" x14ac:dyDescent="0.35">
      <c r="A57" s="154"/>
      <c r="B57" s="155"/>
      <c r="C57" s="154"/>
      <c r="D57" s="155"/>
      <c r="E57" s="145" t="s">
        <v>85</v>
      </c>
      <c r="F57" s="146"/>
      <c r="G57" s="143" t="s">
        <v>11</v>
      </c>
      <c r="H57" s="144"/>
      <c r="I57" s="8" t="s">
        <v>12</v>
      </c>
      <c r="J57" s="8" t="s">
        <v>12</v>
      </c>
      <c r="K57" s="9">
        <v>0.01</v>
      </c>
      <c r="L57" s="10">
        <v>0.04</v>
      </c>
      <c r="M57" s="16">
        <v>0</v>
      </c>
      <c r="N57" s="11">
        <f t="shared" si="5"/>
        <v>1.6666666666666666E-2</v>
      </c>
      <c r="P57" s="305"/>
      <c r="Q57" s="305"/>
      <c r="R57" s="305"/>
      <c r="S57" s="61" t="s">
        <v>108</v>
      </c>
      <c r="T57" s="56" t="s">
        <v>11</v>
      </c>
      <c r="U57" s="57" t="s">
        <v>12</v>
      </c>
      <c r="V57" s="1">
        <v>0.12</v>
      </c>
      <c r="W57" s="1">
        <v>0.18</v>
      </c>
      <c r="X57" s="1">
        <v>0.01</v>
      </c>
      <c r="Y57" s="1">
        <v>0.1</v>
      </c>
      <c r="Z57" s="430">
        <f t="shared" si="3"/>
        <v>0.10250000000000001</v>
      </c>
    </row>
    <row r="58" spans="1:26" ht="15.6" thickTop="1" thickBot="1" x14ac:dyDescent="0.35">
      <c r="A58" s="152" t="s">
        <v>572</v>
      </c>
      <c r="B58" s="153"/>
      <c r="C58" s="152" t="s">
        <v>86</v>
      </c>
      <c r="D58" s="153"/>
      <c r="E58" s="145" t="s">
        <v>87</v>
      </c>
      <c r="F58" s="146"/>
      <c r="G58" s="143" t="s">
        <v>11</v>
      </c>
      <c r="H58" s="144"/>
      <c r="I58" s="8" t="s">
        <v>12</v>
      </c>
      <c r="J58" s="8" t="s">
        <v>12</v>
      </c>
      <c r="K58" s="9">
        <v>3.83</v>
      </c>
      <c r="L58" s="10">
        <v>4.8099999999999996</v>
      </c>
      <c r="M58" s="10">
        <v>4.22</v>
      </c>
      <c r="N58" s="11">
        <f t="shared" si="5"/>
        <v>4.2866666666666662</v>
      </c>
      <c r="P58" s="305"/>
      <c r="Q58" s="305"/>
      <c r="R58" s="305"/>
      <c r="S58" s="61" t="s">
        <v>625</v>
      </c>
      <c r="T58" s="56" t="s">
        <v>11</v>
      </c>
      <c r="U58" s="57" t="s">
        <v>12</v>
      </c>
      <c r="V58" s="1">
        <v>0.01</v>
      </c>
      <c r="W58" s="1">
        <v>0.02</v>
      </c>
      <c r="X58" s="44">
        <v>0</v>
      </c>
      <c r="Y58" s="44">
        <v>0</v>
      </c>
      <c r="Z58" s="430">
        <f t="shared" si="3"/>
        <v>7.4999999999999997E-3</v>
      </c>
    </row>
    <row r="59" spans="1:26" ht="15.6" thickTop="1" thickBot="1" x14ac:dyDescent="0.35">
      <c r="A59" s="167"/>
      <c r="B59" s="168"/>
      <c r="C59" s="167"/>
      <c r="D59" s="168"/>
      <c r="E59" s="152" t="s">
        <v>571</v>
      </c>
      <c r="F59" s="153"/>
      <c r="G59" s="171" t="s">
        <v>88</v>
      </c>
      <c r="H59" s="172"/>
      <c r="I59" s="26" t="s">
        <v>89</v>
      </c>
      <c r="J59" s="27" t="s">
        <v>90</v>
      </c>
      <c r="K59" s="24">
        <v>0.03</v>
      </c>
      <c r="L59" s="25">
        <v>0.03</v>
      </c>
      <c r="M59" s="25">
        <v>0.01</v>
      </c>
      <c r="N59" s="11">
        <f t="shared" si="5"/>
        <v>2.3333333333333331E-2</v>
      </c>
      <c r="P59" s="305"/>
      <c r="Q59" s="305"/>
      <c r="R59" s="305"/>
      <c r="S59" s="61" t="s">
        <v>115</v>
      </c>
      <c r="T59" s="56" t="s">
        <v>11</v>
      </c>
      <c r="U59" s="57" t="s">
        <v>12</v>
      </c>
      <c r="V59" s="1">
        <v>0.18</v>
      </c>
      <c r="W59" s="1">
        <v>0.28999999999999998</v>
      </c>
      <c r="X59" s="1">
        <v>0.03</v>
      </c>
      <c r="Y59" s="1">
        <v>0.09</v>
      </c>
      <c r="Z59" s="430">
        <f t="shared" si="3"/>
        <v>0.14749999999999999</v>
      </c>
    </row>
    <row r="60" spans="1:26" ht="15" thickBot="1" x14ac:dyDescent="0.35">
      <c r="A60" s="167"/>
      <c r="B60" s="168"/>
      <c r="C60" s="167"/>
      <c r="D60" s="168"/>
      <c r="E60" s="167"/>
      <c r="F60" s="168"/>
      <c r="G60" s="173"/>
      <c r="H60" s="174"/>
      <c r="I60" s="6" t="s">
        <v>11</v>
      </c>
      <c r="J60" s="8" t="s">
        <v>12</v>
      </c>
      <c r="K60" s="9">
        <v>0.01</v>
      </c>
      <c r="L60" s="10">
        <v>0.01</v>
      </c>
      <c r="M60" s="10">
        <v>0.01</v>
      </c>
      <c r="N60" s="11">
        <f t="shared" si="5"/>
        <v>0.01</v>
      </c>
      <c r="P60" s="305"/>
      <c r="Q60" s="305"/>
      <c r="R60" s="305"/>
      <c r="S60" s="67" t="s">
        <v>626</v>
      </c>
      <c r="T60" s="56" t="s">
        <v>11</v>
      </c>
      <c r="U60" s="57" t="s">
        <v>12</v>
      </c>
      <c r="V60" s="44">
        <v>0</v>
      </c>
      <c r="W60" s="44">
        <v>0</v>
      </c>
      <c r="X60" s="44">
        <v>0</v>
      </c>
      <c r="Y60" s="1">
        <v>0.01</v>
      </c>
      <c r="Z60" s="430">
        <f t="shared" si="3"/>
        <v>2.5000000000000001E-3</v>
      </c>
    </row>
    <row r="61" spans="1:26" ht="15.6" thickTop="1" thickBot="1" x14ac:dyDescent="0.35">
      <c r="A61" s="167"/>
      <c r="B61" s="168"/>
      <c r="C61" s="167"/>
      <c r="D61" s="168"/>
      <c r="E61" s="167"/>
      <c r="F61" s="168"/>
      <c r="G61" s="171" t="s">
        <v>91</v>
      </c>
      <c r="H61" s="172"/>
      <c r="I61" s="26" t="s">
        <v>92</v>
      </c>
      <c r="J61" s="27" t="s">
        <v>18</v>
      </c>
      <c r="K61" s="24">
        <v>0.56000000000000005</v>
      </c>
      <c r="L61" s="25">
        <v>0.6</v>
      </c>
      <c r="M61" s="25">
        <v>0.39</v>
      </c>
      <c r="N61" s="11">
        <f t="shared" si="5"/>
        <v>0.51666666666666672</v>
      </c>
      <c r="P61" s="305"/>
      <c r="Q61" s="305"/>
      <c r="R61" s="305"/>
      <c r="S61" s="307" t="s">
        <v>119</v>
      </c>
      <c r="T61" s="61" t="s">
        <v>627</v>
      </c>
      <c r="U61" s="57" t="s">
        <v>100</v>
      </c>
      <c r="V61" s="44">
        <v>0</v>
      </c>
      <c r="W61" s="44">
        <v>0</v>
      </c>
      <c r="X61" s="44">
        <v>0</v>
      </c>
      <c r="Y61" s="1">
        <v>0.01</v>
      </c>
      <c r="Z61" s="430">
        <f t="shared" si="3"/>
        <v>2.5000000000000001E-3</v>
      </c>
    </row>
    <row r="62" spans="1:26" ht="15" thickBot="1" x14ac:dyDescent="0.35">
      <c r="A62" s="167"/>
      <c r="B62" s="168"/>
      <c r="C62" s="167"/>
      <c r="D62" s="168"/>
      <c r="E62" s="167"/>
      <c r="F62" s="168"/>
      <c r="G62" s="173"/>
      <c r="H62" s="174"/>
      <c r="I62" s="6" t="s">
        <v>11</v>
      </c>
      <c r="J62" s="8" t="s">
        <v>12</v>
      </c>
      <c r="K62" s="9">
        <v>0.03</v>
      </c>
      <c r="L62" s="10">
        <v>0.01</v>
      </c>
      <c r="M62" s="10">
        <v>0.02</v>
      </c>
      <c r="N62" s="11">
        <f t="shared" si="5"/>
        <v>0.02</v>
      </c>
      <c r="P62" s="305"/>
      <c r="Q62" s="305"/>
      <c r="R62" s="305"/>
      <c r="S62" s="308"/>
      <c r="T62" s="56" t="s">
        <v>11</v>
      </c>
      <c r="U62" s="55" t="s">
        <v>12</v>
      </c>
      <c r="V62" s="1">
        <v>0.04</v>
      </c>
      <c r="W62" s="44">
        <v>0</v>
      </c>
      <c r="X62" s="1">
        <v>0.02</v>
      </c>
      <c r="Y62" s="1">
        <v>0.02</v>
      </c>
      <c r="Z62" s="430">
        <f t="shared" si="3"/>
        <v>0.02</v>
      </c>
    </row>
    <row r="63" spans="1:26" ht="15.6" thickTop="1" thickBot="1" x14ac:dyDescent="0.35">
      <c r="A63" s="167"/>
      <c r="B63" s="168"/>
      <c r="C63" s="167"/>
      <c r="D63" s="168"/>
      <c r="E63" s="167"/>
      <c r="F63" s="168"/>
      <c r="G63" s="171" t="s">
        <v>93</v>
      </c>
      <c r="H63" s="172"/>
      <c r="I63" s="26" t="s">
        <v>94</v>
      </c>
      <c r="J63" s="27" t="s">
        <v>95</v>
      </c>
      <c r="K63" s="24">
        <v>0.03</v>
      </c>
      <c r="L63" s="25">
        <v>0.03</v>
      </c>
      <c r="M63" s="25">
        <v>0.02</v>
      </c>
      <c r="N63" s="11">
        <f t="shared" si="5"/>
        <v>2.6666666666666668E-2</v>
      </c>
      <c r="P63" s="305"/>
      <c r="Q63" s="305"/>
      <c r="R63" s="305"/>
      <c r="S63" s="307" t="s">
        <v>120</v>
      </c>
      <c r="T63" s="58" t="s">
        <v>628</v>
      </c>
      <c r="U63" s="59" t="s">
        <v>90</v>
      </c>
      <c r="V63" s="60">
        <v>0</v>
      </c>
      <c r="W63" s="4">
        <v>0.01</v>
      </c>
      <c r="X63" s="60">
        <v>0</v>
      </c>
      <c r="Y63" s="4">
        <v>0.05</v>
      </c>
      <c r="Z63" s="430">
        <f t="shared" si="3"/>
        <v>1.5000000000000001E-2</v>
      </c>
    </row>
    <row r="64" spans="1:26" ht="15" thickBot="1" x14ac:dyDescent="0.35">
      <c r="A64" s="167"/>
      <c r="B64" s="168"/>
      <c r="C64" s="167"/>
      <c r="D64" s="168"/>
      <c r="E64" s="167"/>
      <c r="F64" s="168"/>
      <c r="G64" s="175"/>
      <c r="H64" s="176"/>
      <c r="I64" s="26" t="s">
        <v>96</v>
      </c>
      <c r="J64" s="27" t="s">
        <v>18</v>
      </c>
      <c r="K64" s="24">
        <v>0.17</v>
      </c>
      <c r="L64" s="25">
        <v>0.19</v>
      </c>
      <c r="M64" s="25">
        <v>0.12</v>
      </c>
      <c r="N64" s="11">
        <f t="shared" si="5"/>
        <v>0.16</v>
      </c>
      <c r="P64" s="305"/>
      <c r="Q64" s="305"/>
      <c r="R64" s="305"/>
      <c r="S64" s="308"/>
      <c r="T64" s="56" t="s">
        <v>11</v>
      </c>
      <c r="U64" s="57" t="s">
        <v>12</v>
      </c>
      <c r="V64" s="44">
        <v>0</v>
      </c>
      <c r="W64" s="1">
        <v>0.01</v>
      </c>
      <c r="X64" s="44">
        <v>0</v>
      </c>
      <c r="Y64" s="1">
        <v>0.03</v>
      </c>
      <c r="Z64" s="430">
        <f t="shared" si="3"/>
        <v>0.01</v>
      </c>
    </row>
    <row r="65" spans="1:26" ht="15.6" thickTop="1" thickBot="1" x14ac:dyDescent="0.35">
      <c r="A65" s="167"/>
      <c r="B65" s="168"/>
      <c r="C65" s="167"/>
      <c r="D65" s="168"/>
      <c r="E65" s="167"/>
      <c r="F65" s="168"/>
      <c r="G65" s="175"/>
      <c r="H65" s="176"/>
      <c r="I65" s="26" t="s">
        <v>97</v>
      </c>
      <c r="J65" s="27" t="s">
        <v>18</v>
      </c>
      <c r="K65" s="24">
        <v>0.02</v>
      </c>
      <c r="L65" s="25">
        <v>0.03</v>
      </c>
      <c r="M65" s="25">
        <v>0.01</v>
      </c>
      <c r="N65" s="11">
        <f t="shared" si="5"/>
        <v>0.02</v>
      </c>
      <c r="P65" s="305"/>
      <c r="Q65" s="305"/>
      <c r="R65" s="305"/>
      <c r="S65" s="307" t="s">
        <v>122</v>
      </c>
      <c r="T65" s="58" t="s">
        <v>125</v>
      </c>
      <c r="U65" s="59" t="s">
        <v>100</v>
      </c>
      <c r="V65" s="60">
        <v>0</v>
      </c>
      <c r="W65" s="4">
        <v>0.01</v>
      </c>
      <c r="X65" s="60">
        <v>0</v>
      </c>
      <c r="Y65" s="60">
        <v>0</v>
      </c>
      <c r="Z65" s="430">
        <f t="shared" si="3"/>
        <v>2.5000000000000001E-3</v>
      </c>
    </row>
    <row r="66" spans="1:26" ht="15" thickBot="1" x14ac:dyDescent="0.35">
      <c r="A66" s="167"/>
      <c r="B66" s="168"/>
      <c r="C66" s="167"/>
      <c r="D66" s="168"/>
      <c r="E66" s="167"/>
      <c r="F66" s="168"/>
      <c r="G66" s="173"/>
      <c r="H66" s="174"/>
      <c r="I66" s="6" t="s">
        <v>11</v>
      </c>
      <c r="J66" s="8" t="s">
        <v>12</v>
      </c>
      <c r="K66" s="9">
        <v>0.01</v>
      </c>
      <c r="L66" s="16">
        <v>0</v>
      </c>
      <c r="M66" s="16">
        <v>0</v>
      </c>
      <c r="N66" s="11">
        <f t="shared" si="5"/>
        <v>3.3333333333333335E-3</v>
      </c>
      <c r="P66" s="305"/>
      <c r="Q66" s="305"/>
      <c r="R66" s="305"/>
      <c r="S66" s="308"/>
      <c r="T66" s="56" t="s">
        <v>11</v>
      </c>
      <c r="U66" s="57" t="s">
        <v>12</v>
      </c>
      <c r="V66" s="44">
        <v>0</v>
      </c>
      <c r="W66" s="1">
        <v>0.01</v>
      </c>
      <c r="X66" s="44">
        <v>0</v>
      </c>
      <c r="Y66" s="44">
        <v>0</v>
      </c>
      <c r="Z66" s="430">
        <f t="shared" si="3"/>
        <v>2.5000000000000001E-3</v>
      </c>
    </row>
    <row r="67" spans="1:26" ht="15.6" thickTop="1" thickBot="1" x14ac:dyDescent="0.35">
      <c r="A67" s="167"/>
      <c r="B67" s="168"/>
      <c r="C67" s="167"/>
      <c r="D67" s="168"/>
      <c r="E67" s="167"/>
      <c r="F67" s="168"/>
      <c r="G67" s="171" t="s">
        <v>98</v>
      </c>
      <c r="H67" s="172"/>
      <c r="I67" s="26" t="s">
        <v>99</v>
      </c>
      <c r="J67" s="27" t="s">
        <v>100</v>
      </c>
      <c r="K67" s="24">
        <v>0.01</v>
      </c>
      <c r="L67" s="25">
        <v>0.02</v>
      </c>
      <c r="M67" s="25">
        <v>0.01</v>
      </c>
      <c r="N67" s="11">
        <f t="shared" si="5"/>
        <v>1.3333333333333334E-2</v>
      </c>
      <c r="P67" s="305"/>
      <c r="Q67" s="305"/>
      <c r="R67" s="305"/>
      <c r="S67" s="61" t="s">
        <v>126</v>
      </c>
      <c r="T67" s="61" t="s">
        <v>127</v>
      </c>
      <c r="U67" s="57" t="s">
        <v>100</v>
      </c>
      <c r="V67" s="44">
        <v>0</v>
      </c>
      <c r="W67" s="1">
        <v>0.01</v>
      </c>
      <c r="X67" s="44">
        <v>0</v>
      </c>
      <c r="Y67" s="1">
        <v>0.02</v>
      </c>
      <c r="Z67" s="430">
        <f t="shared" si="3"/>
        <v>7.4999999999999997E-3</v>
      </c>
    </row>
    <row r="68" spans="1:26" ht="15.6" thickTop="1" thickBot="1" x14ac:dyDescent="0.35">
      <c r="A68" s="167"/>
      <c r="B68" s="168"/>
      <c r="C68" s="167"/>
      <c r="D68" s="168"/>
      <c r="E68" s="167"/>
      <c r="F68" s="168"/>
      <c r="G68" s="173"/>
      <c r="H68" s="174"/>
      <c r="I68" s="6" t="s">
        <v>11</v>
      </c>
      <c r="J68" s="8" t="s">
        <v>12</v>
      </c>
      <c r="K68" s="9">
        <v>0.28000000000000003</v>
      </c>
      <c r="L68" s="10">
        <v>0.14000000000000001</v>
      </c>
      <c r="M68" s="10">
        <v>0.2</v>
      </c>
      <c r="N68" s="11">
        <f t="shared" si="5"/>
        <v>0.20666666666666669</v>
      </c>
      <c r="P68" s="305"/>
      <c r="Q68" s="305"/>
      <c r="R68" s="305"/>
      <c r="S68" s="307" t="s">
        <v>128</v>
      </c>
      <c r="T68" s="58" t="s">
        <v>629</v>
      </c>
      <c r="U68" s="59" t="s">
        <v>100</v>
      </c>
      <c r="V68" s="4">
        <v>0.02</v>
      </c>
      <c r="W68" s="4">
        <v>0.04</v>
      </c>
      <c r="X68" s="60">
        <v>0</v>
      </c>
      <c r="Y68" s="60">
        <v>0</v>
      </c>
      <c r="Z68" s="430">
        <f t="shared" si="3"/>
        <v>1.4999999999999999E-2</v>
      </c>
    </row>
    <row r="69" spans="1:26" ht="15.6" thickTop="1" thickBot="1" x14ac:dyDescent="0.35">
      <c r="A69" s="167"/>
      <c r="B69" s="168"/>
      <c r="C69" s="167"/>
      <c r="D69" s="168"/>
      <c r="E69" s="167"/>
      <c r="F69" s="168"/>
      <c r="G69" s="171" t="s">
        <v>101</v>
      </c>
      <c r="H69" s="172"/>
      <c r="I69" s="26" t="s">
        <v>102</v>
      </c>
      <c r="J69" s="27" t="s">
        <v>103</v>
      </c>
      <c r="K69" s="24">
        <v>0.01</v>
      </c>
      <c r="L69" s="25">
        <v>0.02</v>
      </c>
      <c r="M69" s="25">
        <v>0.02</v>
      </c>
      <c r="N69" s="11">
        <f t="shared" si="5"/>
        <v>1.6666666666666666E-2</v>
      </c>
      <c r="P69" s="305"/>
      <c r="Q69" s="305"/>
      <c r="R69" s="305"/>
      <c r="S69" s="319"/>
      <c r="T69" s="58" t="s">
        <v>129</v>
      </c>
      <c r="U69" s="59" t="s">
        <v>95</v>
      </c>
      <c r="V69" s="60">
        <v>0</v>
      </c>
      <c r="W69" s="4">
        <v>0.03</v>
      </c>
      <c r="X69" s="60">
        <v>0</v>
      </c>
      <c r="Y69" s="4">
        <v>0.08</v>
      </c>
      <c r="Z69" s="430">
        <f t="shared" si="3"/>
        <v>2.75E-2</v>
      </c>
    </row>
    <row r="70" spans="1:26" ht="15" thickBot="1" x14ac:dyDescent="0.35">
      <c r="A70" s="167"/>
      <c r="B70" s="168"/>
      <c r="C70" s="167"/>
      <c r="D70" s="168"/>
      <c r="E70" s="167"/>
      <c r="F70" s="168"/>
      <c r="G70" s="173"/>
      <c r="H70" s="174"/>
      <c r="I70" s="6" t="s">
        <v>11</v>
      </c>
      <c r="J70" s="8" t="s">
        <v>12</v>
      </c>
      <c r="K70" s="9">
        <v>0.09</v>
      </c>
      <c r="L70" s="10">
        <v>7.0000000000000007E-2</v>
      </c>
      <c r="M70" s="10">
        <v>0.1</v>
      </c>
      <c r="N70" s="11">
        <f t="shared" si="5"/>
        <v>8.666666666666667E-2</v>
      </c>
      <c r="P70" s="305"/>
      <c r="Q70" s="305"/>
      <c r="R70" s="305"/>
      <c r="S70" s="319"/>
      <c r="T70" s="58" t="s">
        <v>130</v>
      </c>
      <c r="U70" s="59" t="s">
        <v>18</v>
      </c>
      <c r="V70" s="4">
        <v>0.2</v>
      </c>
      <c r="W70" s="4">
        <v>0.34</v>
      </c>
      <c r="X70" s="4">
        <v>0.03</v>
      </c>
      <c r="Y70" s="4">
        <v>0.03</v>
      </c>
      <c r="Z70" s="430">
        <f t="shared" si="3"/>
        <v>0.15000000000000002</v>
      </c>
    </row>
    <row r="71" spans="1:26" ht="15.6" thickTop="1" thickBot="1" x14ac:dyDescent="0.35">
      <c r="A71" s="167"/>
      <c r="B71" s="168"/>
      <c r="C71" s="167"/>
      <c r="D71" s="168"/>
      <c r="E71" s="167"/>
      <c r="F71" s="168"/>
      <c r="G71" s="111" t="s">
        <v>104</v>
      </c>
      <c r="H71" s="112"/>
      <c r="I71" s="22" t="s">
        <v>105</v>
      </c>
      <c r="J71" s="23" t="s">
        <v>100</v>
      </c>
      <c r="K71" s="9">
        <v>0.03</v>
      </c>
      <c r="L71" s="10">
        <v>0.04</v>
      </c>
      <c r="M71" s="10">
        <v>0.02</v>
      </c>
      <c r="N71" s="11">
        <f t="shared" si="5"/>
        <v>3.0000000000000002E-2</v>
      </c>
      <c r="P71" s="305"/>
      <c r="Q71" s="305"/>
      <c r="R71" s="305"/>
      <c r="S71" s="319"/>
      <c r="T71" s="58" t="s">
        <v>630</v>
      </c>
      <c r="U71" s="59" t="s">
        <v>90</v>
      </c>
      <c r="V71" s="60">
        <v>0</v>
      </c>
      <c r="W71" s="4">
        <v>0.01</v>
      </c>
      <c r="X71" s="60">
        <v>0</v>
      </c>
      <c r="Y71" s="60">
        <v>0</v>
      </c>
      <c r="Z71" s="430">
        <f t="shared" si="3"/>
        <v>2.5000000000000001E-3</v>
      </c>
    </row>
    <row r="72" spans="1:26" ht="15.6" thickTop="1" thickBot="1" x14ac:dyDescent="0.35">
      <c r="A72" s="167"/>
      <c r="B72" s="168"/>
      <c r="C72" s="167"/>
      <c r="D72" s="168"/>
      <c r="E72" s="167"/>
      <c r="F72" s="168"/>
      <c r="G72" s="171" t="s">
        <v>106</v>
      </c>
      <c r="H72" s="172"/>
      <c r="I72" s="26" t="s">
        <v>107</v>
      </c>
      <c r="J72" s="27" t="s">
        <v>100</v>
      </c>
      <c r="K72" s="24">
        <v>0.05</v>
      </c>
      <c r="L72" s="25">
        <v>0.06</v>
      </c>
      <c r="M72" s="25">
        <v>0.06</v>
      </c>
      <c r="N72" s="11">
        <f t="shared" si="5"/>
        <v>5.6666666666666664E-2</v>
      </c>
      <c r="P72" s="305"/>
      <c r="Q72" s="305"/>
      <c r="R72" s="305"/>
      <c r="S72" s="321"/>
      <c r="T72" s="62" t="s">
        <v>11</v>
      </c>
      <c r="U72" s="59" t="s">
        <v>12</v>
      </c>
      <c r="V72" s="4">
        <v>0.26</v>
      </c>
      <c r="W72" s="4">
        <v>1.0900000000000001</v>
      </c>
      <c r="X72" s="4">
        <v>0.06</v>
      </c>
      <c r="Y72" s="1">
        <v>0.31</v>
      </c>
      <c r="Z72" s="430">
        <f t="shared" si="3"/>
        <v>0.43000000000000005</v>
      </c>
    </row>
    <row r="73" spans="1:26" ht="15" thickBot="1" x14ac:dyDescent="0.35">
      <c r="A73" s="167"/>
      <c r="B73" s="168"/>
      <c r="C73" s="167"/>
      <c r="D73" s="168"/>
      <c r="E73" s="167"/>
      <c r="F73" s="168"/>
      <c r="G73" s="173"/>
      <c r="H73" s="174"/>
      <c r="I73" s="6" t="s">
        <v>11</v>
      </c>
      <c r="J73" s="8" t="s">
        <v>12</v>
      </c>
      <c r="K73" s="9">
        <v>0.01</v>
      </c>
      <c r="L73" s="10">
        <v>0.02</v>
      </c>
      <c r="M73" s="16">
        <v>0</v>
      </c>
      <c r="N73" s="11">
        <f t="shared" si="5"/>
        <v>0.01</v>
      </c>
      <c r="P73" s="305"/>
      <c r="Q73" s="305"/>
      <c r="R73" s="305"/>
      <c r="S73" s="310" t="s">
        <v>134</v>
      </c>
      <c r="T73" s="58" t="s">
        <v>135</v>
      </c>
      <c r="U73" s="59" t="s">
        <v>100</v>
      </c>
      <c r="V73" s="4">
        <v>0.01</v>
      </c>
      <c r="W73" s="60">
        <v>0</v>
      </c>
      <c r="X73" s="60">
        <v>0</v>
      </c>
      <c r="Y73" s="4">
        <v>0.01</v>
      </c>
      <c r="Z73" s="430">
        <f t="shared" si="3"/>
        <v>5.0000000000000001E-3</v>
      </c>
    </row>
    <row r="74" spans="1:26" ht="15.6" thickTop="1" thickBot="1" x14ac:dyDescent="0.35">
      <c r="A74" s="167"/>
      <c r="B74" s="168"/>
      <c r="C74" s="167"/>
      <c r="D74" s="168"/>
      <c r="E74" s="167"/>
      <c r="F74" s="168"/>
      <c r="G74" s="171" t="s">
        <v>108</v>
      </c>
      <c r="H74" s="172"/>
      <c r="I74" s="26" t="s">
        <v>109</v>
      </c>
      <c r="J74" s="27" t="s">
        <v>100</v>
      </c>
      <c r="K74" s="24">
        <v>0.05</v>
      </c>
      <c r="L74" s="25">
        <v>0.02</v>
      </c>
      <c r="M74" s="25">
        <v>0.04</v>
      </c>
      <c r="N74" s="11">
        <f t="shared" si="5"/>
        <v>3.6666666666666674E-2</v>
      </c>
      <c r="P74" s="305"/>
      <c r="Q74" s="305"/>
      <c r="R74" s="305"/>
      <c r="S74" s="308"/>
      <c r="T74" s="56" t="s">
        <v>11</v>
      </c>
      <c r="U74" s="57" t="s">
        <v>12</v>
      </c>
      <c r="V74" s="1">
        <v>0.06</v>
      </c>
      <c r="W74" s="1">
        <v>0.01</v>
      </c>
      <c r="X74" s="1">
        <v>0.01</v>
      </c>
      <c r="Y74" s="44">
        <v>0</v>
      </c>
      <c r="Z74" s="430">
        <f t="shared" si="3"/>
        <v>1.9999999999999997E-2</v>
      </c>
    </row>
    <row r="75" spans="1:26" ht="15.6" thickTop="1" thickBot="1" x14ac:dyDescent="0.35">
      <c r="A75" s="167"/>
      <c r="B75" s="168"/>
      <c r="C75" s="167"/>
      <c r="D75" s="168"/>
      <c r="E75" s="167"/>
      <c r="F75" s="168"/>
      <c r="G75" s="175"/>
      <c r="H75" s="176"/>
      <c r="I75" s="26" t="s">
        <v>110</v>
      </c>
      <c r="J75" s="27" t="s">
        <v>100</v>
      </c>
      <c r="K75" s="24">
        <v>0.03</v>
      </c>
      <c r="L75" s="28">
        <v>0</v>
      </c>
      <c r="M75" s="25">
        <v>0.02</v>
      </c>
      <c r="N75" s="11">
        <f t="shared" si="5"/>
        <v>1.6666666666666666E-2</v>
      </c>
      <c r="P75" s="305"/>
      <c r="Q75" s="305"/>
      <c r="R75" s="305"/>
      <c r="S75" s="307" t="s">
        <v>137</v>
      </c>
      <c r="T75" s="58" t="s">
        <v>138</v>
      </c>
      <c r="U75" s="59" t="s">
        <v>100</v>
      </c>
      <c r="V75" s="4">
        <v>0.02</v>
      </c>
      <c r="W75" s="4">
        <v>0.03</v>
      </c>
      <c r="X75" s="4">
        <v>0.01</v>
      </c>
      <c r="Y75" s="4">
        <v>0.03</v>
      </c>
      <c r="Z75" s="430">
        <f t="shared" si="3"/>
        <v>2.2499999999999999E-2</v>
      </c>
    </row>
    <row r="76" spans="1:26" ht="15" thickBot="1" x14ac:dyDescent="0.35">
      <c r="A76" s="167"/>
      <c r="B76" s="168"/>
      <c r="C76" s="167"/>
      <c r="D76" s="168"/>
      <c r="E76" s="167"/>
      <c r="F76" s="168"/>
      <c r="G76" s="173"/>
      <c r="H76" s="174"/>
      <c r="I76" s="6" t="s">
        <v>11</v>
      </c>
      <c r="J76" s="8" t="s">
        <v>12</v>
      </c>
      <c r="K76" s="9">
        <v>0.32</v>
      </c>
      <c r="L76" s="10">
        <v>0.16</v>
      </c>
      <c r="M76" s="10">
        <v>0.36</v>
      </c>
      <c r="N76" s="11">
        <f t="shared" si="5"/>
        <v>0.27999999999999997</v>
      </c>
      <c r="P76" s="305"/>
      <c r="Q76" s="305"/>
      <c r="R76" s="305"/>
      <c r="S76" s="314"/>
      <c r="T76" s="58" t="s">
        <v>631</v>
      </c>
      <c r="U76" s="59" t="s">
        <v>100</v>
      </c>
      <c r="V76" s="4">
        <v>0.01</v>
      </c>
      <c r="W76" s="60">
        <v>0</v>
      </c>
      <c r="X76" s="60">
        <v>0</v>
      </c>
      <c r="Y76" s="68">
        <v>0</v>
      </c>
      <c r="Z76" s="430">
        <f t="shared" si="3"/>
        <v>2.5000000000000001E-3</v>
      </c>
    </row>
    <row r="77" spans="1:26" ht="15.6" thickTop="1" thickBot="1" x14ac:dyDescent="0.35">
      <c r="A77" s="167"/>
      <c r="B77" s="168"/>
      <c r="C77" s="167"/>
      <c r="D77" s="168"/>
      <c r="E77" s="167"/>
      <c r="F77" s="168"/>
      <c r="G77" s="171" t="s">
        <v>111</v>
      </c>
      <c r="H77" s="172"/>
      <c r="I77" s="26" t="s">
        <v>112</v>
      </c>
      <c r="J77" s="27" t="s">
        <v>100</v>
      </c>
      <c r="K77" s="24">
        <v>0.02</v>
      </c>
      <c r="L77" s="25">
        <v>0.04</v>
      </c>
      <c r="M77" s="28">
        <v>0</v>
      </c>
      <c r="N77" s="11">
        <f t="shared" si="5"/>
        <v>0.02</v>
      </c>
      <c r="P77" s="305"/>
      <c r="Q77" s="305"/>
      <c r="R77" s="305"/>
      <c r="S77" s="314"/>
      <c r="T77" s="58" t="s">
        <v>139</v>
      </c>
      <c r="U77" s="59" t="s">
        <v>18</v>
      </c>
      <c r="V77" s="4">
        <v>0.15</v>
      </c>
      <c r="W77" s="4">
        <v>0.53</v>
      </c>
      <c r="X77" s="4">
        <v>0.02</v>
      </c>
      <c r="Y77" s="4">
        <v>0.01</v>
      </c>
      <c r="Z77" s="430">
        <f t="shared" si="3"/>
        <v>0.17750000000000002</v>
      </c>
    </row>
    <row r="78" spans="1:26" ht="15" thickBot="1" x14ac:dyDescent="0.35">
      <c r="A78" s="167"/>
      <c r="B78" s="168"/>
      <c r="C78" s="167"/>
      <c r="D78" s="168"/>
      <c r="E78" s="167"/>
      <c r="F78" s="168"/>
      <c r="G78" s="173"/>
      <c r="H78" s="174"/>
      <c r="I78" s="6" t="s">
        <v>11</v>
      </c>
      <c r="J78" s="8" t="s">
        <v>12</v>
      </c>
      <c r="K78" s="9">
        <v>0.03</v>
      </c>
      <c r="L78" s="10">
        <v>0.03</v>
      </c>
      <c r="M78" s="10">
        <v>0.01</v>
      </c>
      <c r="N78" s="11">
        <f t="shared" si="5"/>
        <v>2.3333333333333331E-2</v>
      </c>
      <c r="P78" s="305"/>
      <c r="Q78" s="305"/>
      <c r="R78" s="305"/>
      <c r="S78" s="308"/>
      <c r="T78" s="56" t="s">
        <v>11</v>
      </c>
      <c r="U78" s="57" t="s">
        <v>12</v>
      </c>
      <c r="V78" s="44">
        <v>0</v>
      </c>
      <c r="W78" s="1">
        <v>0.01</v>
      </c>
      <c r="X78" s="44">
        <v>0</v>
      </c>
      <c r="Y78" s="44">
        <v>0</v>
      </c>
      <c r="Z78" s="430">
        <f t="shared" si="3"/>
        <v>2.5000000000000001E-3</v>
      </c>
    </row>
    <row r="79" spans="1:26" ht="15.6" thickTop="1" thickBot="1" x14ac:dyDescent="0.35">
      <c r="A79" s="167"/>
      <c r="B79" s="168"/>
      <c r="C79" s="167"/>
      <c r="D79" s="168"/>
      <c r="E79" s="167"/>
      <c r="F79" s="168"/>
      <c r="G79" s="171" t="s">
        <v>113</v>
      </c>
      <c r="H79" s="172"/>
      <c r="I79" s="26" t="s">
        <v>114</v>
      </c>
      <c r="J79" s="27" t="s">
        <v>90</v>
      </c>
      <c r="K79" s="24">
        <v>0.01</v>
      </c>
      <c r="L79" s="25">
        <v>0.01</v>
      </c>
      <c r="M79" s="25">
        <v>0.01</v>
      </c>
      <c r="N79" s="11">
        <f t="shared" si="5"/>
        <v>0.01</v>
      </c>
      <c r="P79" s="305"/>
      <c r="Q79" s="305"/>
      <c r="R79" s="305"/>
      <c r="S79" s="307" t="s">
        <v>632</v>
      </c>
      <c r="T79" s="58" t="s">
        <v>633</v>
      </c>
      <c r="U79" s="59" t="s">
        <v>100</v>
      </c>
      <c r="V79" s="4">
        <v>0.01</v>
      </c>
      <c r="W79" s="4">
        <v>0.01</v>
      </c>
      <c r="X79" s="60">
        <v>0</v>
      </c>
      <c r="Y79" s="68">
        <v>0</v>
      </c>
      <c r="Z79" s="430">
        <f t="shared" si="3"/>
        <v>5.0000000000000001E-3</v>
      </c>
    </row>
    <row r="80" spans="1:26" ht="15" thickBot="1" x14ac:dyDescent="0.35">
      <c r="A80" s="167"/>
      <c r="B80" s="168"/>
      <c r="C80" s="167"/>
      <c r="D80" s="168"/>
      <c r="E80" s="167"/>
      <c r="F80" s="168"/>
      <c r="G80" s="173"/>
      <c r="H80" s="174"/>
      <c r="I80" s="6" t="s">
        <v>11</v>
      </c>
      <c r="J80" s="8" t="s">
        <v>12</v>
      </c>
      <c r="K80" s="9">
        <v>0.01</v>
      </c>
      <c r="L80" s="10">
        <v>0.01</v>
      </c>
      <c r="M80" s="10">
        <v>0.02</v>
      </c>
      <c r="N80" s="11">
        <f t="shared" si="5"/>
        <v>1.3333333333333334E-2</v>
      </c>
      <c r="P80" s="305"/>
      <c r="Q80" s="305"/>
      <c r="R80" s="305"/>
      <c r="S80" s="308"/>
      <c r="T80" s="56" t="s">
        <v>11</v>
      </c>
      <c r="U80" s="57" t="s">
        <v>12</v>
      </c>
      <c r="V80" s="44">
        <v>0</v>
      </c>
      <c r="W80" s="1">
        <v>0.01</v>
      </c>
      <c r="X80" s="44">
        <v>0</v>
      </c>
      <c r="Y80" s="44">
        <v>0</v>
      </c>
      <c r="Z80" s="430">
        <f t="shared" si="3"/>
        <v>2.5000000000000001E-3</v>
      </c>
    </row>
    <row r="81" spans="1:26" ht="15.6" thickTop="1" thickBot="1" x14ac:dyDescent="0.35">
      <c r="A81" s="167"/>
      <c r="B81" s="168"/>
      <c r="C81" s="167"/>
      <c r="D81" s="168"/>
      <c r="E81" s="167"/>
      <c r="F81" s="168"/>
      <c r="G81" s="171" t="s">
        <v>115</v>
      </c>
      <c r="H81" s="172"/>
      <c r="I81" s="22" t="s">
        <v>116</v>
      </c>
      <c r="J81" s="23" t="s">
        <v>117</v>
      </c>
      <c r="K81" s="9">
        <v>0.01</v>
      </c>
      <c r="L81" s="10">
        <v>0.01</v>
      </c>
      <c r="M81" s="16">
        <v>0</v>
      </c>
      <c r="N81" s="11">
        <f t="shared" si="5"/>
        <v>6.6666666666666671E-3</v>
      </c>
      <c r="P81" s="305"/>
      <c r="Q81" s="305"/>
      <c r="R81" s="305"/>
      <c r="S81" s="307" t="s">
        <v>140</v>
      </c>
      <c r="T81" s="58" t="s">
        <v>148</v>
      </c>
      <c r="U81" s="59" t="s">
        <v>146</v>
      </c>
      <c r="V81" s="4">
        <v>0.02</v>
      </c>
      <c r="W81" s="4">
        <v>0.15</v>
      </c>
      <c r="X81" s="4">
        <v>0.1</v>
      </c>
      <c r="Y81" s="4">
        <v>0.9</v>
      </c>
      <c r="Z81" s="430">
        <f t="shared" si="3"/>
        <v>0.29249999999999998</v>
      </c>
    </row>
    <row r="82" spans="1:26" ht="15.6" thickTop="1" thickBot="1" x14ac:dyDescent="0.35">
      <c r="A82" s="167"/>
      <c r="B82" s="168"/>
      <c r="C82" s="167"/>
      <c r="D82" s="168"/>
      <c r="E82" s="167"/>
      <c r="F82" s="168"/>
      <c r="G82" s="173"/>
      <c r="H82" s="174"/>
      <c r="I82" s="6" t="s">
        <v>11</v>
      </c>
      <c r="J82" s="8" t="s">
        <v>12</v>
      </c>
      <c r="K82" s="9">
        <v>0.09</v>
      </c>
      <c r="L82" s="10">
        <v>0.11</v>
      </c>
      <c r="M82" s="10">
        <v>0.11</v>
      </c>
      <c r="N82" s="11">
        <f t="shared" si="5"/>
        <v>0.10333333333333333</v>
      </c>
      <c r="P82" s="305"/>
      <c r="Q82" s="305"/>
      <c r="R82" s="305"/>
      <c r="S82" s="314"/>
      <c r="T82" s="58" t="s">
        <v>634</v>
      </c>
      <c r="U82" s="59" t="s">
        <v>100</v>
      </c>
      <c r="V82" s="60">
        <v>0</v>
      </c>
      <c r="W82" s="60">
        <v>0</v>
      </c>
      <c r="X82" s="60">
        <v>0</v>
      </c>
      <c r="Y82" s="4">
        <v>0.05</v>
      </c>
      <c r="Z82" s="430">
        <f t="shared" si="3"/>
        <v>1.2500000000000001E-2</v>
      </c>
    </row>
    <row r="83" spans="1:26" ht="15.6" thickTop="1" thickBot="1" x14ac:dyDescent="0.35">
      <c r="A83" s="167"/>
      <c r="B83" s="168"/>
      <c r="C83" s="167"/>
      <c r="D83" s="168"/>
      <c r="E83" s="167"/>
      <c r="F83" s="168"/>
      <c r="G83" s="111" t="s">
        <v>118</v>
      </c>
      <c r="H83" s="112"/>
      <c r="I83" s="6" t="s">
        <v>11</v>
      </c>
      <c r="J83" s="8" t="s">
        <v>12</v>
      </c>
      <c r="K83" s="9">
        <v>0.02</v>
      </c>
      <c r="L83" s="16">
        <v>0</v>
      </c>
      <c r="M83" s="10">
        <v>0.01</v>
      </c>
      <c r="N83" s="11">
        <f t="shared" si="5"/>
        <v>0.01</v>
      </c>
      <c r="P83" s="305"/>
      <c r="Q83" s="305"/>
      <c r="R83" s="305"/>
      <c r="S83" s="308"/>
      <c r="T83" s="56" t="s">
        <v>11</v>
      </c>
      <c r="U83" s="57" t="s">
        <v>12</v>
      </c>
      <c r="V83" s="44">
        <v>0</v>
      </c>
      <c r="W83" s="44">
        <v>0</v>
      </c>
      <c r="X83" s="44">
        <v>0</v>
      </c>
      <c r="Y83" s="1">
        <v>0.02</v>
      </c>
      <c r="Z83" s="430">
        <f t="shared" si="3"/>
        <v>5.0000000000000001E-3</v>
      </c>
    </row>
    <row r="84" spans="1:26" ht="15.6" thickTop="1" thickBot="1" x14ac:dyDescent="0.35">
      <c r="A84" s="167"/>
      <c r="B84" s="168"/>
      <c r="C84" s="167"/>
      <c r="D84" s="168"/>
      <c r="E84" s="167"/>
      <c r="F84" s="168"/>
      <c r="G84" s="111" t="s">
        <v>119</v>
      </c>
      <c r="H84" s="112"/>
      <c r="I84" s="6" t="s">
        <v>11</v>
      </c>
      <c r="J84" s="8" t="s">
        <v>12</v>
      </c>
      <c r="K84" s="9">
        <v>0.01</v>
      </c>
      <c r="L84" s="10">
        <v>0.01</v>
      </c>
      <c r="M84" s="10">
        <v>0.01</v>
      </c>
      <c r="N84" s="11">
        <f t="shared" si="5"/>
        <v>0.01</v>
      </c>
      <c r="P84" s="305"/>
      <c r="Q84" s="305"/>
      <c r="R84" s="305"/>
      <c r="S84" s="322" t="s">
        <v>150</v>
      </c>
      <c r="T84" s="65" t="s">
        <v>635</v>
      </c>
      <c r="U84" s="66" t="s">
        <v>100</v>
      </c>
      <c r="V84" s="60">
        <v>0</v>
      </c>
      <c r="W84" s="60">
        <v>0</v>
      </c>
      <c r="X84" s="60">
        <v>0</v>
      </c>
      <c r="Y84" s="4">
        <v>0.01</v>
      </c>
      <c r="Z84" s="430">
        <f t="shared" si="3"/>
        <v>2.5000000000000001E-3</v>
      </c>
    </row>
    <row r="85" spans="1:26" ht="15.6" thickTop="1" thickBot="1" x14ac:dyDescent="0.35">
      <c r="A85" s="167"/>
      <c r="B85" s="168"/>
      <c r="C85" s="167"/>
      <c r="D85" s="168"/>
      <c r="E85" s="167"/>
      <c r="F85" s="168"/>
      <c r="G85" s="171" t="s">
        <v>120</v>
      </c>
      <c r="H85" s="172"/>
      <c r="I85" s="29" t="s">
        <v>121</v>
      </c>
      <c r="J85" s="30" t="s">
        <v>100</v>
      </c>
      <c r="K85" s="24">
        <v>0</v>
      </c>
      <c r="L85" s="25">
        <v>0.01</v>
      </c>
      <c r="M85" s="28">
        <v>0</v>
      </c>
      <c r="N85" s="11">
        <f t="shared" si="5"/>
        <v>3.3333333333333335E-3</v>
      </c>
      <c r="P85" s="305"/>
      <c r="Q85" s="305"/>
      <c r="R85" s="305"/>
      <c r="S85" s="323"/>
      <c r="T85" s="65" t="s">
        <v>636</v>
      </c>
      <c r="U85" s="66" t="s">
        <v>637</v>
      </c>
      <c r="V85" s="60">
        <v>0</v>
      </c>
      <c r="W85" s="60">
        <v>0</v>
      </c>
      <c r="X85" s="60">
        <v>0</v>
      </c>
      <c r="Y85" s="4">
        <v>0.05</v>
      </c>
      <c r="Z85" s="430">
        <f t="shared" si="3"/>
        <v>1.2500000000000001E-2</v>
      </c>
    </row>
    <row r="86" spans="1:26" ht="15" thickBot="1" x14ac:dyDescent="0.35">
      <c r="A86" s="167"/>
      <c r="B86" s="168"/>
      <c r="C86" s="167"/>
      <c r="D86" s="168"/>
      <c r="E86" s="167"/>
      <c r="F86" s="168"/>
      <c r="G86" s="173"/>
      <c r="H86" s="174"/>
      <c r="I86" s="6" t="s">
        <v>11</v>
      </c>
      <c r="J86" s="8" t="s">
        <v>12</v>
      </c>
      <c r="K86" s="9">
        <v>0.11</v>
      </c>
      <c r="L86" s="10">
        <v>0.09</v>
      </c>
      <c r="M86" s="10">
        <v>0.12</v>
      </c>
      <c r="N86" s="11">
        <f t="shared" si="5"/>
        <v>0.10666666666666667</v>
      </c>
      <c r="P86" s="305"/>
      <c r="Q86" s="305"/>
      <c r="R86" s="305"/>
      <c r="S86" s="324" t="s">
        <v>153</v>
      </c>
      <c r="T86" s="65" t="s">
        <v>638</v>
      </c>
      <c r="U86" s="66" t="s">
        <v>639</v>
      </c>
      <c r="V86" s="60">
        <v>0</v>
      </c>
      <c r="W86" s="60">
        <v>0</v>
      </c>
      <c r="X86" s="60">
        <v>0</v>
      </c>
      <c r="Y86" s="4">
        <v>0.06</v>
      </c>
      <c r="Z86" s="430">
        <f t="shared" si="3"/>
        <v>1.4999999999999999E-2</v>
      </c>
    </row>
    <row r="87" spans="1:26" ht="15.6" thickTop="1" thickBot="1" x14ac:dyDescent="0.35">
      <c r="A87" s="167"/>
      <c r="B87" s="168"/>
      <c r="C87" s="167"/>
      <c r="D87" s="168"/>
      <c r="E87" s="167"/>
      <c r="F87" s="168"/>
      <c r="G87" s="171" t="s">
        <v>122</v>
      </c>
      <c r="H87" s="172"/>
      <c r="I87" s="26" t="s">
        <v>123</v>
      </c>
      <c r="J87" s="27" t="s">
        <v>124</v>
      </c>
      <c r="K87" s="24">
        <v>0.06</v>
      </c>
      <c r="L87" s="25">
        <v>0.05</v>
      </c>
      <c r="M87" s="25">
        <v>0.04</v>
      </c>
      <c r="N87" s="11">
        <f t="shared" si="5"/>
        <v>4.9999999999999996E-2</v>
      </c>
      <c r="P87" s="305"/>
      <c r="Q87" s="305"/>
      <c r="R87" s="305"/>
      <c r="S87" s="325"/>
      <c r="T87" s="62" t="s">
        <v>11</v>
      </c>
      <c r="U87" s="59" t="s">
        <v>12</v>
      </c>
      <c r="V87" s="60">
        <v>0</v>
      </c>
      <c r="W87" s="60">
        <v>0</v>
      </c>
      <c r="X87" s="60">
        <v>0</v>
      </c>
      <c r="Y87" s="4">
        <v>0.02</v>
      </c>
      <c r="Z87" s="430">
        <f t="shared" si="3"/>
        <v>5.0000000000000001E-3</v>
      </c>
    </row>
    <row r="88" spans="1:26" ht="15" thickBot="1" x14ac:dyDescent="0.35">
      <c r="A88" s="167"/>
      <c r="B88" s="168"/>
      <c r="C88" s="167"/>
      <c r="D88" s="168"/>
      <c r="E88" s="167"/>
      <c r="F88" s="168"/>
      <c r="G88" s="175"/>
      <c r="H88" s="176"/>
      <c r="I88" s="26" t="s">
        <v>125</v>
      </c>
      <c r="J88" s="27" t="s">
        <v>95</v>
      </c>
      <c r="K88" s="24">
        <v>0.02</v>
      </c>
      <c r="L88" s="25">
        <v>0.02</v>
      </c>
      <c r="M88" s="25">
        <v>0.01</v>
      </c>
      <c r="N88" s="11">
        <f t="shared" si="5"/>
        <v>1.6666666666666666E-2</v>
      </c>
      <c r="P88" s="305"/>
      <c r="Q88" s="305"/>
      <c r="R88" s="305"/>
      <c r="S88" s="310" t="s">
        <v>155</v>
      </c>
      <c r="T88" s="58" t="s">
        <v>352</v>
      </c>
      <c r="U88" s="59" t="s">
        <v>100</v>
      </c>
      <c r="V88" s="60">
        <v>0</v>
      </c>
      <c r="W88" s="4">
        <v>0.01</v>
      </c>
      <c r="X88" s="60">
        <v>0</v>
      </c>
      <c r="Y88" s="4">
        <v>0</v>
      </c>
      <c r="Z88" s="430">
        <f t="shared" si="3"/>
        <v>2.5000000000000001E-3</v>
      </c>
    </row>
    <row r="89" spans="1:26" ht="15" thickBot="1" x14ac:dyDescent="0.35">
      <c r="A89" s="167"/>
      <c r="B89" s="168"/>
      <c r="C89" s="167"/>
      <c r="D89" s="168"/>
      <c r="E89" s="167"/>
      <c r="F89" s="168"/>
      <c r="G89" s="173"/>
      <c r="H89" s="174"/>
      <c r="I89" s="6" t="s">
        <v>11</v>
      </c>
      <c r="J89" s="8" t="s">
        <v>12</v>
      </c>
      <c r="K89" s="9">
        <v>2.79</v>
      </c>
      <c r="L89" s="10">
        <v>1.5</v>
      </c>
      <c r="M89" s="10">
        <v>1.68</v>
      </c>
      <c r="N89" s="11">
        <f t="shared" si="5"/>
        <v>1.99</v>
      </c>
      <c r="P89" s="305"/>
      <c r="Q89" s="305"/>
      <c r="R89" s="305"/>
      <c r="S89" s="319"/>
      <c r="T89" s="58" t="s">
        <v>640</v>
      </c>
      <c r="U89" s="59" t="s">
        <v>100</v>
      </c>
      <c r="V89" s="60">
        <v>0</v>
      </c>
      <c r="W89" s="4">
        <v>7.0000000000000007E-2</v>
      </c>
      <c r="X89" s="60">
        <v>0</v>
      </c>
      <c r="Y89" s="4">
        <v>0.01</v>
      </c>
      <c r="Z89" s="430">
        <f t="shared" si="3"/>
        <v>0.02</v>
      </c>
    </row>
    <row r="90" spans="1:26" ht="15.6" thickTop="1" thickBot="1" x14ac:dyDescent="0.35">
      <c r="A90" s="167"/>
      <c r="B90" s="168"/>
      <c r="C90" s="167"/>
      <c r="D90" s="168"/>
      <c r="E90" s="167"/>
      <c r="F90" s="168"/>
      <c r="G90" s="171" t="s">
        <v>126</v>
      </c>
      <c r="H90" s="172"/>
      <c r="I90" s="26" t="s">
        <v>127</v>
      </c>
      <c r="J90" s="27" t="s">
        <v>100</v>
      </c>
      <c r="K90" s="24">
        <v>0.1</v>
      </c>
      <c r="L90" s="25">
        <v>0.11</v>
      </c>
      <c r="M90" s="25">
        <v>7.0000000000000007E-2</v>
      </c>
      <c r="N90" s="11">
        <f t="shared" si="5"/>
        <v>9.3333333333333338E-2</v>
      </c>
      <c r="P90" s="305"/>
      <c r="Q90" s="305"/>
      <c r="R90" s="305"/>
      <c r="S90" s="319"/>
      <c r="T90" s="58" t="s">
        <v>641</v>
      </c>
      <c r="U90" s="59" t="s">
        <v>146</v>
      </c>
      <c r="V90" s="60">
        <v>0</v>
      </c>
      <c r="W90" s="4">
        <v>0.03</v>
      </c>
      <c r="X90" s="4">
        <v>0.03</v>
      </c>
      <c r="Y90" s="4">
        <v>0.01</v>
      </c>
      <c r="Z90" s="430">
        <f t="shared" si="3"/>
        <v>1.7499999999999998E-2</v>
      </c>
    </row>
    <row r="91" spans="1:26" ht="15" thickBot="1" x14ac:dyDescent="0.35">
      <c r="A91" s="167"/>
      <c r="B91" s="168"/>
      <c r="C91" s="167"/>
      <c r="D91" s="168"/>
      <c r="E91" s="167"/>
      <c r="F91" s="168"/>
      <c r="G91" s="173"/>
      <c r="H91" s="174"/>
      <c r="I91" s="6" t="s">
        <v>11</v>
      </c>
      <c r="J91" s="8" t="s">
        <v>12</v>
      </c>
      <c r="K91" s="9">
        <v>0.04</v>
      </c>
      <c r="L91" s="10">
        <v>7.0000000000000007E-2</v>
      </c>
      <c r="M91" s="10">
        <v>0.02</v>
      </c>
      <c r="N91" s="11">
        <f t="shared" si="5"/>
        <v>4.3333333333333335E-2</v>
      </c>
      <c r="P91" s="305"/>
      <c r="Q91" s="305"/>
      <c r="R91" s="305"/>
      <c r="S91" s="319"/>
      <c r="T91" s="58" t="s">
        <v>642</v>
      </c>
      <c r="U91" s="59" t="s">
        <v>117</v>
      </c>
      <c r="V91" s="60">
        <v>0</v>
      </c>
      <c r="W91" s="4">
        <v>0.01</v>
      </c>
      <c r="X91" s="4">
        <v>0.01</v>
      </c>
      <c r="Y91" s="60">
        <v>0</v>
      </c>
      <c r="Z91" s="430">
        <f t="shared" si="3"/>
        <v>5.0000000000000001E-3</v>
      </c>
    </row>
    <row r="92" spans="1:26" ht="15.6" thickTop="1" thickBot="1" x14ac:dyDescent="0.35">
      <c r="A92" s="167"/>
      <c r="B92" s="168"/>
      <c r="C92" s="167"/>
      <c r="D92" s="168"/>
      <c r="E92" s="167"/>
      <c r="F92" s="168"/>
      <c r="G92" s="171" t="s">
        <v>128</v>
      </c>
      <c r="H92" s="172"/>
      <c r="I92" s="26" t="s">
        <v>129</v>
      </c>
      <c r="J92" s="27" t="s">
        <v>100</v>
      </c>
      <c r="K92" s="24">
        <v>0.01</v>
      </c>
      <c r="L92" s="25">
        <v>0.02</v>
      </c>
      <c r="M92" s="25">
        <v>0.02</v>
      </c>
      <c r="N92" s="11">
        <f t="shared" si="5"/>
        <v>1.6666666666666666E-2</v>
      </c>
      <c r="P92" s="305"/>
      <c r="Q92" s="305"/>
      <c r="R92" s="305"/>
      <c r="S92" s="319"/>
      <c r="T92" s="58" t="s">
        <v>643</v>
      </c>
      <c r="U92" s="59" t="s">
        <v>100</v>
      </c>
      <c r="V92" s="60">
        <v>0</v>
      </c>
      <c r="W92" s="4">
        <v>0.01</v>
      </c>
      <c r="X92" s="60">
        <v>0</v>
      </c>
      <c r="Y92" s="60">
        <v>0</v>
      </c>
      <c r="Z92" s="430">
        <f t="shared" si="3"/>
        <v>2.5000000000000001E-3</v>
      </c>
    </row>
    <row r="93" spans="1:26" ht="15" thickBot="1" x14ac:dyDescent="0.35">
      <c r="A93" s="167"/>
      <c r="B93" s="168"/>
      <c r="C93" s="167"/>
      <c r="D93" s="168"/>
      <c r="E93" s="167"/>
      <c r="F93" s="168"/>
      <c r="G93" s="175"/>
      <c r="H93" s="176"/>
      <c r="I93" s="26" t="s">
        <v>130</v>
      </c>
      <c r="J93" s="27" t="s">
        <v>100</v>
      </c>
      <c r="K93" s="24">
        <v>0.02</v>
      </c>
      <c r="L93" s="25">
        <v>0.02</v>
      </c>
      <c r="M93" s="25">
        <v>0.03</v>
      </c>
      <c r="N93" s="11">
        <f t="shared" si="5"/>
        <v>2.3333333333333334E-2</v>
      </c>
      <c r="P93" s="305"/>
      <c r="Q93" s="305"/>
      <c r="R93" s="305"/>
      <c r="S93" s="319"/>
      <c r="T93" s="58" t="s">
        <v>644</v>
      </c>
      <c r="U93" s="59" t="s">
        <v>18</v>
      </c>
      <c r="V93" s="4">
        <v>2.72</v>
      </c>
      <c r="W93" s="4">
        <v>11.08</v>
      </c>
      <c r="X93" s="4">
        <v>2.95</v>
      </c>
      <c r="Y93" s="4">
        <v>2.33</v>
      </c>
      <c r="Z93" s="430">
        <f t="shared" si="3"/>
        <v>4.7699999999999996</v>
      </c>
    </row>
    <row r="94" spans="1:26" ht="15" thickBot="1" x14ac:dyDescent="0.35">
      <c r="A94" s="167"/>
      <c r="B94" s="168"/>
      <c r="C94" s="167"/>
      <c r="D94" s="168"/>
      <c r="E94" s="167"/>
      <c r="F94" s="168"/>
      <c r="G94" s="173"/>
      <c r="H94" s="174"/>
      <c r="I94" s="6" t="s">
        <v>11</v>
      </c>
      <c r="J94" s="8" t="s">
        <v>12</v>
      </c>
      <c r="K94" s="9">
        <v>0.1</v>
      </c>
      <c r="L94" s="10">
        <v>0.08</v>
      </c>
      <c r="M94" s="10">
        <v>0.18</v>
      </c>
      <c r="N94" s="11">
        <f t="shared" si="5"/>
        <v>0.12</v>
      </c>
      <c r="P94" s="305"/>
      <c r="Q94" s="305"/>
      <c r="R94" s="305"/>
      <c r="S94" s="319"/>
      <c r="T94" s="58" t="s">
        <v>156</v>
      </c>
      <c r="U94" s="59" t="s">
        <v>95</v>
      </c>
      <c r="V94" s="4">
        <v>0.1</v>
      </c>
      <c r="W94" s="4">
        <v>1.53</v>
      </c>
      <c r="X94" s="4">
        <v>0.08</v>
      </c>
      <c r="Y94" s="4">
        <v>0.28000000000000003</v>
      </c>
      <c r="Z94" s="430">
        <f t="shared" si="3"/>
        <v>0.49750000000000005</v>
      </c>
    </row>
    <row r="95" spans="1:26" ht="15.6" thickTop="1" thickBot="1" x14ac:dyDescent="0.35">
      <c r="A95" s="167"/>
      <c r="B95" s="168"/>
      <c r="C95" s="167"/>
      <c r="D95" s="168"/>
      <c r="E95" s="167"/>
      <c r="F95" s="168"/>
      <c r="G95" s="143" t="s">
        <v>131</v>
      </c>
      <c r="H95" s="144"/>
      <c r="I95" s="6" t="s">
        <v>11</v>
      </c>
      <c r="J95" s="8" t="s">
        <v>12</v>
      </c>
      <c r="K95" s="9">
        <v>0</v>
      </c>
      <c r="L95" s="10">
        <v>0.01</v>
      </c>
      <c r="M95" s="10">
        <v>0.01</v>
      </c>
      <c r="N95" s="11">
        <f t="shared" si="5"/>
        <v>6.6666666666666671E-3</v>
      </c>
      <c r="P95" s="305"/>
      <c r="Q95" s="305"/>
      <c r="R95" s="305"/>
      <c r="S95" s="319"/>
      <c r="T95" s="65" t="s">
        <v>645</v>
      </c>
      <c r="U95" s="66" t="s">
        <v>646</v>
      </c>
      <c r="V95" s="60">
        <v>0</v>
      </c>
      <c r="W95" s="60">
        <v>0</v>
      </c>
      <c r="X95" s="60">
        <v>0</v>
      </c>
      <c r="Y95" s="4">
        <v>0.03</v>
      </c>
      <c r="Z95" s="430">
        <f t="shared" ref="Z95:Z111" si="6">(V95+W95+X95+Y95)/4</f>
        <v>7.4999999999999997E-3</v>
      </c>
    </row>
    <row r="96" spans="1:26" ht="15.6" thickTop="1" thickBot="1" x14ac:dyDescent="0.35">
      <c r="A96" s="167"/>
      <c r="B96" s="168"/>
      <c r="C96" s="167"/>
      <c r="D96" s="168"/>
      <c r="E96" s="167"/>
      <c r="F96" s="168"/>
      <c r="G96" s="111" t="s">
        <v>132</v>
      </c>
      <c r="H96" s="112"/>
      <c r="I96" s="6" t="s">
        <v>11</v>
      </c>
      <c r="J96" s="8" t="s">
        <v>12</v>
      </c>
      <c r="K96" s="9">
        <v>0.04</v>
      </c>
      <c r="L96" s="10">
        <v>0.04</v>
      </c>
      <c r="M96" s="10">
        <v>0.05</v>
      </c>
      <c r="N96" s="11">
        <f t="shared" si="5"/>
        <v>4.3333333333333335E-2</v>
      </c>
      <c r="P96" s="305"/>
      <c r="Q96" s="305"/>
      <c r="R96" s="305"/>
      <c r="S96" s="319"/>
      <c r="T96" s="65" t="s">
        <v>647</v>
      </c>
      <c r="U96" s="66" t="s">
        <v>648</v>
      </c>
      <c r="V96" s="60">
        <v>0</v>
      </c>
      <c r="W96" s="60">
        <v>0</v>
      </c>
      <c r="X96" s="60">
        <v>0</v>
      </c>
      <c r="Y96" s="4">
        <v>0.01</v>
      </c>
      <c r="Z96" s="430">
        <f t="shared" si="6"/>
        <v>2.5000000000000001E-3</v>
      </c>
    </row>
    <row r="97" spans="1:26" ht="15.6" thickTop="1" thickBot="1" x14ac:dyDescent="0.35">
      <c r="A97" s="167"/>
      <c r="B97" s="168"/>
      <c r="C97" s="167"/>
      <c r="D97" s="168"/>
      <c r="E97" s="167"/>
      <c r="F97" s="168"/>
      <c r="G97" s="111" t="s">
        <v>133</v>
      </c>
      <c r="H97" s="112"/>
      <c r="I97" s="6" t="s">
        <v>11</v>
      </c>
      <c r="J97" s="8" t="s">
        <v>12</v>
      </c>
      <c r="K97" s="9">
        <v>0.02</v>
      </c>
      <c r="L97" s="10">
        <v>0.01</v>
      </c>
      <c r="M97" s="10">
        <v>0.01</v>
      </c>
      <c r="N97" s="11">
        <f t="shared" si="5"/>
        <v>1.3333333333333334E-2</v>
      </c>
      <c r="P97" s="305"/>
      <c r="Q97" s="305"/>
      <c r="R97" s="305"/>
      <c r="S97" s="320"/>
      <c r="T97" s="56" t="s">
        <v>11</v>
      </c>
      <c r="U97" s="57" t="s">
        <v>12</v>
      </c>
      <c r="V97" s="1">
        <v>3.48</v>
      </c>
      <c r="W97" s="1">
        <v>22.42</v>
      </c>
      <c r="X97" s="1">
        <v>1.39</v>
      </c>
      <c r="Y97" s="1">
        <v>8.27</v>
      </c>
      <c r="Z97" s="430">
        <f t="shared" si="6"/>
        <v>8.89</v>
      </c>
    </row>
    <row r="98" spans="1:26" ht="15.6" thickTop="1" thickBot="1" x14ac:dyDescent="0.35">
      <c r="A98" s="167"/>
      <c r="B98" s="168"/>
      <c r="C98" s="167"/>
      <c r="D98" s="168"/>
      <c r="E98" s="167"/>
      <c r="F98" s="168"/>
      <c r="G98" s="171" t="s">
        <v>134</v>
      </c>
      <c r="H98" s="172"/>
      <c r="I98" s="26" t="s">
        <v>135</v>
      </c>
      <c r="J98" s="27" t="s">
        <v>100</v>
      </c>
      <c r="K98" s="24">
        <v>0.03</v>
      </c>
      <c r="L98" s="25">
        <v>0.01</v>
      </c>
      <c r="M98" s="25">
        <v>0.01</v>
      </c>
      <c r="N98" s="11">
        <f t="shared" si="5"/>
        <v>1.6666666666666666E-2</v>
      </c>
      <c r="P98" s="305"/>
      <c r="Q98" s="305"/>
      <c r="R98" s="305"/>
      <c r="S98" s="307" t="s">
        <v>159</v>
      </c>
      <c r="T98" s="58" t="s">
        <v>160</v>
      </c>
      <c r="U98" s="59" t="s">
        <v>100</v>
      </c>
      <c r="V98" s="4">
        <v>0.06</v>
      </c>
      <c r="W98" s="4">
        <v>0.01</v>
      </c>
      <c r="X98" s="4">
        <v>0.01</v>
      </c>
      <c r="Y98" s="4">
        <v>7.0000000000000007E-2</v>
      </c>
      <c r="Z98" s="430">
        <f t="shared" si="6"/>
        <v>3.7499999999999999E-2</v>
      </c>
    </row>
    <row r="99" spans="1:26" ht="15" thickBot="1" x14ac:dyDescent="0.35">
      <c r="A99" s="167"/>
      <c r="B99" s="168"/>
      <c r="C99" s="167"/>
      <c r="D99" s="168"/>
      <c r="E99" s="167"/>
      <c r="F99" s="168"/>
      <c r="G99" s="175"/>
      <c r="H99" s="176"/>
      <c r="I99" s="26" t="s">
        <v>136</v>
      </c>
      <c r="J99" s="27" t="s">
        <v>100</v>
      </c>
      <c r="K99" s="24">
        <v>0.09</v>
      </c>
      <c r="L99" s="25">
        <v>7.0000000000000007E-2</v>
      </c>
      <c r="M99" s="25">
        <v>0.1</v>
      </c>
      <c r="N99" s="11">
        <f t="shared" si="5"/>
        <v>8.666666666666667E-2</v>
      </c>
      <c r="P99" s="305"/>
      <c r="Q99" s="305"/>
      <c r="R99" s="305"/>
      <c r="S99" s="314"/>
      <c r="T99" s="65" t="s">
        <v>649</v>
      </c>
      <c r="U99" s="66" t="s">
        <v>100</v>
      </c>
      <c r="V99" s="60">
        <v>0</v>
      </c>
      <c r="W99" s="60">
        <v>0</v>
      </c>
      <c r="X99" s="60">
        <v>0</v>
      </c>
      <c r="Y99" s="4">
        <v>0.02</v>
      </c>
      <c r="Z99" s="430">
        <f t="shared" si="6"/>
        <v>5.0000000000000001E-3</v>
      </c>
    </row>
    <row r="100" spans="1:26" ht="15" thickBot="1" x14ac:dyDescent="0.35">
      <c r="A100" s="167"/>
      <c r="B100" s="168"/>
      <c r="C100" s="167"/>
      <c r="D100" s="168"/>
      <c r="E100" s="167"/>
      <c r="F100" s="168"/>
      <c r="G100" s="173"/>
      <c r="H100" s="174"/>
      <c r="I100" s="6" t="s">
        <v>11</v>
      </c>
      <c r="J100" s="8" t="s">
        <v>12</v>
      </c>
      <c r="K100" s="9">
        <v>0.02</v>
      </c>
      <c r="L100" s="16">
        <v>0</v>
      </c>
      <c r="M100" s="10">
        <v>0.03</v>
      </c>
      <c r="N100" s="11">
        <f t="shared" si="5"/>
        <v>1.6666666666666666E-2</v>
      </c>
      <c r="P100" s="305"/>
      <c r="Q100" s="305"/>
      <c r="R100" s="305"/>
      <c r="S100" s="314"/>
      <c r="T100" s="65" t="s">
        <v>650</v>
      </c>
      <c r="U100" s="66" t="s">
        <v>100</v>
      </c>
      <c r="V100" s="60">
        <v>0</v>
      </c>
      <c r="W100" s="60">
        <v>0</v>
      </c>
      <c r="X100" s="60">
        <v>0</v>
      </c>
      <c r="Y100" s="4">
        <v>0.03</v>
      </c>
      <c r="Z100" s="430">
        <f t="shared" si="6"/>
        <v>7.4999999999999997E-3</v>
      </c>
    </row>
    <row r="101" spans="1:26" ht="15.6" thickTop="1" thickBot="1" x14ac:dyDescent="0.35">
      <c r="A101" s="167"/>
      <c r="B101" s="168"/>
      <c r="C101" s="167"/>
      <c r="D101" s="168"/>
      <c r="E101" s="167"/>
      <c r="F101" s="168"/>
      <c r="G101" s="171" t="s">
        <v>137</v>
      </c>
      <c r="H101" s="172"/>
      <c r="I101" s="26" t="s">
        <v>138</v>
      </c>
      <c r="J101" s="27" t="s">
        <v>100</v>
      </c>
      <c r="K101" s="24">
        <v>0.05</v>
      </c>
      <c r="L101" s="25">
        <v>0.05</v>
      </c>
      <c r="M101" s="25">
        <v>0.04</v>
      </c>
      <c r="N101" s="11">
        <f t="shared" si="5"/>
        <v>4.6666666666666669E-2</v>
      </c>
      <c r="P101" s="305"/>
      <c r="Q101" s="305"/>
      <c r="R101" s="305"/>
      <c r="S101" s="308"/>
      <c r="T101" s="56" t="s">
        <v>11</v>
      </c>
      <c r="U101" s="57" t="s">
        <v>12</v>
      </c>
      <c r="V101" s="1">
        <v>0.2</v>
      </c>
      <c r="W101" s="1">
        <v>0.03</v>
      </c>
      <c r="X101" s="1">
        <v>0.04</v>
      </c>
      <c r="Y101" s="1">
        <v>0.15</v>
      </c>
      <c r="Z101" s="430">
        <f t="shared" si="6"/>
        <v>0.10500000000000001</v>
      </c>
    </row>
    <row r="102" spans="1:26" ht="15.6" thickTop="1" thickBot="1" x14ac:dyDescent="0.35">
      <c r="A102" s="167"/>
      <c r="B102" s="168"/>
      <c r="C102" s="167"/>
      <c r="D102" s="168"/>
      <c r="E102" s="167"/>
      <c r="F102" s="168"/>
      <c r="G102" s="175"/>
      <c r="H102" s="176"/>
      <c r="I102" s="26" t="s">
        <v>139</v>
      </c>
      <c r="J102" s="27" t="s">
        <v>18</v>
      </c>
      <c r="K102" s="24">
        <v>0.05</v>
      </c>
      <c r="L102" s="25">
        <v>0.04</v>
      </c>
      <c r="M102" s="25">
        <v>0.05</v>
      </c>
      <c r="N102" s="11">
        <f t="shared" si="5"/>
        <v>4.6666666666666669E-2</v>
      </c>
      <c r="P102" s="305"/>
      <c r="Q102" s="305"/>
      <c r="R102" s="305"/>
      <c r="S102" s="307" t="s">
        <v>651</v>
      </c>
      <c r="T102" s="58" t="s">
        <v>652</v>
      </c>
      <c r="U102" s="59"/>
      <c r="V102" s="60">
        <v>0</v>
      </c>
      <c r="W102" s="4">
        <v>0.02</v>
      </c>
      <c r="X102" s="60">
        <v>0</v>
      </c>
      <c r="Y102" s="4">
        <v>0.01</v>
      </c>
      <c r="Z102" s="430">
        <f t="shared" si="6"/>
        <v>7.4999999999999997E-3</v>
      </c>
    </row>
    <row r="103" spans="1:26" ht="15" thickBot="1" x14ac:dyDescent="0.35">
      <c r="A103" s="167"/>
      <c r="B103" s="168"/>
      <c r="C103" s="167"/>
      <c r="D103" s="168"/>
      <c r="E103" s="167"/>
      <c r="F103" s="168"/>
      <c r="G103" s="173"/>
      <c r="H103" s="174"/>
      <c r="I103" s="6" t="s">
        <v>11</v>
      </c>
      <c r="J103" s="21" t="s">
        <v>12</v>
      </c>
      <c r="K103" s="9">
        <v>0.03</v>
      </c>
      <c r="L103" s="10">
        <v>0.03</v>
      </c>
      <c r="M103" s="10">
        <v>0.04</v>
      </c>
      <c r="N103" s="11">
        <f t="shared" si="5"/>
        <v>3.3333333333333333E-2</v>
      </c>
      <c r="P103" s="305"/>
      <c r="Q103" s="305"/>
      <c r="R103" s="305"/>
      <c r="S103" s="309"/>
      <c r="T103" s="62" t="s">
        <v>11</v>
      </c>
      <c r="U103" s="59" t="s">
        <v>12</v>
      </c>
      <c r="V103" s="60">
        <v>0</v>
      </c>
      <c r="W103" s="4">
        <v>0.02</v>
      </c>
      <c r="X103" s="60">
        <v>0</v>
      </c>
      <c r="Y103" s="4">
        <v>0.01</v>
      </c>
      <c r="Z103" s="430">
        <f t="shared" si="6"/>
        <v>7.4999999999999997E-3</v>
      </c>
    </row>
    <row r="104" spans="1:26" ht="15.6" thickTop="1" thickBot="1" x14ac:dyDescent="0.35">
      <c r="A104" s="167"/>
      <c r="B104" s="168"/>
      <c r="C104" s="167"/>
      <c r="D104" s="168"/>
      <c r="E104" s="167"/>
      <c r="F104" s="168"/>
      <c r="G104" s="171" t="s">
        <v>140</v>
      </c>
      <c r="H104" s="172"/>
      <c r="I104" s="26" t="s">
        <v>141</v>
      </c>
      <c r="J104" s="27" t="s">
        <v>142</v>
      </c>
      <c r="K104" s="24">
        <v>0.02</v>
      </c>
      <c r="L104" s="25">
        <v>0.01</v>
      </c>
      <c r="M104" s="25">
        <v>0.01</v>
      </c>
      <c r="N104" s="11">
        <f t="shared" si="5"/>
        <v>1.3333333333333334E-2</v>
      </c>
      <c r="P104" s="318"/>
      <c r="Q104" s="318"/>
      <c r="R104" s="318"/>
      <c r="S104" s="62" t="s">
        <v>11</v>
      </c>
      <c r="T104" s="59" t="s">
        <v>12</v>
      </c>
      <c r="U104" s="59" t="s">
        <v>12</v>
      </c>
      <c r="V104" s="60">
        <v>0.99</v>
      </c>
      <c r="W104" s="4">
        <v>1.54</v>
      </c>
      <c r="X104" s="4">
        <v>1.08</v>
      </c>
      <c r="Y104" s="4">
        <v>2.68</v>
      </c>
      <c r="Z104" s="430">
        <f t="shared" si="6"/>
        <v>1.5725000000000002</v>
      </c>
    </row>
    <row r="105" spans="1:26" ht="15" thickBot="1" x14ac:dyDescent="0.35">
      <c r="A105" s="167"/>
      <c r="B105" s="168"/>
      <c r="C105" s="167"/>
      <c r="D105" s="168"/>
      <c r="E105" s="167"/>
      <c r="F105" s="168"/>
      <c r="G105" s="175"/>
      <c r="H105" s="176"/>
      <c r="I105" s="26" t="s">
        <v>143</v>
      </c>
      <c r="J105" s="27" t="s">
        <v>144</v>
      </c>
      <c r="K105" s="24">
        <v>0.98</v>
      </c>
      <c r="L105" s="25">
        <v>0.88</v>
      </c>
      <c r="M105" s="25">
        <v>0.96</v>
      </c>
      <c r="N105" s="11">
        <f t="shared" si="5"/>
        <v>0.94</v>
      </c>
      <c r="P105" s="312" t="s">
        <v>166</v>
      </c>
      <c r="Q105" s="312" t="s">
        <v>167</v>
      </c>
      <c r="R105" s="312" t="s">
        <v>165</v>
      </c>
      <c r="S105" s="61" t="s">
        <v>653</v>
      </c>
      <c r="T105" s="56" t="s">
        <v>11</v>
      </c>
      <c r="U105" s="57" t="s">
        <v>12</v>
      </c>
      <c r="V105" s="44">
        <v>0</v>
      </c>
      <c r="W105" s="1">
        <v>0.14000000000000001</v>
      </c>
      <c r="X105" s="1">
        <v>0.06</v>
      </c>
      <c r="Y105" s="1">
        <v>0.63</v>
      </c>
      <c r="Z105" s="430">
        <f t="shared" si="6"/>
        <v>0.20750000000000002</v>
      </c>
    </row>
    <row r="106" spans="1:26" ht="15.6" thickTop="1" thickBot="1" x14ac:dyDescent="0.35">
      <c r="A106" s="167"/>
      <c r="B106" s="168"/>
      <c r="C106" s="167"/>
      <c r="D106" s="168"/>
      <c r="E106" s="167"/>
      <c r="F106" s="168"/>
      <c r="G106" s="175"/>
      <c r="H106" s="176"/>
      <c r="I106" s="26" t="s">
        <v>145</v>
      </c>
      <c r="J106" s="27" t="s">
        <v>146</v>
      </c>
      <c r="K106" s="24">
        <v>0.01</v>
      </c>
      <c r="L106" s="25">
        <v>0.01</v>
      </c>
      <c r="M106" s="28">
        <v>0</v>
      </c>
      <c r="N106" s="11">
        <f t="shared" si="5"/>
        <v>6.6666666666666671E-3</v>
      </c>
      <c r="P106" s="305"/>
      <c r="Q106" s="305"/>
      <c r="R106" s="313"/>
      <c r="S106" s="307" t="s">
        <v>654</v>
      </c>
      <c r="T106" s="62" t="s">
        <v>655</v>
      </c>
      <c r="U106" s="59" t="s">
        <v>144</v>
      </c>
      <c r="V106" s="60">
        <v>0</v>
      </c>
      <c r="W106" s="4">
        <v>0.05</v>
      </c>
      <c r="X106" s="60">
        <v>0</v>
      </c>
      <c r="Y106" s="4">
        <v>0.08</v>
      </c>
      <c r="Z106" s="430">
        <f t="shared" si="6"/>
        <v>3.2500000000000001E-2</v>
      </c>
    </row>
    <row r="107" spans="1:26" ht="15" thickBot="1" x14ac:dyDescent="0.35">
      <c r="A107" s="167"/>
      <c r="B107" s="168"/>
      <c r="C107" s="167"/>
      <c r="D107" s="168"/>
      <c r="E107" s="167"/>
      <c r="F107" s="168"/>
      <c r="G107" s="175"/>
      <c r="H107" s="176"/>
      <c r="I107" s="26" t="s">
        <v>147</v>
      </c>
      <c r="J107" s="27" t="s">
        <v>103</v>
      </c>
      <c r="K107" s="24">
        <v>0.01</v>
      </c>
      <c r="L107" s="31">
        <v>0</v>
      </c>
      <c r="M107" s="25">
        <v>0.01</v>
      </c>
      <c r="N107" s="11">
        <f t="shared" si="5"/>
        <v>6.6666666666666671E-3</v>
      </c>
      <c r="P107" s="305"/>
      <c r="Q107" s="305"/>
      <c r="R107" s="313"/>
      <c r="S107" s="314"/>
      <c r="T107" s="62" t="s">
        <v>656</v>
      </c>
      <c r="U107" s="59" t="s">
        <v>144</v>
      </c>
      <c r="V107" s="4">
        <v>0.01</v>
      </c>
      <c r="W107" s="4">
        <v>0.21</v>
      </c>
      <c r="X107" s="4">
        <v>0.08</v>
      </c>
      <c r="Y107" s="4">
        <v>0.59</v>
      </c>
      <c r="Z107" s="430">
        <f t="shared" si="6"/>
        <v>0.22249999999999998</v>
      </c>
    </row>
    <row r="108" spans="1:26" ht="15" thickBot="1" x14ac:dyDescent="0.35">
      <c r="A108" s="167"/>
      <c r="B108" s="168"/>
      <c r="C108" s="167"/>
      <c r="D108" s="168"/>
      <c r="E108" s="167"/>
      <c r="F108" s="168"/>
      <c r="G108" s="175"/>
      <c r="H108" s="176"/>
      <c r="I108" s="26" t="s">
        <v>148</v>
      </c>
      <c r="J108" s="27" t="s">
        <v>144</v>
      </c>
      <c r="K108" s="24">
        <v>0.06</v>
      </c>
      <c r="L108" s="25">
        <v>0.05</v>
      </c>
      <c r="M108" s="25">
        <v>7.0000000000000007E-2</v>
      </c>
      <c r="N108" s="11">
        <f t="shared" si="5"/>
        <v>0.06</v>
      </c>
      <c r="P108" s="305"/>
      <c r="Q108" s="305"/>
      <c r="R108" s="313"/>
      <c r="S108" s="308"/>
      <c r="T108" s="56" t="s">
        <v>11</v>
      </c>
      <c r="U108" s="57" t="s">
        <v>12</v>
      </c>
      <c r="V108" s="1">
        <v>0.02</v>
      </c>
      <c r="W108" s="1">
        <v>0.03</v>
      </c>
      <c r="X108" s="1">
        <v>0.14000000000000001</v>
      </c>
      <c r="Y108" s="1">
        <v>0.23</v>
      </c>
      <c r="Z108" s="430">
        <f t="shared" si="6"/>
        <v>0.10500000000000001</v>
      </c>
    </row>
    <row r="109" spans="1:26" ht="15" thickBot="1" x14ac:dyDescent="0.35">
      <c r="A109" s="167"/>
      <c r="B109" s="168"/>
      <c r="C109" s="167"/>
      <c r="D109" s="168"/>
      <c r="E109" s="167"/>
      <c r="F109" s="168"/>
      <c r="G109" s="175"/>
      <c r="H109" s="176"/>
      <c r="I109" s="26" t="s">
        <v>149</v>
      </c>
      <c r="J109" s="27" t="s">
        <v>144</v>
      </c>
      <c r="K109" s="24">
        <v>0.66</v>
      </c>
      <c r="L109" s="25">
        <v>0.36</v>
      </c>
      <c r="M109" s="25">
        <v>0.65</v>
      </c>
      <c r="N109" s="11">
        <f t="shared" si="5"/>
        <v>0.55666666666666664</v>
      </c>
      <c r="P109" s="305"/>
      <c r="Q109" s="305"/>
      <c r="R109" s="298"/>
      <c r="S109" s="56" t="s">
        <v>11</v>
      </c>
      <c r="T109" s="57" t="s">
        <v>12</v>
      </c>
      <c r="U109" s="57" t="s">
        <v>12</v>
      </c>
      <c r="V109" s="1">
        <v>0.01</v>
      </c>
      <c r="W109" s="1">
        <v>0.73</v>
      </c>
      <c r="X109" s="1">
        <v>1.17</v>
      </c>
      <c r="Y109" s="1">
        <v>1.51</v>
      </c>
      <c r="Z109" s="430">
        <f t="shared" si="6"/>
        <v>0.85499999999999998</v>
      </c>
    </row>
    <row r="110" spans="1:26" ht="15" thickBot="1" x14ac:dyDescent="0.35">
      <c r="A110" s="167"/>
      <c r="B110" s="168"/>
      <c r="C110" s="167"/>
      <c r="D110" s="168"/>
      <c r="E110" s="167"/>
      <c r="F110" s="168"/>
      <c r="G110" s="173"/>
      <c r="H110" s="174"/>
      <c r="I110" s="6" t="s">
        <v>11</v>
      </c>
      <c r="J110" s="23" t="s">
        <v>12</v>
      </c>
      <c r="K110" s="9">
        <v>1.2</v>
      </c>
      <c r="L110" s="10">
        <v>1.1000000000000001</v>
      </c>
      <c r="M110" s="10">
        <v>1.23</v>
      </c>
      <c r="N110" s="11">
        <f t="shared" si="5"/>
        <v>1.1766666666666665</v>
      </c>
      <c r="P110" s="306"/>
      <c r="Q110" s="306"/>
      <c r="R110" s="56" t="s">
        <v>168</v>
      </c>
      <c r="S110" s="56" t="s">
        <v>11</v>
      </c>
      <c r="T110" s="57" t="s">
        <v>12</v>
      </c>
      <c r="U110" s="57" t="s">
        <v>12</v>
      </c>
      <c r="V110" s="44">
        <v>0</v>
      </c>
      <c r="W110" s="1">
        <v>0.01</v>
      </c>
      <c r="X110" s="1">
        <v>0.02</v>
      </c>
      <c r="Y110" s="1">
        <v>0.11</v>
      </c>
      <c r="Z110" s="430">
        <f t="shared" si="6"/>
        <v>3.5000000000000003E-2</v>
      </c>
    </row>
    <row r="111" spans="1:26" ht="15.6" thickTop="1" thickBot="1" x14ac:dyDescent="0.35">
      <c r="A111" s="167"/>
      <c r="B111" s="168"/>
      <c r="C111" s="167"/>
      <c r="D111" s="168"/>
      <c r="E111" s="167"/>
      <c r="F111" s="168"/>
      <c r="G111" s="171" t="s">
        <v>150</v>
      </c>
      <c r="H111" s="172"/>
      <c r="I111" s="26" t="s">
        <v>151</v>
      </c>
      <c r="J111" s="27" t="s">
        <v>152</v>
      </c>
      <c r="K111" s="24">
        <v>0.01</v>
      </c>
      <c r="L111" s="28">
        <v>0</v>
      </c>
      <c r="M111" s="25">
        <v>0</v>
      </c>
      <c r="N111" s="11">
        <f t="shared" si="5"/>
        <v>3.3333333333333335E-3</v>
      </c>
      <c r="P111" s="69" t="s">
        <v>169</v>
      </c>
      <c r="Q111" s="56"/>
      <c r="R111" s="56"/>
      <c r="S111" s="56"/>
      <c r="T111" s="57" t="s">
        <v>12</v>
      </c>
      <c r="U111" s="57" t="s">
        <v>12</v>
      </c>
      <c r="V111" s="44">
        <v>0</v>
      </c>
      <c r="W111" s="1">
        <v>0.02</v>
      </c>
      <c r="X111" s="44">
        <v>0</v>
      </c>
      <c r="Y111" s="44">
        <v>0</v>
      </c>
      <c r="Z111" s="430">
        <f t="shared" si="6"/>
        <v>5.0000000000000001E-3</v>
      </c>
    </row>
    <row r="112" spans="1:26" ht="16.8" thickTop="1" thickBot="1" x14ac:dyDescent="0.35">
      <c r="A112" s="167"/>
      <c r="B112" s="168"/>
      <c r="C112" s="167"/>
      <c r="D112" s="168"/>
      <c r="E112" s="167"/>
      <c r="F112" s="168"/>
      <c r="G112" s="173"/>
      <c r="H112" s="174"/>
      <c r="I112" s="6" t="s">
        <v>11</v>
      </c>
      <c r="J112" s="23" t="s">
        <v>12</v>
      </c>
      <c r="K112" s="9">
        <v>0.08</v>
      </c>
      <c r="L112" s="10">
        <v>7.0000000000000007E-2</v>
      </c>
      <c r="M112" s="10">
        <v>0.08</v>
      </c>
      <c r="N112" s="11">
        <f t="shared" si="5"/>
        <v>7.6666666666666675E-2</v>
      </c>
      <c r="P112" s="315" t="s">
        <v>657</v>
      </c>
      <c r="Q112" s="316"/>
      <c r="R112" s="316"/>
      <c r="S112" s="316"/>
      <c r="T112" s="316"/>
      <c r="U112" s="316"/>
      <c r="V112" s="316"/>
      <c r="W112" s="316"/>
      <c r="X112" s="316"/>
      <c r="Y112" s="316"/>
      <c r="Z112" s="317"/>
    </row>
    <row r="113" spans="1:26" ht="15.6" thickTop="1" thickBot="1" x14ac:dyDescent="0.35">
      <c r="A113" s="167"/>
      <c r="B113" s="168"/>
      <c r="C113" s="167"/>
      <c r="D113" s="168"/>
      <c r="E113" s="167"/>
      <c r="F113" s="168"/>
      <c r="G113" s="111" t="s">
        <v>153</v>
      </c>
      <c r="H113" s="112"/>
      <c r="I113" s="22" t="s">
        <v>154</v>
      </c>
      <c r="J113" s="23" t="s">
        <v>18</v>
      </c>
      <c r="K113" s="9">
        <v>0.03</v>
      </c>
      <c r="L113" s="10">
        <v>0.02</v>
      </c>
      <c r="M113" s="10">
        <v>0.03</v>
      </c>
      <c r="N113" s="11">
        <f t="shared" si="5"/>
        <v>2.6666666666666668E-2</v>
      </c>
      <c r="P113" s="283" t="s">
        <v>0</v>
      </c>
      <c r="Q113" s="283" t="s">
        <v>1</v>
      </c>
      <c r="R113" s="283" t="s">
        <v>2</v>
      </c>
      <c r="S113" s="283" t="s">
        <v>3</v>
      </c>
      <c r="T113" s="283" t="s">
        <v>4</v>
      </c>
      <c r="U113" s="285" t="s">
        <v>5</v>
      </c>
      <c r="V113" s="287" t="s">
        <v>6</v>
      </c>
      <c r="W113" s="288"/>
      <c r="X113" s="288"/>
      <c r="Y113" s="288"/>
      <c r="Z113" s="289"/>
    </row>
    <row r="114" spans="1:26" ht="15.6" thickTop="1" thickBot="1" x14ac:dyDescent="0.35">
      <c r="A114" s="167"/>
      <c r="B114" s="168"/>
      <c r="C114" s="167"/>
      <c r="D114" s="168"/>
      <c r="E114" s="167"/>
      <c r="F114" s="168"/>
      <c r="G114" s="171" t="s">
        <v>155</v>
      </c>
      <c r="H114" s="172"/>
      <c r="I114" s="26" t="s">
        <v>156</v>
      </c>
      <c r="J114" s="27" t="s">
        <v>103</v>
      </c>
      <c r="K114" s="24">
        <v>0.02</v>
      </c>
      <c r="L114" s="28">
        <v>0</v>
      </c>
      <c r="M114" s="25">
        <v>0.02</v>
      </c>
      <c r="N114" s="11">
        <f t="shared" si="5"/>
        <v>1.3333333333333334E-2</v>
      </c>
      <c r="P114" s="284"/>
      <c r="Q114" s="284"/>
      <c r="R114" s="284"/>
      <c r="S114" s="284"/>
      <c r="T114" s="284"/>
      <c r="U114" s="286"/>
      <c r="V114" s="39">
        <v>1</v>
      </c>
      <c r="W114" s="39">
        <v>2</v>
      </c>
      <c r="X114" s="39">
        <v>3</v>
      </c>
      <c r="Y114" s="39">
        <v>4</v>
      </c>
      <c r="Z114" s="39" t="s">
        <v>7</v>
      </c>
    </row>
    <row r="115" spans="1:26" ht="15" thickBot="1" x14ac:dyDescent="0.35">
      <c r="A115" s="167"/>
      <c r="B115" s="168"/>
      <c r="C115" s="167"/>
      <c r="D115" s="168"/>
      <c r="E115" s="167"/>
      <c r="F115" s="168"/>
      <c r="G115" s="175"/>
      <c r="H115" s="176"/>
      <c r="I115" s="26" t="s">
        <v>157</v>
      </c>
      <c r="J115" s="27" t="s">
        <v>158</v>
      </c>
      <c r="K115" s="24">
        <v>0.05</v>
      </c>
      <c r="L115" s="25">
        <v>0.05</v>
      </c>
      <c r="M115" s="25">
        <v>0.08</v>
      </c>
      <c r="N115" s="11">
        <f t="shared" ref="N115:N124" si="7">(K115+L115+M115)/3</f>
        <v>0.06</v>
      </c>
      <c r="P115" s="52" t="s">
        <v>658</v>
      </c>
      <c r="Q115" s="45" t="s">
        <v>659</v>
      </c>
      <c r="R115" s="45" t="s">
        <v>660</v>
      </c>
      <c r="S115" s="45" t="s">
        <v>11</v>
      </c>
      <c r="T115" s="39" t="s">
        <v>12</v>
      </c>
      <c r="U115" s="39" t="s">
        <v>12</v>
      </c>
      <c r="V115" s="47">
        <v>0.04</v>
      </c>
      <c r="W115" s="47">
        <v>0.03</v>
      </c>
      <c r="X115" s="47">
        <v>0.02</v>
      </c>
      <c r="Y115" s="47">
        <v>0.26</v>
      </c>
      <c r="Z115" s="430">
        <f>(V115+W115+X115+Y115)/4</f>
        <v>8.7500000000000008E-2</v>
      </c>
    </row>
    <row r="116" spans="1:26" ht="15" thickBot="1" x14ac:dyDescent="0.35">
      <c r="A116" s="167"/>
      <c r="B116" s="168"/>
      <c r="C116" s="167"/>
      <c r="D116" s="168"/>
      <c r="E116" s="167"/>
      <c r="F116" s="168"/>
      <c r="G116" s="173"/>
      <c r="H116" s="174"/>
      <c r="I116" s="6" t="s">
        <v>11</v>
      </c>
      <c r="J116" s="23" t="s">
        <v>12</v>
      </c>
      <c r="K116" s="9">
        <v>2.31</v>
      </c>
      <c r="L116" s="10">
        <v>1.91</v>
      </c>
      <c r="M116" s="10">
        <v>2.17</v>
      </c>
      <c r="N116" s="11">
        <f t="shared" si="7"/>
        <v>2.13</v>
      </c>
      <c r="P116" s="53" t="s">
        <v>170</v>
      </c>
      <c r="Q116" s="45" t="s">
        <v>171</v>
      </c>
      <c r="R116" s="45" t="s">
        <v>172</v>
      </c>
      <c r="S116" s="45" t="s">
        <v>11</v>
      </c>
      <c r="T116" s="39" t="s">
        <v>12</v>
      </c>
      <c r="U116" s="39" t="s">
        <v>12</v>
      </c>
      <c r="V116" s="47">
        <v>0.01</v>
      </c>
      <c r="W116" s="50">
        <v>0</v>
      </c>
      <c r="X116" s="50">
        <v>0</v>
      </c>
      <c r="Y116" s="50">
        <v>0</v>
      </c>
      <c r="Z116" s="430">
        <f>(V116+W116+X116+Y116)/4</f>
        <v>2.5000000000000001E-3</v>
      </c>
    </row>
    <row r="117" spans="1:26" ht="15.6" customHeight="1" thickTop="1" thickBot="1" x14ac:dyDescent="0.35">
      <c r="A117" s="167"/>
      <c r="B117" s="168"/>
      <c r="C117" s="167"/>
      <c r="D117" s="168"/>
      <c r="E117" s="167"/>
      <c r="F117" s="168"/>
      <c r="G117" s="171" t="s">
        <v>159</v>
      </c>
      <c r="H117" s="172"/>
      <c r="I117" s="26" t="s">
        <v>160</v>
      </c>
      <c r="J117" s="27" t="s">
        <v>100</v>
      </c>
      <c r="K117" s="24">
        <v>0.01</v>
      </c>
      <c r="L117" s="25">
        <v>0.02</v>
      </c>
      <c r="M117" s="25">
        <v>0.01</v>
      </c>
      <c r="N117" s="11">
        <f t="shared" si="7"/>
        <v>1.3333333333333334E-2</v>
      </c>
      <c r="P117" s="291" t="s">
        <v>661</v>
      </c>
      <c r="Q117" s="292"/>
      <c r="R117" s="292"/>
      <c r="S117" s="292"/>
      <c r="T117" s="292"/>
      <c r="U117" s="292"/>
      <c r="V117" s="292"/>
      <c r="W117" s="292"/>
      <c r="X117" s="292"/>
      <c r="Y117" s="292"/>
      <c r="Z117" s="293"/>
    </row>
    <row r="118" spans="1:26" ht="15" customHeight="1" thickBot="1" x14ac:dyDescent="0.35">
      <c r="A118" s="167"/>
      <c r="B118" s="168"/>
      <c r="C118" s="167"/>
      <c r="D118" s="168"/>
      <c r="E118" s="167"/>
      <c r="F118" s="168"/>
      <c r="G118" s="175"/>
      <c r="H118" s="176"/>
      <c r="I118" s="26" t="s">
        <v>161</v>
      </c>
      <c r="J118" s="27" t="s">
        <v>100</v>
      </c>
      <c r="K118" s="24">
        <v>0.06</v>
      </c>
      <c r="L118" s="25">
        <v>0.04</v>
      </c>
      <c r="M118" s="25">
        <v>0.06</v>
      </c>
      <c r="N118" s="11">
        <f t="shared" si="7"/>
        <v>5.3333333333333337E-2</v>
      </c>
      <c r="P118" s="283" t="s">
        <v>0</v>
      </c>
      <c r="Q118" s="283" t="s">
        <v>1</v>
      </c>
      <c r="R118" s="283" t="s">
        <v>2</v>
      </c>
      <c r="S118" s="283" t="s">
        <v>3</v>
      </c>
      <c r="T118" s="283" t="s">
        <v>4</v>
      </c>
      <c r="U118" s="285" t="s">
        <v>5</v>
      </c>
      <c r="V118" s="287" t="s">
        <v>6</v>
      </c>
      <c r="W118" s="288"/>
      <c r="X118" s="288"/>
      <c r="Y118" s="288"/>
      <c r="Z118" s="289"/>
    </row>
    <row r="119" spans="1:26" ht="15" customHeight="1" thickBot="1" x14ac:dyDescent="0.35">
      <c r="A119" s="167"/>
      <c r="B119" s="168"/>
      <c r="C119" s="167"/>
      <c r="D119" s="168"/>
      <c r="E119" s="167"/>
      <c r="F119" s="168"/>
      <c r="G119" s="175"/>
      <c r="H119" s="176"/>
      <c r="I119" s="26" t="s">
        <v>162</v>
      </c>
      <c r="J119" s="27" t="s">
        <v>100</v>
      </c>
      <c r="K119" s="24">
        <v>0.03</v>
      </c>
      <c r="L119" s="25">
        <v>0.02</v>
      </c>
      <c r="M119" s="25">
        <v>0.02</v>
      </c>
      <c r="N119" s="11">
        <f t="shared" si="7"/>
        <v>2.3333333333333334E-2</v>
      </c>
      <c r="P119" s="284"/>
      <c r="Q119" s="284"/>
      <c r="R119" s="284"/>
      <c r="S119" s="284"/>
      <c r="T119" s="284"/>
      <c r="U119" s="286"/>
      <c r="V119" s="39">
        <v>1</v>
      </c>
      <c r="W119" s="39">
        <v>2</v>
      </c>
      <c r="X119" s="39">
        <v>3</v>
      </c>
      <c r="Y119" s="39">
        <v>4</v>
      </c>
      <c r="Z119" s="39" t="s">
        <v>7</v>
      </c>
    </row>
    <row r="120" spans="1:26" ht="15.6" thickTop="1" thickBot="1" x14ac:dyDescent="0.35">
      <c r="A120" s="167"/>
      <c r="B120" s="168"/>
      <c r="C120" s="167"/>
      <c r="D120" s="168"/>
      <c r="E120" s="167"/>
      <c r="F120" s="168"/>
      <c r="G120" s="173"/>
      <c r="H120" s="174"/>
      <c r="I120" s="6" t="s">
        <v>11</v>
      </c>
      <c r="J120" s="23" t="s">
        <v>12</v>
      </c>
      <c r="K120" s="9">
        <v>0.05</v>
      </c>
      <c r="L120" s="10">
        <v>0.03</v>
      </c>
      <c r="M120" s="10">
        <v>0.03</v>
      </c>
      <c r="N120" s="11">
        <f t="shared" si="7"/>
        <v>3.6666666666666667E-2</v>
      </c>
      <c r="O120" s="38"/>
      <c r="P120" s="273" t="s">
        <v>173</v>
      </c>
      <c r="Q120" s="273" t="s">
        <v>174</v>
      </c>
      <c r="R120" s="273" t="s">
        <v>175</v>
      </c>
      <c r="S120" s="327" t="s">
        <v>176</v>
      </c>
      <c r="T120" s="40" t="s">
        <v>177</v>
      </c>
      <c r="U120" s="41" t="s">
        <v>100</v>
      </c>
      <c r="V120" s="42">
        <v>0.03</v>
      </c>
      <c r="W120" s="70">
        <v>0</v>
      </c>
      <c r="X120" s="70">
        <v>0</v>
      </c>
      <c r="Y120" s="42">
        <v>0.01</v>
      </c>
      <c r="Z120" s="430">
        <f t="shared" ref="Z120:Z125" si="8">(V120+W120+X120+Y120)/4</f>
        <v>0.01</v>
      </c>
    </row>
    <row r="121" spans="1:26" ht="15.6" thickTop="1" thickBot="1" x14ac:dyDescent="0.35">
      <c r="A121" s="154"/>
      <c r="B121" s="155"/>
      <c r="C121" s="154"/>
      <c r="D121" s="155"/>
      <c r="E121" s="154"/>
      <c r="F121" s="155"/>
      <c r="G121" s="143" t="s">
        <v>11</v>
      </c>
      <c r="H121" s="144"/>
      <c r="I121" s="23" t="s">
        <v>12</v>
      </c>
      <c r="J121" s="23" t="s">
        <v>12</v>
      </c>
      <c r="K121" s="9">
        <v>7.88</v>
      </c>
      <c r="L121" s="10">
        <v>7.98</v>
      </c>
      <c r="M121" s="10">
        <v>8.4499999999999993</v>
      </c>
      <c r="N121" s="11">
        <f t="shared" si="7"/>
        <v>8.1033333333333335</v>
      </c>
      <c r="O121" s="38"/>
      <c r="P121" s="311"/>
      <c r="Q121" s="311"/>
      <c r="R121" s="274"/>
      <c r="S121" s="328"/>
      <c r="T121" s="45" t="s">
        <v>11</v>
      </c>
      <c r="U121" s="46" t="s">
        <v>12</v>
      </c>
      <c r="V121" s="47">
        <v>0.11</v>
      </c>
      <c r="W121" s="47">
        <v>0.02</v>
      </c>
      <c r="X121" s="47">
        <v>0.01</v>
      </c>
      <c r="Y121" s="47">
        <v>0.01</v>
      </c>
      <c r="Z121" s="430">
        <f t="shared" si="8"/>
        <v>3.7500000000000006E-2</v>
      </c>
    </row>
    <row r="122" spans="1:26" ht="15.6" thickTop="1" thickBot="1" x14ac:dyDescent="0.35">
      <c r="A122" s="156" t="s">
        <v>163</v>
      </c>
      <c r="B122" s="157"/>
      <c r="C122" s="156" t="s">
        <v>164</v>
      </c>
      <c r="D122" s="157"/>
      <c r="E122" s="145" t="s">
        <v>165</v>
      </c>
      <c r="F122" s="146"/>
      <c r="G122" s="143" t="s">
        <v>11</v>
      </c>
      <c r="H122" s="144"/>
      <c r="I122" s="23" t="s">
        <v>12</v>
      </c>
      <c r="J122" s="23" t="s">
        <v>12</v>
      </c>
      <c r="K122" s="9">
        <v>0.04</v>
      </c>
      <c r="L122" s="10">
        <v>0.05</v>
      </c>
      <c r="M122" s="10">
        <v>0.01</v>
      </c>
      <c r="N122" s="11">
        <f t="shared" si="7"/>
        <v>3.3333333333333333E-2</v>
      </c>
      <c r="P122" s="311"/>
      <c r="Q122" s="311"/>
      <c r="R122" s="71" t="s">
        <v>662</v>
      </c>
      <c r="S122" s="45" t="s">
        <v>11</v>
      </c>
      <c r="T122" s="46" t="s">
        <v>12</v>
      </c>
      <c r="U122" s="46" t="s">
        <v>12</v>
      </c>
      <c r="V122" s="50">
        <v>0</v>
      </c>
      <c r="W122" s="50">
        <v>0</v>
      </c>
      <c r="X122" s="50">
        <v>0</v>
      </c>
      <c r="Y122" s="47">
        <v>0.02</v>
      </c>
      <c r="Z122" s="430">
        <f t="shared" si="8"/>
        <v>5.0000000000000001E-3</v>
      </c>
    </row>
    <row r="123" spans="1:26" ht="15.6" thickTop="1" thickBot="1" x14ac:dyDescent="0.35">
      <c r="A123" s="145" t="s">
        <v>166</v>
      </c>
      <c r="B123" s="146"/>
      <c r="C123" s="145" t="s">
        <v>167</v>
      </c>
      <c r="D123" s="146"/>
      <c r="E123" s="145" t="s">
        <v>168</v>
      </c>
      <c r="F123" s="146"/>
      <c r="G123" s="143" t="s">
        <v>11</v>
      </c>
      <c r="H123" s="144"/>
      <c r="I123" s="8" t="s">
        <v>12</v>
      </c>
      <c r="J123" s="8" t="s">
        <v>12</v>
      </c>
      <c r="K123" s="9">
        <v>0.09</v>
      </c>
      <c r="L123" s="10">
        <v>0.09</v>
      </c>
      <c r="M123" s="10">
        <v>0.09</v>
      </c>
      <c r="N123" s="11">
        <f t="shared" si="7"/>
        <v>9.0000000000000011E-2</v>
      </c>
      <c r="P123" s="311"/>
      <c r="Q123" s="311"/>
      <c r="R123" s="72" t="s">
        <v>182</v>
      </c>
      <c r="S123" s="45" t="s">
        <v>11</v>
      </c>
      <c r="T123" s="46" t="s">
        <v>12</v>
      </c>
      <c r="U123" s="46" t="s">
        <v>12</v>
      </c>
      <c r="V123" s="47">
        <v>0.26</v>
      </c>
      <c r="W123" s="47">
        <v>0.02</v>
      </c>
      <c r="X123" s="47">
        <v>0.14000000000000001</v>
      </c>
      <c r="Y123" s="50">
        <v>0</v>
      </c>
      <c r="Z123" s="430">
        <f t="shared" si="8"/>
        <v>0.10500000000000001</v>
      </c>
    </row>
    <row r="124" spans="1:26" ht="15.6" thickTop="1" thickBot="1" x14ac:dyDescent="0.35">
      <c r="A124" s="145" t="s">
        <v>169</v>
      </c>
      <c r="B124" s="146"/>
      <c r="C124" s="177"/>
      <c r="D124" s="178"/>
      <c r="E124" s="145"/>
      <c r="F124" s="146"/>
      <c r="G124" s="145"/>
      <c r="H124" s="146"/>
      <c r="I124" s="22"/>
      <c r="J124" s="23"/>
      <c r="K124" s="9">
        <v>0.03</v>
      </c>
      <c r="L124" s="10">
        <v>0.02</v>
      </c>
      <c r="M124" s="10">
        <v>0.02</v>
      </c>
      <c r="N124" s="11">
        <f t="shared" si="7"/>
        <v>2.3333333333333334E-2</v>
      </c>
      <c r="P124" s="311"/>
      <c r="Q124" s="326"/>
      <c r="R124" s="73" t="s">
        <v>184</v>
      </c>
      <c r="S124" s="74" t="s">
        <v>663</v>
      </c>
      <c r="T124" s="45" t="s">
        <v>664</v>
      </c>
      <c r="U124" s="46" t="s">
        <v>100</v>
      </c>
      <c r="V124" s="47">
        <v>0.01</v>
      </c>
      <c r="W124" s="47">
        <v>0.01</v>
      </c>
      <c r="X124" s="50">
        <v>0</v>
      </c>
      <c r="Y124" s="50">
        <v>0</v>
      </c>
      <c r="Z124" s="430">
        <f t="shared" si="8"/>
        <v>5.0000000000000001E-3</v>
      </c>
    </row>
    <row r="125" spans="1:26" ht="16.8" thickTop="1" thickBot="1" x14ac:dyDescent="0.35">
      <c r="A125" s="164" t="s">
        <v>578</v>
      </c>
      <c r="B125" s="165"/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6"/>
      <c r="P125" s="274"/>
      <c r="Q125" s="274"/>
      <c r="R125" s="45" t="s">
        <v>543</v>
      </c>
      <c r="S125" s="75" t="s">
        <v>12</v>
      </c>
      <c r="T125" s="46" t="s">
        <v>12</v>
      </c>
      <c r="U125" s="46" t="s">
        <v>12</v>
      </c>
      <c r="V125" s="47">
        <v>0.03</v>
      </c>
      <c r="W125" s="47">
        <v>0.01</v>
      </c>
      <c r="X125" s="47">
        <v>0.02</v>
      </c>
      <c r="Y125" s="47">
        <v>0.06</v>
      </c>
      <c r="Z125" s="430">
        <f t="shared" si="8"/>
        <v>0.03</v>
      </c>
    </row>
    <row r="126" spans="1:26" ht="16.8" thickTop="1" thickBot="1" x14ac:dyDescent="0.35">
      <c r="A126" s="116" t="s">
        <v>0</v>
      </c>
      <c r="B126" s="117"/>
      <c r="C126" s="116" t="s">
        <v>1</v>
      </c>
      <c r="D126" s="117"/>
      <c r="E126" s="116" t="s">
        <v>2</v>
      </c>
      <c r="F126" s="117"/>
      <c r="G126" s="116" t="s">
        <v>3</v>
      </c>
      <c r="H126" s="117"/>
      <c r="I126" s="120" t="s">
        <v>4</v>
      </c>
      <c r="J126" s="122" t="s">
        <v>5</v>
      </c>
      <c r="K126" s="124" t="s">
        <v>6</v>
      </c>
      <c r="L126" s="125"/>
      <c r="M126" s="125"/>
      <c r="N126" s="126"/>
      <c r="P126" s="315" t="s">
        <v>665</v>
      </c>
      <c r="Q126" s="316"/>
      <c r="R126" s="316"/>
      <c r="S126" s="316"/>
      <c r="T126" s="316"/>
      <c r="U126" s="316"/>
      <c r="V126" s="316"/>
      <c r="W126" s="316"/>
      <c r="X126" s="316"/>
      <c r="Y126" s="316"/>
      <c r="Z126" s="317"/>
    </row>
    <row r="127" spans="1:26" ht="15" thickBot="1" x14ac:dyDescent="0.35">
      <c r="A127" s="118"/>
      <c r="B127" s="119"/>
      <c r="C127" s="118"/>
      <c r="D127" s="119"/>
      <c r="E127" s="118"/>
      <c r="F127" s="119"/>
      <c r="G127" s="118"/>
      <c r="H127" s="119"/>
      <c r="I127" s="121"/>
      <c r="J127" s="123"/>
      <c r="K127" s="20">
        <v>1</v>
      </c>
      <c r="L127" s="20">
        <v>2</v>
      </c>
      <c r="M127" s="20">
        <v>3</v>
      </c>
      <c r="N127" s="21" t="s">
        <v>7</v>
      </c>
      <c r="P127" s="283" t="s">
        <v>0</v>
      </c>
      <c r="Q127" s="283" t="s">
        <v>1</v>
      </c>
      <c r="R127" s="283" t="s">
        <v>2</v>
      </c>
      <c r="S127" s="283" t="s">
        <v>3</v>
      </c>
      <c r="T127" s="283" t="s">
        <v>4</v>
      </c>
      <c r="U127" s="285" t="s">
        <v>5</v>
      </c>
      <c r="V127" s="287" t="s">
        <v>6</v>
      </c>
      <c r="W127" s="288"/>
      <c r="X127" s="288"/>
      <c r="Y127" s="288"/>
      <c r="Z127" s="289"/>
    </row>
    <row r="128" spans="1:26" ht="15.6" thickTop="1" thickBot="1" x14ac:dyDescent="0.35">
      <c r="A128" s="156" t="s">
        <v>170</v>
      </c>
      <c r="B128" s="157"/>
      <c r="C128" s="143" t="s">
        <v>171</v>
      </c>
      <c r="D128" s="144"/>
      <c r="E128" s="143" t="s">
        <v>172</v>
      </c>
      <c r="F128" s="144"/>
      <c r="G128" s="143" t="s">
        <v>11</v>
      </c>
      <c r="H128" s="144"/>
      <c r="I128" s="8" t="s">
        <v>12</v>
      </c>
      <c r="J128" s="8" t="s">
        <v>12</v>
      </c>
      <c r="K128" s="10">
        <v>0.01</v>
      </c>
      <c r="L128" s="16">
        <v>0</v>
      </c>
      <c r="M128" s="16">
        <v>0</v>
      </c>
      <c r="N128" s="17">
        <v>0</v>
      </c>
      <c r="P128" s="284"/>
      <c r="Q128" s="284"/>
      <c r="R128" s="284"/>
      <c r="S128" s="284"/>
      <c r="T128" s="284"/>
      <c r="U128" s="286"/>
      <c r="V128" s="39">
        <v>1</v>
      </c>
      <c r="W128" s="39">
        <v>2</v>
      </c>
      <c r="X128" s="39">
        <v>3</v>
      </c>
      <c r="Y128" s="39">
        <v>4</v>
      </c>
      <c r="Z128" s="39" t="s">
        <v>596</v>
      </c>
    </row>
    <row r="129" spans="1:26" ht="16.8" thickTop="1" thickBot="1" x14ac:dyDescent="0.35">
      <c r="A129" s="113" t="s">
        <v>579</v>
      </c>
      <c r="B129" s="114"/>
      <c r="C129" s="114"/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5"/>
      <c r="P129" s="271" t="s">
        <v>191</v>
      </c>
      <c r="Q129" s="45" t="s">
        <v>192</v>
      </c>
      <c r="R129" s="45" t="s">
        <v>11</v>
      </c>
      <c r="S129" s="45" t="s">
        <v>11</v>
      </c>
      <c r="T129" s="46" t="s">
        <v>12</v>
      </c>
      <c r="U129" s="46" t="s">
        <v>12</v>
      </c>
      <c r="V129" s="47">
        <v>0.28999999999999998</v>
      </c>
      <c r="W129" s="47">
        <v>0.08</v>
      </c>
      <c r="X129" s="47">
        <v>0.48</v>
      </c>
      <c r="Y129" s="47">
        <v>0.09</v>
      </c>
      <c r="Z129" s="430">
        <f>(V129+W129+X129+Y129)/4</f>
        <v>0.23499999999999999</v>
      </c>
    </row>
    <row r="130" spans="1:26" ht="15" thickBot="1" x14ac:dyDescent="0.35">
      <c r="A130" s="116" t="s">
        <v>0</v>
      </c>
      <c r="B130" s="117"/>
      <c r="C130" s="116" t="s">
        <v>1</v>
      </c>
      <c r="D130" s="117"/>
      <c r="E130" s="116" t="s">
        <v>2</v>
      </c>
      <c r="F130" s="117"/>
      <c r="G130" s="116" t="s">
        <v>3</v>
      </c>
      <c r="H130" s="117"/>
      <c r="I130" s="120" t="s">
        <v>4</v>
      </c>
      <c r="J130" s="122" t="s">
        <v>5</v>
      </c>
      <c r="K130" s="124" t="s">
        <v>6</v>
      </c>
      <c r="L130" s="125"/>
      <c r="M130" s="125"/>
      <c r="N130" s="126"/>
      <c r="P130" s="272"/>
      <c r="Q130" s="76" t="s">
        <v>666</v>
      </c>
      <c r="R130" s="45" t="s">
        <v>194</v>
      </c>
      <c r="S130" s="45" t="s">
        <v>11</v>
      </c>
      <c r="T130" s="46" t="s">
        <v>12</v>
      </c>
      <c r="U130" s="46" t="s">
        <v>12</v>
      </c>
      <c r="V130" s="47">
        <v>0.04</v>
      </c>
      <c r="W130" s="47">
        <v>0.02</v>
      </c>
      <c r="X130" s="47">
        <v>0.02</v>
      </c>
      <c r="Y130" s="47">
        <v>7.0000000000000007E-2</v>
      </c>
      <c r="Z130" s="430">
        <f>(V130+W130+X130+Y130)/4</f>
        <v>3.7500000000000006E-2</v>
      </c>
    </row>
    <row r="131" spans="1:26" ht="15.6" thickTop="1" thickBot="1" x14ac:dyDescent="0.35">
      <c r="A131" s="118"/>
      <c r="B131" s="119"/>
      <c r="C131" s="118"/>
      <c r="D131" s="119"/>
      <c r="E131" s="118"/>
      <c r="F131" s="119"/>
      <c r="G131" s="118"/>
      <c r="H131" s="119"/>
      <c r="I131" s="121"/>
      <c r="J131" s="123"/>
      <c r="K131" s="20">
        <v>1</v>
      </c>
      <c r="L131" s="20">
        <v>2</v>
      </c>
      <c r="M131" s="20">
        <v>3</v>
      </c>
      <c r="N131" s="21" t="s">
        <v>7</v>
      </c>
      <c r="P131" s="280" t="s">
        <v>667</v>
      </c>
      <c r="Q131" s="332"/>
      <c r="R131" s="332"/>
      <c r="S131" s="332"/>
      <c r="T131" s="332"/>
      <c r="U131" s="332"/>
      <c r="V131" s="332"/>
      <c r="W131" s="332"/>
      <c r="X131" s="332"/>
      <c r="Y131" s="332"/>
      <c r="Z131" s="333"/>
    </row>
    <row r="132" spans="1:26" ht="15.6" thickTop="1" thickBot="1" x14ac:dyDescent="0.35">
      <c r="A132" s="133" t="s">
        <v>173</v>
      </c>
      <c r="B132" s="134"/>
      <c r="C132" s="133" t="s">
        <v>174</v>
      </c>
      <c r="D132" s="134"/>
      <c r="E132" s="133" t="s">
        <v>175</v>
      </c>
      <c r="F132" s="134"/>
      <c r="G132" s="171" t="s">
        <v>176</v>
      </c>
      <c r="H132" s="172"/>
      <c r="I132" s="26" t="s">
        <v>177</v>
      </c>
      <c r="J132" s="27" t="s">
        <v>100</v>
      </c>
      <c r="K132" s="24">
        <v>0.06</v>
      </c>
      <c r="L132" s="25">
        <v>7.0000000000000007E-2</v>
      </c>
      <c r="M132" s="25">
        <v>0.08</v>
      </c>
      <c r="N132" s="11">
        <f t="shared" ref="N132:N139" si="9">(K132+L132+M132)/3</f>
        <v>7.0000000000000007E-2</v>
      </c>
      <c r="P132" s="283" t="s">
        <v>0</v>
      </c>
      <c r="Q132" s="283" t="s">
        <v>1</v>
      </c>
      <c r="R132" s="283" t="s">
        <v>2</v>
      </c>
      <c r="S132" s="283" t="s">
        <v>3</v>
      </c>
      <c r="T132" s="283" t="s">
        <v>4</v>
      </c>
      <c r="U132" s="285" t="s">
        <v>5</v>
      </c>
      <c r="V132" s="287" t="s">
        <v>6</v>
      </c>
      <c r="W132" s="288"/>
      <c r="X132" s="288"/>
      <c r="Y132" s="288"/>
      <c r="Z132" s="289"/>
    </row>
    <row r="133" spans="1:26" ht="15" thickBot="1" x14ac:dyDescent="0.35">
      <c r="A133" s="135"/>
      <c r="B133" s="136"/>
      <c r="C133" s="135"/>
      <c r="D133" s="136"/>
      <c r="E133" s="135"/>
      <c r="F133" s="136"/>
      <c r="G133" s="175"/>
      <c r="H133" s="176"/>
      <c r="I133" s="26" t="s">
        <v>178</v>
      </c>
      <c r="J133" s="27" t="s">
        <v>100</v>
      </c>
      <c r="K133" s="24">
        <v>0.01</v>
      </c>
      <c r="L133" s="28">
        <v>0</v>
      </c>
      <c r="M133" s="25">
        <v>0.01</v>
      </c>
      <c r="N133" s="11">
        <f t="shared" si="9"/>
        <v>6.6666666666666671E-3</v>
      </c>
      <c r="P133" s="284"/>
      <c r="Q133" s="284"/>
      <c r="R133" s="284"/>
      <c r="S133" s="284"/>
      <c r="T133" s="284"/>
      <c r="U133" s="286"/>
      <c r="V133" s="39">
        <v>1</v>
      </c>
      <c r="W133" s="39">
        <v>2</v>
      </c>
      <c r="X133" s="39">
        <v>3</v>
      </c>
      <c r="Y133" s="39">
        <v>4</v>
      </c>
      <c r="Z133" s="39" t="s">
        <v>7</v>
      </c>
    </row>
    <row r="134" spans="1:26" ht="15.6" thickTop="1" thickBot="1" x14ac:dyDescent="0.35">
      <c r="A134" s="135"/>
      <c r="B134" s="136"/>
      <c r="C134" s="135"/>
      <c r="D134" s="136"/>
      <c r="E134" s="137"/>
      <c r="F134" s="138"/>
      <c r="G134" s="173"/>
      <c r="H134" s="174"/>
      <c r="I134" s="6" t="s">
        <v>11</v>
      </c>
      <c r="J134" s="8" t="s">
        <v>12</v>
      </c>
      <c r="K134" s="9">
        <v>0.11</v>
      </c>
      <c r="L134" s="10">
        <v>0.12</v>
      </c>
      <c r="M134" s="10">
        <v>0.11</v>
      </c>
      <c r="N134" s="11">
        <f t="shared" si="9"/>
        <v>0.11333333333333333</v>
      </c>
      <c r="P134" s="273" t="s">
        <v>206</v>
      </c>
      <c r="Q134" s="273" t="s">
        <v>207</v>
      </c>
      <c r="R134" s="273" t="s">
        <v>208</v>
      </c>
      <c r="S134" s="74" t="s">
        <v>209</v>
      </c>
      <c r="T134" s="45" t="s">
        <v>11</v>
      </c>
      <c r="U134" s="46" t="s">
        <v>12</v>
      </c>
      <c r="V134" s="47">
        <v>12.12</v>
      </c>
      <c r="W134" s="47">
        <v>0.27</v>
      </c>
      <c r="X134" s="47">
        <v>2.71</v>
      </c>
      <c r="Y134" s="47">
        <v>0.85</v>
      </c>
      <c r="Z134" s="430">
        <f>(V134+W134+X134+Y134)/4</f>
        <v>3.9874999999999994</v>
      </c>
    </row>
    <row r="135" spans="1:26" ht="15.6" thickTop="1" thickBot="1" x14ac:dyDescent="0.35">
      <c r="A135" s="135"/>
      <c r="B135" s="136"/>
      <c r="C135" s="135"/>
      <c r="D135" s="136"/>
      <c r="E135" s="143" t="s">
        <v>179</v>
      </c>
      <c r="F135" s="144"/>
      <c r="G135" s="111" t="s">
        <v>180</v>
      </c>
      <c r="H135" s="112"/>
      <c r="I135" s="22" t="s">
        <v>181</v>
      </c>
      <c r="J135" s="23" t="s">
        <v>100</v>
      </c>
      <c r="K135" s="9">
        <v>0</v>
      </c>
      <c r="L135" s="10">
        <v>0</v>
      </c>
      <c r="M135" s="10">
        <v>0.01</v>
      </c>
      <c r="N135" s="11">
        <f t="shared" si="9"/>
        <v>3.3333333333333335E-3</v>
      </c>
      <c r="P135" s="311"/>
      <c r="Q135" s="274"/>
      <c r="R135" s="274"/>
      <c r="S135" s="45" t="s">
        <v>11</v>
      </c>
      <c r="T135" s="46" t="s">
        <v>12</v>
      </c>
      <c r="U135" s="46" t="s">
        <v>12</v>
      </c>
      <c r="V135" s="47">
        <v>26.73</v>
      </c>
      <c r="W135" s="47">
        <v>12.97</v>
      </c>
      <c r="X135" s="47">
        <v>31.8</v>
      </c>
      <c r="Y135" s="47">
        <v>20.94</v>
      </c>
      <c r="Z135" s="430">
        <f>(V135+W135+X135+Y135)/4</f>
        <v>23.11</v>
      </c>
    </row>
    <row r="136" spans="1:26" ht="15.6" thickTop="1" thickBot="1" x14ac:dyDescent="0.35">
      <c r="A136" s="135"/>
      <c r="B136" s="136"/>
      <c r="C136" s="135"/>
      <c r="D136" s="136"/>
      <c r="E136" s="143" t="s">
        <v>182</v>
      </c>
      <c r="F136" s="144"/>
      <c r="G136" s="111" t="s">
        <v>183</v>
      </c>
      <c r="H136" s="112"/>
      <c r="I136" s="6" t="s">
        <v>11</v>
      </c>
      <c r="J136" s="8" t="s">
        <v>12</v>
      </c>
      <c r="K136" s="9">
        <v>0.02</v>
      </c>
      <c r="L136" s="10">
        <v>0.02</v>
      </c>
      <c r="M136" s="10">
        <v>0.01</v>
      </c>
      <c r="N136" s="11">
        <f t="shared" si="9"/>
        <v>1.6666666666666666E-2</v>
      </c>
      <c r="P136" s="274"/>
      <c r="Q136" s="51" t="s">
        <v>210</v>
      </c>
      <c r="R136" s="45" t="s">
        <v>211</v>
      </c>
      <c r="S136" s="45" t="s">
        <v>11</v>
      </c>
      <c r="T136" s="46" t="s">
        <v>12</v>
      </c>
      <c r="U136" s="46" t="s">
        <v>12</v>
      </c>
      <c r="V136" s="47">
        <v>0.04</v>
      </c>
      <c r="W136" s="47">
        <v>1.35</v>
      </c>
      <c r="X136" s="47">
        <v>0.98</v>
      </c>
      <c r="Y136" s="47">
        <v>9.2200000000000006</v>
      </c>
      <c r="Z136" s="430">
        <f>(V136+W136+X136+Y136)/4</f>
        <v>2.8975</v>
      </c>
    </row>
    <row r="137" spans="1:26" ht="16.8" thickTop="1" thickBot="1" x14ac:dyDescent="0.35">
      <c r="A137" s="135"/>
      <c r="B137" s="136"/>
      <c r="C137" s="135"/>
      <c r="D137" s="136"/>
      <c r="E137" s="133" t="s">
        <v>184</v>
      </c>
      <c r="F137" s="134"/>
      <c r="G137" s="171" t="s">
        <v>185</v>
      </c>
      <c r="H137" s="172"/>
      <c r="I137" s="33" t="s">
        <v>186</v>
      </c>
      <c r="J137" s="27" t="s">
        <v>100</v>
      </c>
      <c r="K137" s="24">
        <v>0.05</v>
      </c>
      <c r="L137" s="25">
        <v>0.05</v>
      </c>
      <c r="M137" s="25">
        <v>0.04</v>
      </c>
      <c r="N137" s="11">
        <f t="shared" si="9"/>
        <v>4.6666666666666669E-2</v>
      </c>
      <c r="P137" s="315" t="s">
        <v>668</v>
      </c>
      <c r="Q137" s="316"/>
      <c r="R137" s="316"/>
      <c r="S137" s="316"/>
      <c r="T137" s="316"/>
      <c r="U137" s="316"/>
      <c r="V137" s="316"/>
      <c r="W137" s="316"/>
      <c r="X137" s="316"/>
      <c r="Y137" s="316"/>
      <c r="Z137" s="317"/>
    </row>
    <row r="138" spans="1:26" ht="15" thickBot="1" x14ac:dyDescent="0.35">
      <c r="A138" s="135"/>
      <c r="B138" s="136"/>
      <c r="C138" s="135"/>
      <c r="D138" s="136"/>
      <c r="E138" s="137"/>
      <c r="F138" s="138"/>
      <c r="G138" s="173"/>
      <c r="H138" s="174"/>
      <c r="I138" s="6" t="s">
        <v>11</v>
      </c>
      <c r="J138" s="8" t="s">
        <v>12</v>
      </c>
      <c r="K138" s="9">
        <v>0.01</v>
      </c>
      <c r="L138" s="16">
        <v>0</v>
      </c>
      <c r="M138" s="10">
        <v>0.01</v>
      </c>
      <c r="N138" s="11">
        <f t="shared" si="9"/>
        <v>6.6666666666666671E-3</v>
      </c>
      <c r="P138" s="283" t="s">
        <v>0</v>
      </c>
      <c r="Q138" s="283" t="s">
        <v>1</v>
      </c>
      <c r="R138" s="283" t="s">
        <v>2</v>
      </c>
      <c r="S138" s="283" t="s">
        <v>3</v>
      </c>
      <c r="T138" s="283" t="s">
        <v>4</v>
      </c>
      <c r="U138" s="285" t="s">
        <v>5</v>
      </c>
      <c r="V138" s="287" t="s">
        <v>6</v>
      </c>
      <c r="W138" s="288"/>
      <c r="X138" s="288"/>
      <c r="Y138" s="288"/>
      <c r="Z138" s="289"/>
    </row>
    <row r="139" spans="1:26" ht="15.6" thickTop="1" thickBot="1" x14ac:dyDescent="0.35">
      <c r="A139" s="137"/>
      <c r="B139" s="138"/>
      <c r="C139" s="137"/>
      <c r="D139" s="138"/>
      <c r="E139" s="143" t="s">
        <v>11</v>
      </c>
      <c r="F139" s="144"/>
      <c r="G139" s="179" t="s">
        <v>12</v>
      </c>
      <c r="H139" s="180"/>
      <c r="I139" s="8" t="s">
        <v>12</v>
      </c>
      <c r="J139" s="8" t="s">
        <v>12</v>
      </c>
      <c r="K139" s="9">
        <v>0.56999999999999995</v>
      </c>
      <c r="L139" s="10">
        <v>0.4</v>
      </c>
      <c r="M139" s="10">
        <v>0.41</v>
      </c>
      <c r="N139" s="11">
        <f t="shared" si="9"/>
        <v>0.45999999999999996</v>
      </c>
      <c r="P139" s="284"/>
      <c r="Q139" s="284"/>
      <c r="R139" s="284"/>
      <c r="S139" s="284"/>
      <c r="T139" s="284"/>
      <c r="U139" s="286"/>
      <c r="V139" s="39">
        <v>1</v>
      </c>
      <c r="W139" s="39">
        <v>2</v>
      </c>
      <c r="X139" s="39">
        <v>3</v>
      </c>
      <c r="Y139" s="39">
        <v>4</v>
      </c>
      <c r="Z139" s="39" t="s">
        <v>596</v>
      </c>
    </row>
    <row r="140" spans="1:26" ht="18" customHeight="1" thickTop="1" thickBot="1" x14ac:dyDescent="0.35">
      <c r="A140" s="113" t="s">
        <v>580</v>
      </c>
      <c r="B140" s="114"/>
      <c r="C140" s="114"/>
      <c r="D140" s="114"/>
      <c r="E140" s="114"/>
      <c r="F140" s="114"/>
      <c r="G140" s="114"/>
      <c r="H140" s="114"/>
      <c r="I140" s="114"/>
      <c r="J140" s="114"/>
      <c r="K140" s="114"/>
      <c r="L140" s="114"/>
      <c r="M140" s="114"/>
      <c r="N140" s="115"/>
      <c r="P140" s="77" t="s">
        <v>212</v>
      </c>
      <c r="Q140" s="71" t="s">
        <v>215</v>
      </c>
      <c r="R140" s="71" t="s">
        <v>216</v>
      </c>
      <c r="S140" s="45" t="s">
        <v>11</v>
      </c>
      <c r="T140" s="46" t="s">
        <v>12</v>
      </c>
      <c r="U140" s="46" t="s">
        <v>669</v>
      </c>
      <c r="V140" s="78">
        <v>0</v>
      </c>
      <c r="W140" s="78">
        <v>0</v>
      </c>
      <c r="X140" s="78">
        <v>0</v>
      </c>
      <c r="Y140" s="79">
        <v>0.03</v>
      </c>
      <c r="Z140" s="430">
        <f>(V140+W140+X140+Y140)/4</f>
        <v>7.4999999999999997E-3</v>
      </c>
    </row>
    <row r="141" spans="1:26" ht="16.8" thickTop="1" thickBot="1" x14ac:dyDescent="0.35">
      <c r="A141" s="116" t="s">
        <v>0</v>
      </c>
      <c r="B141" s="117"/>
      <c r="C141" s="116" t="s">
        <v>1</v>
      </c>
      <c r="D141" s="117"/>
      <c r="E141" s="116" t="s">
        <v>2</v>
      </c>
      <c r="F141" s="117"/>
      <c r="G141" s="116" t="s">
        <v>3</v>
      </c>
      <c r="H141" s="117"/>
      <c r="I141" s="120" t="s">
        <v>4</v>
      </c>
      <c r="J141" s="122" t="s">
        <v>5</v>
      </c>
      <c r="K141" s="124" t="s">
        <v>6</v>
      </c>
      <c r="L141" s="125"/>
      <c r="M141" s="125"/>
      <c r="N141" s="126"/>
      <c r="P141" s="329" t="s">
        <v>670</v>
      </c>
      <c r="Q141" s="330"/>
      <c r="R141" s="330"/>
      <c r="S141" s="330"/>
      <c r="T141" s="330"/>
      <c r="U141" s="330"/>
      <c r="V141" s="330"/>
      <c r="W141" s="330"/>
      <c r="X141" s="330"/>
      <c r="Y141" s="330"/>
      <c r="Z141" s="331"/>
    </row>
    <row r="142" spans="1:26" ht="15" thickBot="1" x14ac:dyDescent="0.35">
      <c r="A142" s="118"/>
      <c r="B142" s="119"/>
      <c r="C142" s="118"/>
      <c r="D142" s="119"/>
      <c r="E142" s="118"/>
      <c r="F142" s="119"/>
      <c r="G142" s="118"/>
      <c r="H142" s="119"/>
      <c r="I142" s="121"/>
      <c r="J142" s="123"/>
      <c r="K142" s="20">
        <v>1</v>
      </c>
      <c r="L142" s="20">
        <v>2</v>
      </c>
      <c r="M142" s="20">
        <v>3</v>
      </c>
      <c r="N142" s="21" t="s">
        <v>7</v>
      </c>
      <c r="P142" s="283" t="s">
        <v>0</v>
      </c>
      <c r="Q142" s="283" t="s">
        <v>1</v>
      </c>
      <c r="R142" s="283" t="s">
        <v>2</v>
      </c>
      <c r="S142" s="283" t="s">
        <v>3</v>
      </c>
      <c r="T142" s="283" t="s">
        <v>4</v>
      </c>
      <c r="U142" s="285" t="s">
        <v>5</v>
      </c>
      <c r="V142" s="287" t="s">
        <v>6</v>
      </c>
      <c r="W142" s="288"/>
      <c r="X142" s="288"/>
      <c r="Y142" s="288"/>
      <c r="Z142" s="289"/>
    </row>
    <row r="143" spans="1:26" ht="15.6" thickTop="1" thickBot="1" x14ac:dyDescent="0.35">
      <c r="A143" s="152" t="s">
        <v>187</v>
      </c>
      <c r="B143" s="153"/>
      <c r="C143" s="152" t="s">
        <v>188</v>
      </c>
      <c r="D143" s="153"/>
      <c r="E143" s="143" t="s">
        <v>189</v>
      </c>
      <c r="F143" s="144"/>
      <c r="G143" s="143" t="s">
        <v>11</v>
      </c>
      <c r="H143" s="144"/>
      <c r="I143" s="8" t="s">
        <v>12</v>
      </c>
      <c r="J143" s="8" t="s">
        <v>12</v>
      </c>
      <c r="K143" s="16">
        <v>0</v>
      </c>
      <c r="L143" s="10">
        <v>0.04</v>
      </c>
      <c r="M143" s="16">
        <v>0</v>
      </c>
      <c r="N143" s="11">
        <f t="shared" ref="N143:N144" si="10">(K143+L143+M143)/3</f>
        <v>1.3333333333333334E-2</v>
      </c>
      <c r="P143" s="284"/>
      <c r="Q143" s="284"/>
      <c r="R143" s="284"/>
      <c r="S143" s="284"/>
      <c r="T143" s="284"/>
      <c r="U143" s="286"/>
      <c r="V143" s="39">
        <v>1</v>
      </c>
      <c r="W143" s="39">
        <v>2</v>
      </c>
      <c r="X143" s="39">
        <v>3</v>
      </c>
      <c r="Y143" s="39">
        <v>4</v>
      </c>
      <c r="Z143" s="39" t="s">
        <v>7</v>
      </c>
    </row>
    <row r="144" spans="1:26" ht="15.6" thickTop="1" thickBot="1" x14ac:dyDescent="0.35">
      <c r="A144" s="154"/>
      <c r="B144" s="155"/>
      <c r="C144" s="154"/>
      <c r="D144" s="155"/>
      <c r="E144" s="145" t="s">
        <v>190</v>
      </c>
      <c r="F144" s="146"/>
      <c r="G144" s="143" t="s">
        <v>11</v>
      </c>
      <c r="H144" s="144"/>
      <c r="I144" s="8" t="s">
        <v>12</v>
      </c>
      <c r="J144" s="8" t="s">
        <v>12</v>
      </c>
      <c r="K144" s="10">
        <v>0.03</v>
      </c>
      <c r="L144" s="10">
        <v>0.02</v>
      </c>
      <c r="M144" s="10">
        <v>0.01</v>
      </c>
      <c r="N144" s="11">
        <f t="shared" si="10"/>
        <v>0.02</v>
      </c>
      <c r="P144" s="273" t="s">
        <v>219</v>
      </c>
      <c r="Q144" s="273" t="s">
        <v>220</v>
      </c>
      <c r="R144" s="45" t="s">
        <v>671</v>
      </c>
      <c r="S144" s="45" t="s">
        <v>11</v>
      </c>
      <c r="T144" s="46" t="s">
        <v>12</v>
      </c>
      <c r="U144" s="46" t="s">
        <v>12</v>
      </c>
      <c r="V144" s="47">
        <v>0.02</v>
      </c>
      <c r="W144" s="50">
        <v>0</v>
      </c>
      <c r="X144" s="50">
        <v>0</v>
      </c>
      <c r="Y144" s="50">
        <v>0</v>
      </c>
      <c r="Z144" s="430">
        <f t="shared" ref="Z144:Z150" si="11">(V144+W144+X144+Y144)/4</f>
        <v>5.0000000000000001E-3</v>
      </c>
    </row>
    <row r="145" spans="1:26" ht="18" customHeight="1" thickTop="1" thickBot="1" x14ac:dyDescent="0.35">
      <c r="A145" s="113" t="s">
        <v>581</v>
      </c>
      <c r="B145" s="181"/>
      <c r="C145" s="181"/>
      <c r="D145" s="181"/>
      <c r="E145" s="181"/>
      <c r="F145" s="181"/>
      <c r="G145" s="181"/>
      <c r="H145" s="181"/>
      <c r="I145" s="181"/>
      <c r="J145" s="181"/>
      <c r="K145" s="181"/>
      <c r="L145" s="181"/>
      <c r="M145" s="181"/>
      <c r="N145" s="182"/>
      <c r="P145" s="311"/>
      <c r="Q145" s="311"/>
      <c r="R145" s="45" t="s">
        <v>221</v>
      </c>
      <c r="S145" s="45" t="s">
        <v>11</v>
      </c>
      <c r="T145" s="46" t="s">
        <v>12</v>
      </c>
      <c r="U145" s="46" t="s">
        <v>12</v>
      </c>
      <c r="V145" s="50">
        <v>0</v>
      </c>
      <c r="W145" s="50">
        <v>0</v>
      </c>
      <c r="X145" s="80">
        <v>0.01</v>
      </c>
      <c r="Y145" s="50">
        <v>0</v>
      </c>
      <c r="Z145" s="430">
        <f t="shared" si="11"/>
        <v>2.5000000000000001E-3</v>
      </c>
    </row>
    <row r="146" spans="1:26" ht="15.6" thickTop="1" thickBot="1" x14ac:dyDescent="0.35">
      <c r="A146" s="116" t="s">
        <v>0</v>
      </c>
      <c r="B146" s="117"/>
      <c r="C146" s="116" t="s">
        <v>1</v>
      </c>
      <c r="D146" s="117"/>
      <c r="E146" s="116" t="s">
        <v>2</v>
      </c>
      <c r="F146" s="117"/>
      <c r="G146" s="116" t="s">
        <v>3</v>
      </c>
      <c r="H146" s="117"/>
      <c r="I146" s="120" t="s">
        <v>4</v>
      </c>
      <c r="J146" s="122" t="s">
        <v>5</v>
      </c>
      <c r="K146" s="124" t="s">
        <v>6</v>
      </c>
      <c r="L146" s="125"/>
      <c r="M146" s="125"/>
      <c r="N146" s="126"/>
      <c r="P146" s="311"/>
      <c r="Q146" s="311"/>
      <c r="R146" s="273" t="s">
        <v>672</v>
      </c>
      <c r="S146" s="74" t="s">
        <v>673</v>
      </c>
      <c r="T146" s="46" t="s">
        <v>12</v>
      </c>
      <c r="U146" s="46" t="s">
        <v>12</v>
      </c>
      <c r="V146" s="47">
        <v>0.03</v>
      </c>
      <c r="W146" s="50">
        <v>0</v>
      </c>
      <c r="X146" s="47">
        <v>0.01</v>
      </c>
      <c r="Y146" s="50">
        <v>0</v>
      </c>
      <c r="Z146" s="430">
        <f t="shared" si="11"/>
        <v>0.01</v>
      </c>
    </row>
    <row r="147" spans="1:26" ht="15" thickBot="1" x14ac:dyDescent="0.35">
      <c r="A147" s="118"/>
      <c r="B147" s="119"/>
      <c r="C147" s="118"/>
      <c r="D147" s="119"/>
      <c r="E147" s="118"/>
      <c r="F147" s="119"/>
      <c r="G147" s="118"/>
      <c r="H147" s="119"/>
      <c r="I147" s="121"/>
      <c r="J147" s="123"/>
      <c r="K147" s="20">
        <v>1</v>
      </c>
      <c r="L147" s="20">
        <v>2</v>
      </c>
      <c r="M147" s="20">
        <v>3</v>
      </c>
      <c r="N147" s="21" t="s">
        <v>7</v>
      </c>
      <c r="P147" s="311"/>
      <c r="Q147" s="311"/>
      <c r="R147" s="311"/>
      <c r="S147" s="74" t="s">
        <v>674</v>
      </c>
      <c r="T147" s="46" t="s">
        <v>12</v>
      </c>
      <c r="U147" s="46" t="s">
        <v>12</v>
      </c>
      <c r="V147" s="47">
        <v>0.42</v>
      </c>
      <c r="W147" s="50">
        <v>0</v>
      </c>
      <c r="X147" s="47">
        <v>0.45</v>
      </c>
      <c r="Y147" s="50">
        <v>0</v>
      </c>
      <c r="Z147" s="430">
        <f t="shared" si="11"/>
        <v>0.2175</v>
      </c>
    </row>
    <row r="148" spans="1:26" ht="15.6" thickTop="1" thickBot="1" x14ac:dyDescent="0.35">
      <c r="A148" s="127" t="s">
        <v>191</v>
      </c>
      <c r="B148" s="128"/>
      <c r="C148" s="145" t="s">
        <v>192</v>
      </c>
      <c r="D148" s="146"/>
      <c r="E148" s="143" t="s">
        <v>11</v>
      </c>
      <c r="F148" s="144"/>
      <c r="G148" s="169" t="s">
        <v>12</v>
      </c>
      <c r="H148" s="170"/>
      <c r="I148" s="8" t="s">
        <v>12</v>
      </c>
      <c r="J148" s="21" t="s">
        <v>12</v>
      </c>
      <c r="K148" s="10">
        <v>0.86</v>
      </c>
      <c r="L148" s="10">
        <v>1.01</v>
      </c>
      <c r="M148" s="10">
        <v>0.98</v>
      </c>
      <c r="N148" s="11">
        <f t="shared" ref="N148:N151" si="12">(K148+L148+M148)/3</f>
        <v>0.95000000000000007</v>
      </c>
      <c r="P148" s="311"/>
      <c r="Q148" s="311"/>
      <c r="R148" s="274"/>
      <c r="S148" s="45" t="s">
        <v>11</v>
      </c>
      <c r="T148" s="46" t="s">
        <v>12</v>
      </c>
      <c r="U148" s="46" t="s">
        <v>12</v>
      </c>
      <c r="V148" s="47">
        <v>0.03</v>
      </c>
      <c r="W148" s="47">
        <v>0.02</v>
      </c>
      <c r="X148" s="47">
        <v>0.1</v>
      </c>
      <c r="Y148" s="50">
        <v>0</v>
      </c>
      <c r="Z148" s="430">
        <f t="shared" si="11"/>
        <v>3.7500000000000006E-2</v>
      </c>
    </row>
    <row r="149" spans="1:26" ht="15.6" thickTop="1" thickBot="1" x14ac:dyDescent="0.35">
      <c r="A149" s="129"/>
      <c r="B149" s="130"/>
      <c r="C149" s="158" t="s">
        <v>193</v>
      </c>
      <c r="D149" s="159"/>
      <c r="E149" s="133" t="s">
        <v>194</v>
      </c>
      <c r="F149" s="134"/>
      <c r="G149" s="111" t="s">
        <v>195</v>
      </c>
      <c r="H149" s="112"/>
      <c r="I149" s="6" t="s">
        <v>11</v>
      </c>
      <c r="J149" s="21" t="s">
        <v>12</v>
      </c>
      <c r="K149" s="10">
        <v>0.3</v>
      </c>
      <c r="L149" s="10">
        <v>0.24</v>
      </c>
      <c r="M149" s="10">
        <v>0.3</v>
      </c>
      <c r="N149" s="11">
        <f t="shared" si="12"/>
        <v>0.28000000000000003</v>
      </c>
      <c r="P149" s="311"/>
      <c r="Q149" s="274"/>
      <c r="R149" s="71" t="s">
        <v>675</v>
      </c>
      <c r="S149" s="45" t="s">
        <v>11</v>
      </c>
      <c r="T149" s="46" t="s">
        <v>12</v>
      </c>
      <c r="U149" s="46" t="s">
        <v>12</v>
      </c>
      <c r="V149" s="50">
        <v>0</v>
      </c>
      <c r="W149" s="50">
        <v>0</v>
      </c>
      <c r="X149" s="50">
        <v>0</v>
      </c>
      <c r="Y149" s="47">
        <v>0.01</v>
      </c>
      <c r="Z149" s="430">
        <f t="shared" si="11"/>
        <v>2.5000000000000001E-3</v>
      </c>
    </row>
    <row r="150" spans="1:26" ht="15.6" thickTop="1" thickBot="1" x14ac:dyDescent="0.35">
      <c r="A150" s="129"/>
      <c r="B150" s="130"/>
      <c r="C150" s="162"/>
      <c r="D150" s="163"/>
      <c r="E150" s="137"/>
      <c r="F150" s="138"/>
      <c r="G150" s="143" t="s">
        <v>11</v>
      </c>
      <c r="H150" s="144"/>
      <c r="I150" s="8" t="s">
        <v>12</v>
      </c>
      <c r="J150" s="8" t="s">
        <v>12</v>
      </c>
      <c r="K150" s="10">
        <v>0.49</v>
      </c>
      <c r="L150" s="10">
        <v>1.04</v>
      </c>
      <c r="M150" s="10">
        <v>0.67</v>
      </c>
      <c r="N150" s="11">
        <f t="shared" si="12"/>
        <v>0.73333333333333339</v>
      </c>
      <c r="P150" s="274"/>
      <c r="Q150" s="45" t="s">
        <v>676</v>
      </c>
      <c r="R150" s="45" t="s">
        <v>224</v>
      </c>
      <c r="S150" s="45" t="s">
        <v>11</v>
      </c>
      <c r="T150" s="46" t="s">
        <v>12</v>
      </c>
      <c r="U150" s="46" t="s">
        <v>12</v>
      </c>
      <c r="V150" s="47">
        <v>0.01</v>
      </c>
      <c r="W150" s="50">
        <v>0</v>
      </c>
      <c r="X150" s="50">
        <v>0</v>
      </c>
      <c r="Y150" s="50">
        <v>0</v>
      </c>
      <c r="Z150" s="430">
        <f t="shared" si="11"/>
        <v>2.5000000000000001E-3</v>
      </c>
    </row>
    <row r="151" spans="1:26" ht="16.8" thickTop="1" thickBot="1" x14ac:dyDescent="0.35">
      <c r="A151" s="131"/>
      <c r="B151" s="132"/>
      <c r="C151" s="143" t="s">
        <v>196</v>
      </c>
      <c r="D151" s="144"/>
      <c r="E151" s="145" t="s">
        <v>197</v>
      </c>
      <c r="F151" s="146"/>
      <c r="G151" s="143" t="s">
        <v>11</v>
      </c>
      <c r="H151" s="144"/>
      <c r="I151" s="8" t="s">
        <v>12</v>
      </c>
      <c r="J151" s="8" t="s">
        <v>12</v>
      </c>
      <c r="K151" s="10">
        <v>0.01</v>
      </c>
      <c r="L151" s="16">
        <v>0</v>
      </c>
      <c r="M151" s="10">
        <v>0.02</v>
      </c>
      <c r="N151" s="11">
        <f t="shared" si="12"/>
        <v>0.01</v>
      </c>
      <c r="P151" s="334" t="s">
        <v>582</v>
      </c>
      <c r="Q151" s="335"/>
      <c r="R151" s="81"/>
      <c r="S151" s="81"/>
      <c r="T151" s="81"/>
      <c r="U151" s="81"/>
      <c r="V151" s="81"/>
      <c r="W151" s="81"/>
      <c r="X151" s="81"/>
      <c r="Y151" s="81"/>
      <c r="Z151" s="82"/>
    </row>
    <row r="152" spans="1:26" ht="16.8" thickTop="1" thickBot="1" x14ac:dyDescent="0.35">
      <c r="A152" s="113" t="s">
        <v>594</v>
      </c>
      <c r="B152" s="114"/>
      <c r="C152" s="114"/>
      <c r="D152" s="114"/>
      <c r="E152" s="114"/>
      <c r="F152" s="114"/>
      <c r="G152" s="114"/>
      <c r="H152" s="114"/>
      <c r="I152" s="114"/>
      <c r="J152" s="114"/>
      <c r="K152" s="114"/>
      <c r="L152" s="114"/>
      <c r="M152" s="114"/>
      <c r="N152" s="115"/>
      <c r="P152" s="336" t="s">
        <v>677</v>
      </c>
      <c r="Q152" s="337"/>
      <c r="R152" s="83"/>
      <c r="S152" s="83"/>
      <c r="T152" s="83"/>
      <c r="U152" s="83"/>
      <c r="V152" s="83"/>
      <c r="W152" s="83"/>
      <c r="X152" s="83"/>
      <c r="Y152" s="83"/>
      <c r="Z152" s="84"/>
    </row>
    <row r="153" spans="1:26" ht="15.6" thickTop="1" thickBot="1" x14ac:dyDescent="0.35">
      <c r="A153" s="116" t="s">
        <v>0</v>
      </c>
      <c r="B153" s="117"/>
      <c r="C153" s="116" t="s">
        <v>1</v>
      </c>
      <c r="D153" s="117"/>
      <c r="E153" s="116" t="s">
        <v>2</v>
      </c>
      <c r="F153" s="117"/>
      <c r="G153" s="116" t="s">
        <v>3</v>
      </c>
      <c r="H153" s="117"/>
      <c r="I153" s="120" t="s">
        <v>4</v>
      </c>
      <c r="J153" s="122" t="s">
        <v>5</v>
      </c>
      <c r="K153" s="124" t="s">
        <v>6</v>
      </c>
      <c r="L153" s="125"/>
      <c r="M153" s="125"/>
      <c r="N153" s="126"/>
      <c r="P153" s="348" t="s">
        <v>1</v>
      </c>
      <c r="Q153" s="349"/>
      <c r="R153" s="338" t="s">
        <v>2</v>
      </c>
      <c r="S153" s="340" t="s">
        <v>3</v>
      </c>
      <c r="T153" s="340" t="s">
        <v>4</v>
      </c>
      <c r="U153" s="341" t="s">
        <v>5</v>
      </c>
      <c r="V153" s="342" t="s">
        <v>6</v>
      </c>
      <c r="W153" s="343"/>
      <c r="X153" s="343"/>
      <c r="Y153" s="343"/>
      <c r="Z153" s="344"/>
    </row>
    <row r="154" spans="1:26" ht="15" thickBot="1" x14ac:dyDescent="0.35">
      <c r="A154" s="118"/>
      <c r="B154" s="119"/>
      <c r="C154" s="118"/>
      <c r="D154" s="119"/>
      <c r="E154" s="118"/>
      <c r="F154" s="119"/>
      <c r="G154" s="118"/>
      <c r="H154" s="119"/>
      <c r="I154" s="121"/>
      <c r="J154" s="123"/>
      <c r="K154" s="20">
        <v>1</v>
      </c>
      <c r="L154" s="20">
        <v>2</v>
      </c>
      <c r="M154" s="20">
        <v>3</v>
      </c>
      <c r="N154" s="21" t="s">
        <v>7</v>
      </c>
      <c r="P154" s="350"/>
      <c r="Q154" s="351"/>
      <c r="R154" s="339"/>
      <c r="S154" s="284"/>
      <c r="T154" s="284"/>
      <c r="U154" s="286"/>
      <c r="V154" s="55">
        <v>1</v>
      </c>
      <c r="W154" s="55">
        <v>2</v>
      </c>
      <c r="X154" s="55">
        <v>3</v>
      </c>
      <c r="Y154" s="55">
        <v>4</v>
      </c>
      <c r="Z154" s="55" t="s">
        <v>7</v>
      </c>
    </row>
    <row r="155" spans="1:26" ht="15.6" thickTop="1" thickBot="1" x14ac:dyDescent="0.35">
      <c r="A155" s="152" t="s">
        <v>198</v>
      </c>
      <c r="B155" s="153"/>
      <c r="C155" s="152" t="s">
        <v>199</v>
      </c>
      <c r="D155" s="153"/>
      <c r="E155" s="152" t="s">
        <v>200</v>
      </c>
      <c r="F155" s="153"/>
      <c r="G155" s="171" t="s">
        <v>201</v>
      </c>
      <c r="H155" s="172"/>
      <c r="I155" s="26" t="s">
        <v>202</v>
      </c>
      <c r="J155" s="27" t="s">
        <v>203</v>
      </c>
      <c r="K155" s="24">
        <v>0.04</v>
      </c>
      <c r="L155" s="25">
        <v>0.06</v>
      </c>
      <c r="M155" s="25">
        <v>0.04</v>
      </c>
      <c r="N155" s="11">
        <f t="shared" ref="N155:N159" si="13">(K155+L155+M155)/3</f>
        <v>4.6666666666666669E-2</v>
      </c>
      <c r="P155" s="352" t="s">
        <v>229</v>
      </c>
      <c r="Q155" s="353"/>
      <c r="R155" s="45" t="s">
        <v>230</v>
      </c>
      <c r="S155" s="45" t="s">
        <v>11</v>
      </c>
      <c r="T155" s="46" t="s">
        <v>12</v>
      </c>
      <c r="U155" s="46" t="s">
        <v>12</v>
      </c>
      <c r="V155" s="1">
        <v>0.02</v>
      </c>
      <c r="W155" s="44">
        <v>0</v>
      </c>
      <c r="X155" s="1">
        <v>0.01</v>
      </c>
      <c r="Y155" s="1">
        <v>0.01</v>
      </c>
      <c r="Z155" s="430">
        <f t="shared" ref="Z155:Z218" si="14">(V155+W155+X155+Y155)/4</f>
        <v>0.01</v>
      </c>
    </row>
    <row r="156" spans="1:26" ht="15.6" thickTop="1" thickBot="1" x14ac:dyDescent="0.35">
      <c r="A156" s="167"/>
      <c r="B156" s="168"/>
      <c r="C156" s="167"/>
      <c r="D156" s="168"/>
      <c r="E156" s="167"/>
      <c r="F156" s="168"/>
      <c r="G156" s="173"/>
      <c r="H156" s="174"/>
      <c r="I156" s="6" t="s">
        <v>11</v>
      </c>
      <c r="J156" s="21"/>
      <c r="K156" s="9">
        <v>0.4</v>
      </c>
      <c r="L156" s="10">
        <v>0.39</v>
      </c>
      <c r="M156" s="10">
        <v>0.42</v>
      </c>
      <c r="N156" s="11">
        <f t="shared" si="13"/>
        <v>0.40333333333333332</v>
      </c>
      <c r="P156" s="354" t="s">
        <v>678</v>
      </c>
      <c r="Q156" s="355"/>
      <c r="R156" s="345" t="s">
        <v>679</v>
      </c>
      <c r="S156" s="327" t="s">
        <v>680</v>
      </c>
      <c r="T156" s="86" t="s">
        <v>681</v>
      </c>
      <c r="U156" s="41" t="s">
        <v>12</v>
      </c>
      <c r="V156" s="4">
        <v>0.02</v>
      </c>
      <c r="W156" s="60">
        <v>0</v>
      </c>
      <c r="X156" s="4">
        <v>0.06</v>
      </c>
      <c r="Y156" s="4">
        <v>0.01</v>
      </c>
      <c r="Z156" s="430">
        <f t="shared" si="14"/>
        <v>2.2499999999999999E-2</v>
      </c>
    </row>
    <row r="157" spans="1:26" ht="15.6" thickTop="1" thickBot="1" x14ac:dyDescent="0.35">
      <c r="A157" s="167"/>
      <c r="B157" s="168"/>
      <c r="C157" s="167"/>
      <c r="D157" s="168"/>
      <c r="E157" s="167"/>
      <c r="F157" s="168"/>
      <c r="G157" s="171" t="s">
        <v>204</v>
      </c>
      <c r="H157" s="172"/>
      <c r="I157" s="26" t="s">
        <v>205</v>
      </c>
      <c r="J157" s="27" t="s">
        <v>100</v>
      </c>
      <c r="K157" s="24">
        <v>0.15</v>
      </c>
      <c r="L157" s="25">
        <v>0.14000000000000001</v>
      </c>
      <c r="M157" s="25">
        <v>0.12</v>
      </c>
      <c r="N157" s="11">
        <f t="shared" si="13"/>
        <v>0.13666666666666669</v>
      </c>
      <c r="P157" s="356"/>
      <c r="Q157" s="357"/>
      <c r="R157" s="346"/>
      <c r="S157" s="328"/>
      <c r="T157" s="45" t="s">
        <v>543</v>
      </c>
      <c r="U157" s="46" t="s">
        <v>12</v>
      </c>
      <c r="V157" s="1">
        <v>0.02</v>
      </c>
      <c r="W157" s="44">
        <v>0</v>
      </c>
      <c r="X157" s="1">
        <v>0.18</v>
      </c>
      <c r="Y157" s="1">
        <v>0.04</v>
      </c>
      <c r="Z157" s="430">
        <f t="shared" si="14"/>
        <v>0.06</v>
      </c>
    </row>
    <row r="158" spans="1:26" ht="15" thickBot="1" x14ac:dyDescent="0.35">
      <c r="A158" s="167"/>
      <c r="B158" s="168"/>
      <c r="C158" s="167"/>
      <c r="D158" s="168"/>
      <c r="E158" s="167"/>
      <c r="F158" s="168"/>
      <c r="G158" s="173"/>
      <c r="H158" s="174"/>
      <c r="I158" s="6" t="s">
        <v>11</v>
      </c>
      <c r="J158" s="8" t="s">
        <v>12</v>
      </c>
      <c r="K158" s="9">
        <v>7.0000000000000007E-2</v>
      </c>
      <c r="L158" s="10">
        <v>0.06</v>
      </c>
      <c r="M158" s="10">
        <v>0.05</v>
      </c>
      <c r="N158" s="11">
        <f t="shared" si="13"/>
        <v>0.06</v>
      </c>
      <c r="P158" s="358"/>
      <c r="Q158" s="359"/>
      <c r="R158" s="347"/>
      <c r="S158" s="45" t="s">
        <v>11</v>
      </c>
      <c r="T158" s="87" t="s">
        <v>12</v>
      </c>
      <c r="U158" s="46" t="s">
        <v>12</v>
      </c>
      <c r="V158" s="44">
        <v>0</v>
      </c>
      <c r="W158" s="44">
        <v>0</v>
      </c>
      <c r="X158" s="1">
        <v>0.02</v>
      </c>
      <c r="Y158" s="1">
        <v>0.01</v>
      </c>
      <c r="Z158" s="430">
        <f t="shared" si="14"/>
        <v>7.4999999999999997E-3</v>
      </c>
    </row>
    <row r="159" spans="1:26" ht="15.6" thickTop="1" thickBot="1" x14ac:dyDescent="0.35">
      <c r="A159" s="167"/>
      <c r="B159" s="168"/>
      <c r="C159" s="167"/>
      <c r="D159" s="168"/>
      <c r="E159" s="154"/>
      <c r="F159" s="155"/>
      <c r="G159" s="143" t="s">
        <v>11</v>
      </c>
      <c r="H159" s="144"/>
      <c r="I159" s="8" t="s">
        <v>12</v>
      </c>
      <c r="J159" s="8" t="s">
        <v>12</v>
      </c>
      <c r="K159" s="9">
        <v>0.14000000000000001</v>
      </c>
      <c r="L159" s="10">
        <v>0.15</v>
      </c>
      <c r="M159" s="10">
        <v>0.14000000000000001</v>
      </c>
      <c r="N159" s="11">
        <f t="shared" si="13"/>
        <v>0.14333333333333334</v>
      </c>
      <c r="P159" s="402" t="s">
        <v>231</v>
      </c>
      <c r="Q159" s="403"/>
      <c r="R159" s="45" t="s">
        <v>232</v>
      </c>
      <c r="S159" s="74" t="s">
        <v>682</v>
      </c>
      <c r="T159" s="45" t="s">
        <v>543</v>
      </c>
      <c r="U159" s="46" t="s">
        <v>12</v>
      </c>
      <c r="V159" s="44">
        <v>0</v>
      </c>
      <c r="W159" s="1">
        <v>0.03</v>
      </c>
      <c r="X159" s="44">
        <v>0</v>
      </c>
      <c r="Y159" s="1">
        <v>0.03</v>
      </c>
      <c r="Z159" s="430">
        <f t="shared" si="14"/>
        <v>1.4999999999999999E-2</v>
      </c>
    </row>
    <row r="160" spans="1:26" ht="15.6" thickTop="1" thickBot="1" x14ac:dyDescent="0.35">
      <c r="A160" s="154"/>
      <c r="B160" s="155"/>
      <c r="C160" s="154"/>
      <c r="D160" s="155"/>
      <c r="E160" s="143" t="s">
        <v>11</v>
      </c>
      <c r="F160" s="144"/>
      <c r="G160" s="169" t="s">
        <v>12</v>
      </c>
      <c r="H160" s="170"/>
      <c r="I160" s="8" t="s">
        <v>12</v>
      </c>
      <c r="J160" s="8" t="s">
        <v>12</v>
      </c>
      <c r="K160" s="9">
        <v>0</v>
      </c>
      <c r="L160" s="10">
        <v>0.01</v>
      </c>
      <c r="M160" s="16">
        <v>0</v>
      </c>
      <c r="N160" s="11">
        <f>(K160+L160+M160)/3</f>
        <v>3.3333333333333335E-3</v>
      </c>
      <c r="P160" s="404" t="s">
        <v>233</v>
      </c>
      <c r="Q160" s="405"/>
      <c r="R160" s="45" t="s">
        <v>235</v>
      </c>
      <c r="S160" s="45" t="s">
        <v>11</v>
      </c>
      <c r="T160" s="46" t="s">
        <v>12</v>
      </c>
      <c r="U160" s="46" t="s">
        <v>12</v>
      </c>
      <c r="V160" s="44">
        <v>0</v>
      </c>
      <c r="W160" s="1">
        <v>0.01</v>
      </c>
      <c r="X160" s="44">
        <v>0</v>
      </c>
      <c r="Y160" s="1">
        <v>0.01</v>
      </c>
      <c r="Z160" s="430">
        <f t="shared" si="14"/>
        <v>5.0000000000000001E-3</v>
      </c>
    </row>
    <row r="161" spans="1:26" ht="16.8" thickTop="1" thickBot="1" x14ac:dyDescent="0.35">
      <c r="A161" s="113" t="s">
        <v>593</v>
      </c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  <c r="L161" s="114"/>
      <c r="M161" s="114"/>
      <c r="N161" s="115"/>
      <c r="P161" s="406"/>
      <c r="Q161" s="407"/>
      <c r="R161" s="89" t="s">
        <v>236</v>
      </c>
      <c r="S161" s="89" t="s">
        <v>11</v>
      </c>
      <c r="T161" s="41" t="s">
        <v>12</v>
      </c>
      <c r="U161" s="41" t="s">
        <v>12</v>
      </c>
      <c r="V161" s="4">
        <v>0.05</v>
      </c>
      <c r="W161" s="4">
        <v>0.02</v>
      </c>
      <c r="X161" s="4">
        <v>0.04</v>
      </c>
      <c r="Y161" s="4">
        <v>0.01</v>
      </c>
      <c r="Z161" s="430">
        <f t="shared" si="14"/>
        <v>3.0000000000000002E-2</v>
      </c>
    </row>
    <row r="162" spans="1:26" ht="15" thickBot="1" x14ac:dyDescent="0.35">
      <c r="A162" s="116" t="s">
        <v>0</v>
      </c>
      <c r="B162" s="117"/>
      <c r="C162" s="116" t="s">
        <v>1</v>
      </c>
      <c r="D162" s="117"/>
      <c r="E162" s="116" t="s">
        <v>2</v>
      </c>
      <c r="F162" s="117"/>
      <c r="G162" s="116" t="s">
        <v>3</v>
      </c>
      <c r="H162" s="117"/>
      <c r="I162" s="120" t="s">
        <v>4</v>
      </c>
      <c r="J162" s="122" t="s">
        <v>5</v>
      </c>
      <c r="K162" s="124" t="s">
        <v>6</v>
      </c>
      <c r="L162" s="125"/>
      <c r="M162" s="125"/>
      <c r="N162" s="126"/>
      <c r="P162" s="406"/>
      <c r="Q162" s="407"/>
      <c r="R162" s="45" t="s">
        <v>237</v>
      </c>
      <c r="S162" s="45" t="s">
        <v>11</v>
      </c>
      <c r="T162" s="46" t="s">
        <v>12</v>
      </c>
      <c r="U162" s="46" t="s">
        <v>12</v>
      </c>
      <c r="V162" s="44">
        <v>0</v>
      </c>
      <c r="W162" s="44">
        <v>0</v>
      </c>
      <c r="X162" s="1">
        <v>0.02</v>
      </c>
      <c r="Y162" s="44">
        <v>0</v>
      </c>
      <c r="Z162" s="430">
        <f t="shared" si="14"/>
        <v>5.0000000000000001E-3</v>
      </c>
    </row>
    <row r="163" spans="1:26" ht="15.6" thickTop="1" thickBot="1" x14ac:dyDescent="0.35">
      <c r="A163" s="118"/>
      <c r="B163" s="119"/>
      <c r="C163" s="118"/>
      <c r="D163" s="119"/>
      <c r="E163" s="118"/>
      <c r="F163" s="119"/>
      <c r="G163" s="118"/>
      <c r="H163" s="119"/>
      <c r="I163" s="121"/>
      <c r="J163" s="123"/>
      <c r="K163" s="20">
        <v>1</v>
      </c>
      <c r="L163" s="20">
        <v>2</v>
      </c>
      <c r="M163" s="20">
        <v>3</v>
      </c>
      <c r="N163" s="21" t="s">
        <v>7</v>
      </c>
      <c r="P163" s="406"/>
      <c r="Q163" s="407"/>
      <c r="R163" s="345" t="s">
        <v>238</v>
      </c>
      <c r="S163" s="327" t="s">
        <v>683</v>
      </c>
      <c r="T163" s="40" t="s">
        <v>684</v>
      </c>
      <c r="U163" s="41" t="s">
        <v>18</v>
      </c>
      <c r="V163" s="60">
        <v>0</v>
      </c>
      <c r="W163" s="60">
        <v>0</v>
      </c>
      <c r="X163" s="4">
        <v>0.2</v>
      </c>
      <c r="Y163" s="60">
        <v>0</v>
      </c>
      <c r="Z163" s="430">
        <f t="shared" si="14"/>
        <v>0.05</v>
      </c>
    </row>
    <row r="164" spans="1:26" ht="15.6" thickTop="1" thickBot="1" x14ac:dyDescent="0.35">
      <c r="A164" s="152" t="s">
        <v>206</v>
      </c>
      <c r="B164" s="153"/>
      <c r="C164" s="152" t="s">
        <v>207</v>
      </c>
      <c r="D164" s="153"/>
      <c r="E164" s="152" t="s">
        <v>208</v>
      </c>
      <c r="F164" s="153"/>
      <c r="G164" s="111" t="s">
        <v>209</v>
      </c>
      <c r="H164" s="112"/>
      <c r="I164" s="6" t="s">
        <v>11</v>
      </c>
      <c r="J164" s="8" t="s">
        <v>12</v>
      </c>
      <c r="K164" s="9">
        <v>0.05</v>
      </c>
      <c r="L164" s="10">
        <v>0.06</v>
      </c>
      <c r="M164" s="10">
        <v>0.27</v>
      </c>
      <c r="N164" s="11">
        <f t="shared" ref="N164:N166" si="15">(K164+L164+M164)/3</f>
        <v>0.12666666666666668</v>
      </c>
      <c r="P164" s="406"/>
      <c r="Q164" s="407"/>
      <c r="R164" s="346"/>
      <c r="S164" s="360"/>
      <c r="T164" s="40" t="s">
        <v>685</v>
      </c>
      <c r="U164" s="41" t="s">
        <v>146</v>
      </c>
      <c r="V164" s="60">
        <v>0</v>
      </c>
      <c r="W164" s="60">
        <v>0</v>
      </c>
      <c r="X164" s="4">
        <v>0.01</v>
      </c>
      <c r="Y164" s="60">
        <v>0</v>
      </c>
      <c r="Z164" s="430">
        <f t="shared" si="14"/>
        <v>2.5000000000000001E-3</v>
      </c>
    </row>
    <row r="165" spans="1:26" ht="15.6" thickTop="1" thickBot="1" x14ac:dyDescent="0.35">
      <c r="A165" s="167"/>
      <c r="B165" s="168"/>
      <c r="C165" s="154"/>
      <c r="D165" s="155"/>
      <c r="E165" s="154"/>
      <c r="F165" s="155"/>
      <c r="G165" s="143" t="s">
        <v>11</v>
      </c>
      <c r="H165" s="144"/>
      <c r="I165" s="8" t="s">
        <v>12</v>
      </c>
      <c r="J165" s="8" t="s">
        <v>12</v>
      </c>
      <c r="K165" s="9">
        <v>0.21</v>
      </c>
      <c r="L165" s="10">
        <v>0.31</v>
      </c>
      <c r="M165" s="10">
        <v>0.41</v>
      </c>
      <c r="N165" s="11">
        <f t="shared" si="15"/>
        <v>0.31</v>
      </c>
      <c r="P165" s="406"/>
      <c r="Q165" s="407"/>
      <c r="R165" s="346"/>
      <c r="S165" s="328"/>
      <c r="T165" s="45" t="s">
        <v>543</v>
      </c>
      <c r="U165" s="46"/>
      <c r="V165" s="44">
        <v>0</v>
      </c>
      <c r="W165" s="44">
        <v>0</v>
      </c>
      <c r="X165" s="1">
        <v>0.03</v>
      </c>
      <c r="Y165" s="44">
        <v>0</v>
      </c>
      <c r="Z165" s="430">
        <f t="shared" si="14"/>
        <v>7.4999999999999997E-3</v>
      </c>
    </row>
    <row r="166" spans="1:26" ht="15.6" thickTop="1" thickBot="1" x14ac:dyDescent="0.35">
      <c r="A166" s="154"/>
      <c r="B166" s="155"/>
      <c r="C166" s="156" t="s">
        <v>210</v>
      </c>
      <c r="D166" s="157"/>
      <c r="E166" s="145" t="s">
        <v>211</v>
      </c>
      <c r="F166" s="146"/>
      <c r="G166" s="143" t="s">
        <v>11</v>
      </c>
      <c r="H166" s="144"/>
      <c r="I166" s="8" t="s">
        <v>12</v>
      </c>
      <c r="J166" s="21" t="s">
        <v>12</v>
      </c>
      <c r="K166" s="9">
        <v>0.01</v>
      </c>
      <c r="L166" s="16">
        <v>0</v>
      </c>
      <c r="M166" s="10">
        <v>0.04</v>
      </c>
      <c r="N166" s="11">
        <f t="shared" si="15"/>
        <v>1.6666666666666666E-2</v>
      </c>
      <c r="P166" s="406"/>
      <c r="Q166" s="407"/>
      <c r="R166" s="347"/>
      <c r="S166" s="45" t="s">
        <v>11</v>
      </c>
      <c r="T166" s="46" t="s">
        <v>12</v>
      </c>
      <c r="U166" s="46" t="s">
        <v>12</v>
      </c>
      <c r="V166" s="1">
        <v>0.06</v>
      </c>
      <c r="W166" s="44">
        <v>0</v>
      </c>
      <c r="X166" s="1">
        <v>0.04</v>
      </c>
      <c r="Y166" s="44">
        <v>0</v>
      </c>
      <c r="Z166" s="430">
        <f t="shared" si="14"/>
        <v>2.5000000000000001E-2</v>
      </c>
    </row>
    <row r="167" spans="1:26" ht="16.8" thickTop="1" thickBot="1" x14ac:dyDescent="0.35">
      <c r="A167" s="113" t="s">
        <v>592</v>
      </c>
      <c r="B167" s="114"/>
      <c r="C167" s="114"/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  <c r="N167" s="115"/>
      <c r="P167" s="406"/>
      <c r="Q167" s="407"/>
      <c r="R167" s="345" t="s">
        <v>239</v>
      </c>
      <c r="S167" s="327" t="s">
        <v>686</v>
      </c>
      <c r="T167" s="40" t="s">
        <v>687</v>
      </c>
      <c r="U167" s="41" t="s">
        <v>117</v>
      </c>
      <c r="V167" s="4">
        <v>0.01</v>
      </c>
      <c r="W167" s="60">
        <v>0</v>
      </c>
      <c r="X167" s="4">
        <v>0.01</v>
      </c>
      <c r="Y167" s="60">
        <v>0</v>
      </c>
      <c r="Z167" s="430">
        <f t="shared" si="14"/>
        <v>5.0000000000000001E-3</v>
      </c>
    </row>
    <row r="168" spans="1:26" ht="15" thickBot="1" x14ac:dyDescent="0.35">
      <c r="A168" s="116" t="s">
        <v>0</v>
      </c>
      <c r="B168" s="117"/>
      <c r="C168" s="116" t="s">
        <v>1</v>
      </c>
      <c r="D168" s="117"/>
      <c r="E168" s="116" t="s">
        <v>2</v>
      </c>
      <c r="F168" s="117"/>
      <c r="G168" s="116" t="s">
        <v>3</v>
      </c>
      <c r="H168" s="117"/>
      <c r="I168" s="120" t="s">
        <v>4</v>
      </c>
      <c r="J168" s="122" t="s">
        <v>5</v>
      </c>
      <c r="K168" s="124" t="s">
        <v>6</v>
      </c>
      <c r="L168" s="125"/>
      <c r="M168" s="125"/>
      <c r="N168" s="126"/>
      <c r="P168" s="406"/>
      <c r="Q168" s="407"/>
      <c r="R168" s="346"/>
      <c r="S168" s="328"/>
      <c r="T168" s="45" t="s">
        <v>543</v>
      </c>
      <c r="U168" s="46" t="s">
        <v>12</v>
      </c>
      <c r="V168" s="1">
        <v>0.01</v>
      </c>
      <c r="W168" s="44">
        <v>0</v>
      </c>
      <c r="X168" s="44">
        <v>0</v>
      </c>
      <c r="Y168" s="44">
        <v>0</v>
      </c>
      <c r="Z168" s="430">
        <f t="shared" si="14"/>
        <v>2.5000000000000001E-3</v>
      </c>
    </row>
    <row r="169" spans="1:26" ht="15" thickBot="1" x14ac:dyDescent="0.35">
      <c r="A169" s="118"/>
      <c r="B169" s="119"/>
      <c r="C169" s="118"/>
      <c r="D169" s="119"/>
      <c r="E169" s="118"/>
      <c r="F169" s="119"/>
      <c r="G169" s="118"/>
      <c r="H169" s="119"/>
      <c r="I169" s="121"/>
      <c r="J169" s="123"/>
      <c r="K169" s="20">
        <v>1</v>
      </c>
      <c r="L169" s="20">
        <v>2</v>
      </c>
      <c r="M169" s="20">
        <v>3</v>
      </c>
      <c r="N169" s="21" t="s">
        <v>7</v>
      </c>
      <c r="P169" s="406"/>
      <c r="Q169" s="407"/>
      <c r="R169" s="347"/>
      <c r="S169" s="45" t="s">
        <v>11</v>
      </c>
      <c r="T169" s="46" t="s">
        <v>12</v>
      </c>
      <c r="U169" s="46" t="s">
        <v>12</v>
      </c>
      <c r="V169" s="1">
        <v>0.25</v>
      </c>
      <c r="W169" s="1">
        <v>0.1</v>
      </c>
      <c r="X169" s="1">
        <v>0.09</v>
      </c>
      <c r="Y169" s="1">
        <v>0.28000000000000003</v>
      </c>
      <c r="Z169" s="430">
        <f t="shared" si="14"/>
        <v>0.18</v>
      </c>
    </row>
    <row r="170" spans="1:26" ht="16.2" customHeight="1" thickTop="1" thickBot="1" x14ac:dyDescent="0.35">
      <c r="A170" s="152" t="s">
        <v>212</v>
      </c>
      <c r="B170" s="153"/>
      <c r="C170" s="145" t="s">
        <v>213</v>
      </c>
      <c r="D170" s="146"/>
      <c r="E170" s="145" t="s">
        <v>214</v>
      </c>
      <c r="F170" s="146"/>
      <c r="G170" s="143" t="s">
        <v>11</v>
      </c>
      <c r="H170" s="144"/>
      <c r="I170" s="8" t="s">
        <v>12</v>
      </c>
      <c r="J170" s="8" t="s">
        <v>12</v>
      </c>
      <c r="K170" s="10">
        <v>0.01</v>
      </c>
      <c r="L170" s="10">
        <v>0.02</v>
      </c>
      <c r="M170" s="16">
        <v>0</v>
      </c>
      <c r="N170" s="11">
        <f t="shared" ref="N170:N172" si="16">(K170+L170+M170)/3</f>
        <v>0.01</v>
      </c>
      <c r="P170" s="406"/>
      <c r="Q170" s="407"/>
      <c r="R170" s="89" t="s">
        <v>243</v>
      </c>
      <c r="S170" s="45" t="s">
        <v>11</v>
      </c>
      <c r="T170" s="75" t="s">
        <v>12</v>
      </c>
      <c r="U170" s="46" t="s">
        <v>12</v>
      </c>
      <c r="V170" s="44">
        <v>0</v>
      </c>
      <c r="W170" s="1">
        <v>0.01</v>
      </c>
      <c r="X170" s="1">
        <v>0.01</v>
      </c>
      <c r="Y170" s="44">
        <v>0</v>
      </c>
      <c r="Z170" s="430">
        <f t="shared" si="14"/>
        <v>5.0000000000000001E-3</v>
      </c>
    </row>
    <row r="171" spans="1:26" ht="15.6" thickTop="1" thickBot="1" x14ac:dyDescent="0.35">
      <c r="A171" s="167"/>
      <c r="B171" s="168"/>
      <c r="C171" s="143" t="s">
        <v>215</v>
      </c>
      <c r="D171" s="144"/>
      <c r="E171" s="143" t="s">
        <v>216</v>
      </c>
      <c r="F171" s="144"/>
      <c r="G171" s="143" t="s">
        <v>11</v>
      </c>
      <c r="H171" s="144"/>
      <c r="I171" s="8" t="s">
        <v>12</v>
      </c>
      <c r="J171" s="8" t="s">
        <v>12</v>
      </c>
      <c r="K171" s="16">
        <v>0</v>
      </c>
      <c r="L171" s="10">
        <v>0.02</v>
      </c>
      <c r="M171" s="10">
        <v>0.14000000000000001</v>
      </c>
      <c r="N171" s="11">
        <f t="shared" si="16"/>
        <v>5.3333333333333337E-2</v>
      </c>
      <c r="P171" s="406"/>
      <c r="Q171" s="407"/>
      <c r="R171" s="361" t="s">
        <v>244</v>
      </c>
      <c r="S171" s="74" t="s">
        <v>245</v>
      </c>
      <c r="T171" s="74" t="s">
        <v>246</v>
      </c>
      <c r="U171" s="46" t="s">
        <v>100</v>
      </c>
      <c r="V171" s="1">
        <v>0.01</v>
      </c>
      <c r="W171" s="44">
        <v>0</v>
      </c>
      <c r="X171" s="44">
        <v>0</v>
      </c>
      <c r="Y171" s="44">
        <v>0</v>
      </c>
      <c r="Z171" s="430">
        <f t="shared" si="14"/>
        <v>2.5000000000000001E-3</v>
      </c>
    </row>
    <row r="172" spans="1:26" ht="15.6" thickTop="1" thickBot="1" x14ac:dyDescent="0.35">
      <c r="A172" s="154"/>
      <c r="B172" s="155"/>
      <c r="C172" s="143" t="s">
        <v>217</v>
      </c>
      <c r="D172" s="144"/>
      <c r="E172" s="143" t="s">
        <v>218</v>
      </c>
      <c r="F172" s="144"/>
      <c r="G172" s="143" t="s">
        <v>11</v>
      </c>
      <c r="H172" s="144"/>
      <c r="I172" s="8" t="s">
        <v>12</v>
      </c>
      <c r="J172" s="8" t="s">
        <v>12</v>
      </c>
      <c r="K172" s="16">
        <v>0</v>
      </c>
      <c r="L172" s="10">
        <v>0.03</v>
      </c>
      <c r="M172" s="16">
        <v>0</v>
      </c>
      <c r="N172" s="11">
        <f t="shared" si="16"/>
        <v>0.01</v>
      </c>
      <c r="P172" s="406"/>
      <c r="Q172" s="407"/>
      <c r="R172" s="347"/>
      <c r="S172" s="45" t="s">
        <v>11</v>
      </c>
      <c r="T172" s="46" t="s">
        <v>12</v>
      </c>
      <c r="U172" s="46" t="s">
        <v>12</v>
      </c>
      <c r="V172" s="1">
        <v>0.03</v>
      </c>
      <c r="W172" s="44">
        <v>0</v>
      </c>
      <c r="X172" s="1">
        <v>7.0000000000000007E-2</v>
      </c>
      <c r="Y172" s="44">
        <v>0</v>
      </c>
      <c r="Z172" s="430">
        <f t="shared" si="14"/>
        <v>2.5000000000000001E-2</v>
      </c>
    </row>
    <row r="173" spans="1:26" ht="16.8" thickTop="1" thickBot="1" x14ac:dyDescent="0.35">
      <c r="A173" s="113" t="s">
        <v>591</v>
      </c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5"/>
      <c r="P173" s="406"/>
      <c r="Q173" s="407"/>
      <c r="R173" s="345" t="s">
        <v>688</v>
      </c>
      <c r="S173" s="74" t="s">
        <v>249</v>
      </c>
      <c r="T173" s="45" t="s">
        <v>543</v>
      </c>
      <c r="U173" s="46" t="s">
        <v>12</v>
      </c>
      <c r="V173" s="1">
        <v>0.14000000000000001</v>
      </c>
      <c r="W173" s="1">
        <v>0.04</v>
      </c>
      <c r="X173" s="1">
        <v>0.05</v>
      </c>
      <c r="Y173" s="1">
        <v>0.01</v>
      </c>
      <c r="Z173" s="430">
        <f t="shared" si="14"/>
        <v>6.0000000000000012E-2</v>
      </c>
    </row>
    <row r="174" spans="1:26" ht="15" thickBot="1" x14ac:dyDescent="0.35">
      <c r="A174" s="116" t="s">
        <v>0</v>
      </c>
      <c r="B174" s="117"/>
      <c r="C174" s="116" t="s">
        <v>1</v>
      </c>
      <c r="D174" s="117"/>
      <c r="E174" s="116" t="s">
        <v>2</v>
      </c>
      <c r="F174" s="117"/>
      <c r="G174" s="116" t="s">
        <v>3</v>
      </c>
      <c r="H174" s="117"/>
      <c r="I174" s="120" t="s">
        <v>4</v>
      </c>
      <c r="J174" s="122" t="s">
        <v>5</v>
      </c>
      <c r="K174" s="124" t="s">
        <v>6</v>
      </c>
      <c r="L174" s="125"/>
      <c r="M174" s="125"/>
      <c r="N174" s="126"/>
      <c r="P174" s="406"/>
      <c r="Q174" s="407"/>
      <c r="R174" s="339"/>
      <c r="S174" s="89" t="s">
        <v>11</v>
      </c>
      <c r="T174" s="41" t="s">
        <v>12</v>
      </c>
      <c r="U174" s="41" t="s">
        <v>12</v>
      </c>
      <c r="V174" s="4">
        <v>2.67</v>
      </c>
      <c r="W174" s="28">
        <v>0.1</v>
      </c>
      <c r="X174" s="4">
        <v>0.92</v>
      </c>
      <c r="Y174" s="4">
        <v>0.37</v>
      </c>
      <c r="Z174" s="430">
        <f t="shared" si="14"/>
        <v>1.0149999999999999</v>
      </c>
    </row>
    <row r="175" spans="1:26" ht="15" thickBot="1" x14ac:dyDescent="0.35">
      <c r="A175" s="118"/>
      <c r="B175" s="119"/>
      <c r="C175" s="118"/>
      <c r="D175" s="119"/>
      <c r="E175" s="118"/>
      <c r="F175" s="119"/>
      <c r="G175" s="118"/>
      <c r="H175" s="119"/>
      <c r="I175" s="121"/>
      <c r="J175" s="123"/>
      <c r="K175" s="20">
        <v>1</v>
      </c>
      <c r="L175" s="20">
        <v>2</v>
      </c>
      <c r="M175" s="20">
        <v>3</v>
      </c>
      <c r="N175" s="21" t="s">
        <v>7</v>
      </c>
      <c r="P175" s="408"/>
      <c r="Q175" s="409"/>
      <c r="R175" s="45" t="s">
        <v>11</v>
      </c>
      <c r="S175" s="45"/>
      <c r="T175" s="46" t="s">
        <v>12</v>
      </c>
      <c r="U175" s="46" t="s">
        <v>12</v>
      </c>
      <c r="V175" s="44">
        <v>0</v>
      </c>
      <c r="W175" s="1">
        <v>0.1</v>
      </c>
      <c r="X175" s="44">
        <v>0</v>
      </c>
      <c r="Y175" s="44">
        <v>0</v>
      </c>
      <c r="Z175" s="430">
        <f t="shared" si="14"/>
        <v>2.5000000000000001E-2</v>
      </c>
    </row>
    <row r="176" spans="1:26" ht="15.6" thickTop="1" thickBot="1" x14ac:dyDescent="0.35">
      <c r="A176" s="183" t="s">
        <v>219</v>
      </c>
      <c r="B176" s="184"/>
      <c r="C176" s="143" t="s">
        <v>220</v>
      </c>
      <c r="D176" s="144"/>
      <c r="E176" s="143" t="s">
        <v>221</v>
      </c>
      <c r="F176" s="144"/>
      <c r="G176" s="143" t="s">
        <v>11</v>
      </c>
      <c r="H176" s="144"/>
      <c r="I176" s="8" t="s">
        <v>12</v>
      </c>
      <c r="J176" s="8" t="s">
        <v>12</v>
      </c>
      <c r="K176" s="16">
        <v>0</v>
      </c>
      <c r="L176" s="10">
        <v>0.01</v>
      </c>
      <c r="M176" s="16">
        <v>0</v>
      </c>
      <c r="N176" s="11">
        <f t="shared" ref="N176:N177" si="17">(K176+L176+M176)/3</f>
        <v>3.3333333333333335E-3</v>
      </c>
      <c r="P176" s="404" t="s">
        <v>570</v>
      </c>
      <c r="Q176" s="405"/>
      <c r="R176" s="362" t="s">
        <v>689</v>
      </c>
      <c r="S176" s="74" t="s">
        <v>257</v>
      </c>
      <c r="T176" s="74" t="s">
        <v>258</v>
      </c>
      <c r="U176" s="46" t="s">
        <v>90</v>
      </c>
      <c r="V176" s="44">
        <v>0</v>
      </c>
      <c r="W176" s="1">
        <v>0.04</v>
      </c>
      <c r="X176" s="1">
        <v>0.01</v>
      </c>
      <c r="Y176" s="1">
        <v>0.02</v>
      </c>
      <c r="Z176" s="430">
        <f t="shared" si="14"/>
        <v>1.7500000000000002E-2</v>
      </c>
    </row>
    <row r="177" spans="1:26" ht="15.6" thickTop="1" thickBot="1" x14ac:dyDescent="0.35">
      <c r="A177" s="185" t="s">
        <v>222</v>
      </c>
      <c r="B177" s="186"/>
      <c r="C177" s="187" t="s">
        <v>223</v>
      </c>
      <c r="D177" s="188"/>
      <c r="E177" s="143" t="s">
        <v>224</v>
      </c>
      <c r="F177" s="144"/>
      <c r="G177" s="143" t="s">
        <v>11</v>
      </c>
      <c r="H177" s="144"/>
      <c r="I177" s="8" t="s">
        <v>12</v>
      </c>
      <c r="J177" s="8" t="s">
        <v>12</v>
      </c>
      <c r="K177" s="16">
        <v>0</v>
      </c>
      <c r="L177" s="10">
        <v>0.02</v>
      </c>
      <c r="M177" s="16">
        <v>0</v>
      </c>
      <c r="N177" s="11">
        <f t="shared" si="17"/>
        <v>6.6666666666666671E-3</v>
      </c>
      <c r="P177" s="406"/>
      <c r="Q177" s="407"/>
      <c r="R177" s="338"/>
      <c r="S177" s="327" t="s">
        <v>259</v>
      </c>
      <c r="T177" s="40" t="s">
        <v>260</v>
      </c>
      <c r="U177" s="41" t="s">
        <v>100</v>
      </c>
      <c r="V177" s="4">
        <v>0.09</v>
      </c>
      <c r="W177" s="4">
        <v>0.04</v>
      </c>
      <c r="X177" s="4">
        <v>0.03</v>
      </c>
      <c r="Y177" s="4">
        <v>7.0000000000000007E-2</v>
      </c>
      <c r="Z177" s="430">
        <f t="shared" si="14"/>
        <v>5.7500000000000002E-2</v>
      </c>
    </row>
    <row r="178" spans="1:26" ht="16.8" thickTop="1" thickBot="1" x14ac:dyDescent="0.35">
      <c r="A178" s="113" t="s">
        <v>590</v>
      </c>
      <c r="B178" s="114"/>
      <c r="C178" s="114"/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5"/>
      <c r="P178" s="406"/>
      <c r="Q178" s="407"/>
      <c r="R178" s="338"/>
      <c r="S178" s="328"/>
      <c r="T178" s="45" t="s">
        <v>543</v>
      </c>
      <c r="U178" s="46" t="s">
        <v>12</v>
      </c>
      <c r="V178" s="1">
        <v>0.03</v>
      </c>
      <c r="W178" s="44">
        <v>0</v>
      </c>
      <c r="X178" s="44">
        <v>0</v>
      </c>
      <c r="Y178" s="44">
        <v>0</v>
      </c>
      <c r="Z178" s="430">
        <f t="shared" si="14"/>
        <v>7.4999999999999997E-3</v>
      </c>
    </row>
    <row r="179" spans="1:26" ht="15" thickBot="1" x14ac:dyDescent="0.35">
      <c r="A179" s="116" t="s">
        <v>0</v>
      </c>
      <c r="B179" s="117"/>
      <c r="C179" s="116" t="s">
        <v>1</v>
      </c>
      <c r="D179" s="117"/>
      <c r="E179" s="116" t="s">
        <v>2</v>
      </c>
      <c r="F179" s="117"/>
      <c r="G179" s="116" t="s">
        <v>3</v>
      </c>
      <c r="H179" s="117"/>
      <c r="I179" s="120" t="s">
        <v>4</v>
      </c>
      <c r="J179" s="122" t="s">
        <v>5</v>
      </c>
      <c r="K179" s="124" t="s">
        <v>6</v>
      </c>
      <c r="L179" s="125"/>
      <c r="M179" s="125"/>
      <c r="N179" s="126"/>
      <c r="P179" s="406"/>
      <c r="Q179" s="407"/>
      <c r="R179" s="338"/>
      <c r="S179" s="74" t="s">
        <v>690</v>
      </c>
      <c r="T179" s="45" t="s">
        <v>543</v>
      </c>
      <c r="U179" s="46" t="s">
        <v>12</v>
      </c>
      <c r="V179" s="1">
        <v>0.02</v>
      </c>
      <c r="W179" s="44">
        <v>0</v>
      </c>
      <c r="X179" s="1">
        <v>0.01</v>
      </c>
      <c r="Y179" s="44">
        <v>0</v>
      </c>
      <c r="Z179" s="430">
        <f t="shared" si="14"/>
        <v>7.4999999999999997E-3</v>
      </c>
    </row>
    <row r="180" spans="1:26" ht="15.6" thickTop="1" thickBot="1" x14ac:dyDescent="0.35">
      <c r="A180" s="118"/>
      <c r="B180" s="119"/>
      <c r="C180" s="118"/>
      <c r="D180" s="119"/>
      <c r="E180" s="118"/>
      <c r="F180" s="119"/>
      <c r="G180" s="118"/>
      <c r="H180" s="119"/>
      <c r="I180" s="121"/>
      <c r="J180" s="123"/>
      <c r="K180" s="20">
        <v>1</v>
      </c>
      <c r="L180" s="20">
        <v>2</v>
      </c>
      <c r="M180" s="20">
        <v>3</v>
      </c>
      <c r="N180" s="21" t="s">
        <v>7</v>
      </c>
      <c r="P180" s="406"/>
      <c r="Q180" s="407"/>
      <c r="R180" s="338"/>
      <c r="S180" s="327" t="s">
        <v>261</v>
      </c>
      <c r="T180" s="40" t="s">
        <v>262</v>
      </c>
      <c r="U180" s="41" t="s">
        <v>158</v>
      </c>
      <c r="V180" s="4">
        <v>7.0000000000000007E-2</v>
      </c>
      <c r="W180" s="4">
        <v>0.08</v>
      </c>
      <c r="X180" s="4">
        <v>0.01</v>
      </c>
      <c r="Y180" s="4">
        <v>7.0000000000000007E-2</v>
      </c>
      <c r="Z180" s="430">
        <f t="shared" si="14"/>
        <v>5.7500000000000009E-2</v>
      </c>
    </row>
    <row r="181" spans="1:26" ht="15.6" thickTop="1" thickBot="1" x14ac:dyDescent="0.35">
      <c r="A181" s="152" t="s">
        <v>225</v>
      </c>
      <c r="B181" s="153"/>
      <c r="C181" s="156" t="s">
        <v>226</v>
      </c>
      <c r="D181" s="157"/>
      <c r="E181" s="156" t="s">
        <v>227</v>
      </c>
      <c r="F181" s="157"/>
      <c r="G181" s="111" t="s">
        <v>228</v>
      </c>
      <c r="H181" s="112"/>
      <c r="I181" s="6" t="s">
        <v>11</v>
      </c>
      <c r="J181" s="8" t="s">
        <v>12</v>
      </c>
      <c r="K181" s="9">
        <v>0.1</v>
      </c>
      <c r="L181" s="10">
        <v>0.11</v>
      </c>
      <c r="M181" s="10">
        <v>0.04</v>
      </c>
      <c r="N181" s="11">
        <f t="shared" ref="N181:N182" si="18">(K181+L181+M181)/3</f>
        <v>8.3333333333333329E-2</v>
      </c>
      <c r="P181" s="406"/>
      <c r="Q181" s="407"/>
      <c r="R181" s="338"/>
      <c r="S181" s="360"/>
      <c r="T181" s="86" t="s">
        <v>691</v>
      </c>
      <c r="U181" s="41" t="s">
        <v>100</v>
      </c>
      <c r="V181" s="60">
        <v>0</v>
      </c>
      <c r="W181" s="60">
        <v>0</v>
      </c>
      <c r="X181" s="60">
        <v>0</v>
      </c>
      <c r="Y181" s="4">
        <v>0.04</v>
      </c>
      <c r="Z181" s="430">
        <f t="shared" si="14"/>
        <v>0.01</v>
      </c>
    </row>
    <row r="182" spans="1:26" ht="15.6" thickTop="1" thickBot="1" x14ac:dyDescent="0.35">
      <c r="A182" s="154"/>
      <c r="B182" s="155"/>
      <c r="C182" s="143" t="s">
        <v>11</v>
      </c>
      <c r="D182" s="144"/>
      <c r="E182" s="179" t="s">
        <v>12</v>
      </c>
      <c r="F182" s="180"/>
      <c r="G182" s="169" t="s">
        <v>12</v>
      </c>
      <c r="H182" s="170"/>
      <c r="I182" s="8" t="s">
        <v>12</v>
      </c>
      <c r="J182" s="21" t="s">
        <v>12</v>
      </c>
      <c r="K182" s="9">
        <v>7.0000000000000007E-2</v>
      </c>
      <c r="L182" s="10">
        <v>0.05</v>
      </c>
      <c r="M182" s="10">
        <v>0.03</v>
      </c>
      <c r="N182" s="11">
        <f t="shared" si="18"/>
        <v>5.000000000000001E-2</v>
      </c>
      <c r="P182" s="406"/>
      <c r="Q182" s="407"/>
      <c r="R182" s="338"/>
      <c r="S182" s="328"/>
      <c r="T182" s="45" t="s">
        <v>543</v>
      </c>
      <c r="U182" s="46" t="s">
        <v>12</v>
      </c>
      <c r="V182" s="1">
        <v>0.43</v>
      </c>
      <c r="W182" s="1">
        <v>0.1</v>
      </c>
      <c r="X182" s="1">
        <v>0.11</v>
      </c>
      <c r="Y182" s="1">
        <v>0.04</v>
      </c>
      <c r="Z182" s="430">
        <f t="shared" si="14"/>
        <v>0.17</v>
      </c>
    </row>
    <row r="183" spans="1:26" ht="16.8" thickTop="1" thickBot="1" x14ac:dyDescent="0.35">
      <c r="A183" s="190" t="s">
        <v>582</v>
      </c>
      <c r="B183" s="191"/>
      <c r="C183" s="191"/>
      <c r="D183" s="191"/>
      <c r="E183" s="191"/>
      <c r="F183" s="191"/>
      <c r="G183" s="191"/>
      <c r="H183" s="191"/>
      <c r="I183" s="191"/>
      <c r="J183" s="191"/>
      <c r="K183" s="191"/>
      <c r="L183" s="191"/>
      <c r="M183" s="191"/>
      <c r="N183" s="192"/>
      <c r="P183" s="406"/>
      <c r="Q183" s="407"/>
      <c r="R183" s="338"/>
      <c r="S183" s="74" t="s">
        <v>264</v>
      </c>
      <c r="T183" s="45" t="s">
        <v>543</v>
      </c>
      <c r="U183" s="46" t="s">
        <v>12</v>
      </c>
      <c r="V183" s="1">
        <v>0.02</v>
      </c>
      <c r="W183" s="1">
        <v>0.01</v>
      </c>
      <c r="X183" s="1">
        <v>0.01</v>
      </c>
      <c r="Y183" s="1">
        <v>0.02</v>
      </c>
      <c r="Z183" s="430">
        <f t="shared" si="14"/>
        <v>1.4999999999999999E-2</v>
      </c>
    </row>
    <row r="184" spans="1:26" ht="16.8" thickTop="1" thickBot="1" x14ac:dyDescent="0.35">
      <c r="A184" s="193" t="s">
        <v>583</v>
      </c>
      <c r="B184" s="194"/>
      <c r="C184" s="194"/>
      <c r="D184" s="194"/>
      <c r="E184" s="194"/>
      <c r="F184" s="194"/>
      <c r="G184" s="194"/>
      <c r="H184" s="194"/>
      <c r="I184" s="194"/>
      <c r="J184" s="194"/>
      <c r="K184" s="194"/>
      <c r="L184" s="194"/>
      <c r="M184" s="194"/>
      <c r="N184" s="195"/>
      <c r="P184" s="406"/>
      <c r="Q184" s="407"/>
      <c r="R184" s="339"/>
      <c r="S184" s="45" t="s">
        <v>11</v>
      </c>
      <c r="T184" s="46" t="s">
        <v>12</v>
      </c>
      <c r="U184" s="46" t="s">
        <v>12</v>
      </c>
      <c r="V184" s="1">
        <v>0.08</v>
      </c>
      <c r="W184" s="1">
        <v>0.04</v>
      </c>
      <c r="X184" s="1">
        <v>0.02</v>
      </c>
      <c r="Y184" s="1">
        <v>0.12</v>
      </c>
      <c r="Z184" s="430">
        <f t="shared" si="14"/>
        <v>6.5000000000000002E-2</v>
      </c>
    </row>
    <row r="185" spans="1:26" ht="15.6" thickTop="1" thickBot="1" x14ac:dyDescent="0.35">
      <c r="A185" s="116" t="s">
        <v>1</v>
      </c>
      <c r="B185" s="196"/>
      <c r="C185" s="117"/>
      <c r="D185" s="116" t="s">
        <v>2</v>
      </c>
      <c r="E185" s="117"/>
      <c r="F185" s="116" t="s">
        <v>3</v>
      </c>
      <c r="G185" s="117"/>
      <c r="H185" s="116" t="s">
        <v>4</v>
      </c>
      <c r="I185" s="117"/>
      <c r="J185" s="122" t="s">
        <v>5</v>
      </c>
      <c r="K185" s="124" t="s">
        <v>6</v>
      </c>
      <c r="L185" s="125"/>
      <c r="M185" s="125"/>
      <c r="N185" s="126"/>
      <c r="P185" s="406"/>
      <c r="Q185" s="407"/>
      <c r="R185" s="345" t="s">
        <v>265</v>
      </c>
      <c r="S185" s="74" t="s">
        <v>692</v>
      </c>
      <c r="T185" s="45" t="s">
        <v>543</v>
      </c>
      <c r="U185" s="46" t="s">
        <v>12</v>
      </c>
      <c r="V185" s="1">
        <v>0.01</v>
      </c>
      <c r="W185" s="1">
        <v>0.03</v>
      </c>
      <c r="X185" s="1">
        <v>7.0000000000000007E-2</v>
      </c>
      <c r="Y185" s="1">
        <v>0.17</v>
      </c>
      <c r="Z185" s="430">
        <f t="shared" si="14"/>
        <v>7.0000000000000007E-2</v>
      </c>
    </row>
    <row r="186" spans="1:26" ht="15.6" thickTop="1" thickBot="1" x14ac:dyDescent="0.35">
      <c r="A186" s="118"/>
      <c r="B186" s="197"/>
      <c r="C186" s="119"/>
      <c r="D186" s="118"/>
      <c r="E186" s="119"/>
      <c r="F186" s="118"/>
      <c r="G186" s="119"/>
      <c r="H186" s="118"/>
      <c r="I186" s="119"/>
      <c r="J186" s="123"/>
      <c r="K186" s="20">
        <v>1</v>
      </c>
      <c r="L186" s="20">
        <v>2</v>
      </c>
      <c r="M186" s="20">
        <v>3</v>
      </c>
      <c r="N186" s="21" t="s">
        <v>7</v>
      </c>
      <c r="P186" s="406"/>
      <c r="Q186" s="407"/>
      <c r="R186" s="338"/>
      <c r="S186" s="327" t="s">
        <v>266</v>
      </c>
      <c r="T186" s="40" t="s">
        <v>693</v>
      </c>
      <c r="U186" s="41" t="s">
        <v>117</v>
      </c>
      <c r="V186" s="4">
        <v>0.02</v>
      </c>
      <c r="W186" s="60">
        <v>0</v>
      </c>
      <c r="X186" s="4">
        <v>0.01</v>
      </c>
      <c r="Y186" s="60">
        <v>0</v>
      </c>
      <c r="Z186" s="430">
        <f t="shared" si="14"/>
        <v>7.4999999999999997E-3</v>
      </c>
    </row>
    <row r="187" spans="1:26" ht="15.6" thickTop="1" thickBot="1" x14ac:dyDescent="0.35">
      <c r="A187" s="145" t="s">
        <v>229</v>
      </c>
      <c r="B187" s="189"/>
      <c r="C187" s="146"/>
      <c r="D187" s="145" t="s">
        <v>230</v>
      </c>
      <c r="E187" s="146"/>
      <c r="F187" s="143" t="s">
        <v>11</v>
      </c>
      <c r="G187" s="144"/>
      <c r="H187" s="169" t="s">
        <v>12</v>
      </c>
      <c r="I187" s="170"/>
      <c r="J187" s="8" t="s">
        <v>12</v>
      </c>
      <c r="K187" s="9">
        <v>0.05</v>
      </c>
      <c r="L187" s="10">
        <v>0.03</v>
      </c>
      <c r="M187" s="10">
        <v>0.03</v>
      </c>
      <c r="N187" s="11">
        <f t="shared" ref="N187:N250" si="19">(K187+L187+M187)/3</f>
        <v>3.6666666666666667E-2</v>
      </c>
      <c r="P187" s="406"/>
      <c r="Q187" s="407"/>
      <c r="R187" s="338"/>
      <c r="S187" s="328"/>
      <c r="T187" s="45" t="s">
        <v>543</v>
      </c>
      <c r="U187" s="46" t="s">
        <v>12</v>
      </c>
      <c r="V187" s="1">
        <v>0.01</v>
      </c>
      <c r="W187" s="44">
        <v>0</v>
      </c>
      <c r="X187" s="44">
        <v>0</v>
      </c>
      <c r="Y187" s="44">
        <v>0</v>
      </c>
      <c r="Z187" s="430">
        <f t="shared" si="14"/>
        <v>2.5000000000000001E-3</v>
      </c>
    </row>
    <row r="188" spans="1:26" ht="15.6" thickTop="1" thickBot="1" x14ac:dyDescent="0.35">
      <c r="A188" s="145" t="s">
        <v>231</v>
      </c>
      <c r="B188" s="189"/>
      <c r="C188" s="146"/>
      <c r="D188" s="145" t="s">
        <v>232</v>
      </c>
      <c r="E188" s="146"/>
      <c r="F188" s="143" t="s">
        <v>11</v>
      </c>
      <c r="G188" s="144"/>
      <c r="H188" s="169" t="s">
        <v>12</v>
      </c>
      <c r="I188" s="170"/>
      <c r="J188" s="8" t="s">
        <v>12</v>
      </c>
      <c r="K188" s="9">
        <v>0.03</v>
      </c>
      <c r="L188" s="10">
        <v>0.01</v>
      </c>
      <c r="M188" s="10">
        <v>0.02</v>
      </c>
      <c r="N188" s="11">
        <f t="shared" si="19"/>
        <v>0.02</v>
      </c>
      <c r="P188" s="406"/>
      <c r="Q188" s="407"/>
      <c r="R188" s="338"/>
      <c r="S188" s="74" t="s">
        <v>694</v>
      </c>
      <c r="T188" s="45" t="s">
        <v>543</v>
      </c>
      <c r="U188" s="46" t="s">
        <v>12</v>
      </c>
      <c r="V188" s="44">
        <v>0</v>
      </c>
      <c r="W188" s="1">
        <v>0.01</v>
      </c>
      <c r="X188" s="44">
        <v>0</v>
      </c>
      <c r="Y188" s="1">
        <v>0.09</v>
      </c>
      <c r="Z188" s="430">
        <f t="shared" si="14"/>
        <v>2.4999999999999998E-2</v>
      </c>
    </row>
    <row r="189" spans="1:26" ht="15.6" thickTop="1" thickBot="1" x14ac:dyDescent="0.35">
      <c r="A189" s="152" t="s">
        <v>233</v>
      </c>
      <c r="B189" s="205"/>
      <c r="C189" s="153"/>
      <c r="D189" s="143" t="s">
        <v>234</v>
      </c>
      <c r="E189" s="144"/>
      <c r="F189" s="143" t="s">
        <v>11</v>
      </c>
      <c r="G189" s="144"/>
      <c r="H189" s="169" t="s">
        <v>12</v>
      </c>
      <c r="I189" s="170"/>
      <c r="J189" s="8" t="s">
        <v>12</v>
      </c>
      <c r="K189" s="9">
        <v>0</v>
      </c>
      <c r="L189" s="10">
        <v>0.01</v>
      </c>
      <c r="M189" s="10">
        <v>0.02</v>
      </c>
      <c r="N189" s="11">
        <f t="shared" si="19"/>
        <v>0.01</v>
      </c>
      <c r="P189" s="406"/>
      <c r="Q189" s="407"/>
      <c r="R189" s="338"/>
      <c r="S189" s="74" t="s">
        <v>267</v>
      </c>
      <c r="T189" s="74" t="s">
        <v>268</v>
      </c>
      <c r="U189" s="46" t="s">
        <v>90</v>
      </c>
      <c r="V189" s="1">
        <v>0.01</v>
      </c>
      <c r="W189" s="1">
        <v>7.0000000000000007E-2</v>
      </c>
      <c r="X189" s="1">
        <v>0.01</v>
      </c>
      <c r="Y189" s="1">
        <v>0.11</v>
      </c>
      <c r="Z189" s="430">
        <f t="shared" si="14"/>
        <v>0.05</v>
      </c>
    </row>
    <row r="190" spans="1:26" ht="15.6" thickTop="1" thickBot="1" x14ac:dyDescent="0.35">
      <c r="A190" s="167"/>
      <c r="B190" s="206"/>
      <c r="C190" s="168"/>
      <c r="D190" s="145" t="s">
        <v>235</v>
      </c>
      <c r="E190" s="146"/>
      <c r="F190" s="143" t="s">
        <v>11</v>
      </c>
      <c r="G190" s="144"/>
      <c r="H190" s="169" t="s">
        <v>12</v>
      </c>
      <c r="I190" s="170"/>
      <c r="J190" s="8" t="s">
        <v>12</v>
      </c>
      <c r="K190" s="9">
        <v>0.01</v>
      </c>
      <c r="L190" s="10">
        <v>0.01</v>
      </c>
      <c r="M190" s="10">
        <v>0.02</v>
      </c>
      <c r="N190" s="11">
        <f t="shared" si="19"/>
        <v>1.3333333333333334E-2</v>
      </c>
      <c r="P190" s="406"/>
      <c r="Q190" s="407"/>
      <c r="R190" s="338"/>
      <c r="S190" s="327" t="s">
        <v>695</v>
      </c>
      <c r="T190" s="40" t="s">
        <v>696</v>
      </c>
      <c r="U190" s="41" t="s">
        <v>100</v>
      </c>
      <c r="V190" s="4">
        <v>0.02</v>
      </c>
      <c r="W190" s="60">
        <v>0</v>
      </c>
      <c r="X190" s="4">
        <v>0.02</v>
      </c>
      <c r="Y190" s="4">
        <v>0.02</v>
      </c>
      <c r="Z190" s="430">
        <f t="shared" si="14"/>
        <v>1.4999999999999999E-2</v>
      </c>
    </row>
    <row r="191" spans="1:26" ht="15.6" thickTop="1" thickBot="1" x14ac:dyDescent="0.35">
      <c r="A191" s="167"/>
      <c r="B191" s="206"/>
      <c r="C191" s="168"/>
      <c r="D191" s="145" t="s">
        <v>236</v>
      </c>
      <c r="E191" s="146"/>
      <c r="F191" s="143" t="s">
        <v>11</v>
      </c>
      <c r="G191" s="144"/>
      <c r="H191" s="169" t="s">
        <v>12</v>
      </c>
      <c r="I191" s="170"/>
      <c r="J191" s="8" t="s">
        <v>12</v>
      </c>
      <c r="K191" s="9">
        <v>0.24</v>
      </c>
      <c r="L191" s="10">
        <v>0.65</v>
      </c>
      <c r="M191" s="10">
        <v>0.38</v>
      </c>
      <c r="N191" s="11">
        <f t="shared" si="19"/>
        <v>0.42333333333333334</v>
      </c>
      <c r="P191" s="406"/>
      <c r="Q191" s="407"/>
      <c r="R191" s="338"/>
      <c r="S191" s="360"/>
      <c r="T191" s="40" t="s">
        <v>279</v>
      </c>
      <c r="U191" s="41" t="s">
        <v>18</v>
      </c>
      <c r="V191" s="4">
        <v>0.04</v>
      </c>
      <c r="W191" s="4">
        <v>0.01</v>
      </c>
      <c r="X191" s="4">
        <v>0.02</v>
      </c>
      <c r="Y191" s="4">
        <v>0.02</v>
      </c>
      <c r="Z191" s="430">
        <f t="shared" si="14"/>
        <v>2.2500000000000003E-2</v>
      </c>
    </row>
    <row r="192" spans="1:26" ht="15.6" thickTop="1" thickBot="1" x14ac:dyDescent="0.35">
      <c r="A192" s="167"/>
      <c r="B192" s="206"/>
      <c r="C192" s="168"/>
      <c r="D192" s="145" t="s">
        <v>237</v>
      </c>
      <c r="E192" s="146"/>
      <c r="F192" s="143" t="s">
        <v>11</v>
      </c>
      <c r="G192" s="144"/>
      <c r="H192" s="169" t="s">
        <v>12</v>
      </c>
      <c r="I192" s="170"/>
      <c r="J192" s="8" t="s">
        <v>12</v>
      </c>
      <c r="K192" s="9">
        <v>0.1</v>
      </c>
      <c r="L192" s="10">
        <v>0.08</v>
      </c>
      <c r="M192" s="10">
        <v>0.06</v>
      </c>
      <c r="N192" s="11">
        <f t="shared" si="19"/>
        <v>0.08</v>
      </c>
      <c r="P192" s="406"/>
      <c r="Q192" s="407"/>
      <c r="R192" s="338"/>
      <c r="S192" s="328"/>
      <c r="T192" s="45" t="s">
        <v>543</v>
      </c>
      <c r="U192" s="46" t="s">
        <v>12</v>
      </c>
      <c r="V192" s="1">
        <v>0.74</v>
      </c>
      <c r="W192" s="1">
        <v>0.11</v>
      </c>
      <c r="X192" s="1">
        <v>0.7</v>
      </c>
      <c r="Y192" s="1">
        <v>0.26</v>
      </c>
      <c r="Z192" s="430">
        <f t="shared" si="14"/>
        <v>0.45249999999999996</v>
      </c>
    </row>
    <row r="193" spans="1:26" ht="15.6" thickTop="1" thickBot="1" x14ac:dyDescent="0.35">
      <c r="A193" s="167"/>
      <c r="B193" s="206"/>
      <c r="C193" s="168"/>
      <c r="D193" s="145" t="s">
        <v>238</v>
      </c>
      <c r="E193" s="146"/>
      <c r="F193" s="143" t="s">
        <v>11</v>
      </c>
      <c r="G193" s="144"/>
      <c r="H193" s="169" t="s">
        <v>12</v>
      </c>
      <c r="I193" s="170"/>
      <c r="J193" s="8" t="s">
        <v>12</v>
      </c>
      <c r="K193" s="9">
        <v>0.01</v>
      </c>
      <c r="L193" s="16">
        <v>0</v>
      </c>
      <c r="M193" s="16">
        <v>0</v>
      </c>
      <c r="N193" s="11">
        <f t="shared" si="19"/>
        <v>3.3333333333333335E-3</v>
      </c>
      <c r="P193" s="406"/>
      <c r="Q193" s="407"/>
      <c r="R193" s="338"/>
      <c r="S193" s="90" t="s">
        <v>697</v>
      </c>
      <c r="T193" s="45" t="s">
        <v>543</v>
      </c>
      <c r="U193" s="46" t="s">
        <v>12</v>
      </c>
      <c r="V193" s="44">
        <v>0</v>
      </c>
      <c r="W193" s="44">
        <v>0</v>
      </c>
      <c r="X193" s="44">
        <v>0</v>
      </c>
      <c r="Y193" s="1">
        <v>0.01</v>
      </c>
      <c r="Z193" s="430">
        <f t="shared" si="14"/>
        <v>2.5000000000000001E-3</v>
      </c>
    </row>
    <row r="194" spans="1:26" ht="15.6" thickTop="1" thickBot="1" x14ac:dyDescent="0.35">
      <c r="A194" s="167"/>
      <c r="B194" s="206"/>
      <c r="C194" s="168"/>
      <c r="D194" s="152" t="s">
        <v>239</v>
      </c>
      <c r="E194" s="153"/>
      <c r="F194" s="111" t="s">
        <v>240</v>
      </c>
      <c r="G194" s="112"/>
      <c r="H194" s="143" t="s">
        <v>11</v>
      </c>
      <c r="I194" s="144"/>
      <c r="J194" s="8" t="s">
        <v>12</v>
      </c>
      <c r="K194" s="9">
        <v>0</v>
      </c>
      <c r="L194" s="16">
        <v>0</v>
      </c>
      <c r="M194" s="10">
        <v>0.01</v>
      </c>
      <c r="N194" s="11">
        <f t="shared" si="19"/>
        <v>3.3333333333333335E-3</v>
      </c>
      <c r="P194" s="406"/>
      <c r="Q194" s="407"/>
      <c r="R194" s="338"/>
      <c r="S194" s="90" t="s">
        <v>281</v>
      </c>
      <c r="T194" s="45" t="s">
        <v>543</v>
      </c>
      <c r="U194" s="46" t="s">
        <v>12</v>
      </c>
      <c r="V194" s="44">
        <v>0</v>
      </c>
      <c r="W194" s="44">
        <v>0</v>
      </c>
      <c r="X194" s="44">
        <v>0</v>
      </c>
      <c r="Y194" s="1">
        <v>0.01</v>
      </c>
      <c r="Z194" s="430">
        <f t="shared" si="14"/>
        <v>2.5000000000000001E-3</v>
      </c>
    </row>
    <row r="195" spans="1:26" ht="15.6" thickTop="1" thickBot="1" x14ac:dyDescent="0.35">
      <c r="A195" s="167"/>
      <c r="B195" s="206"/>
      <c r="C195" s="168"/>
      <c r="D195" s="167"/>
      <c r="E195" s="168"/>
      <c r="F195" s="147" t="s">
        <v>241</v>
      </c>
      <c r="G195" s="148"/>
      <c r="H195" s="147" t="s">
        <v>242</v>
      </c>
      <c r="I195" s="148"/>
      <c r="J195" s="8" t="s">
        <v>117</v>
      </c>
      <c r="K195" s="9">
        <v>0</v>
      </c>
      <c r="L195" s="10">
        <v>0.02</v>
      </c>
      <c r="M195" s="16">
        <v>0</v>
      </c>
      <c r="N195" s="11">
        <f t="shared" si="19"/>
        <v>6.6666666666666671E-3</v>
      </c>
      <c r="P195" s="406"/>
      <c r="Q195" s="407"/>
      <c r="R195" s="338"/>
      <c r="S195" s="327" t="s">
        <v>283</v>
      </c>
      <c r="T195" s="40" t="s">
        <v>698</v>
      </c>
      <c r="U195" s="41" t="s">
        <v>285</v>
      </c>
      <c r="V195" s="60">
        <v>0</v>
      </c>
      <c r="W195" s="4">
        <v>0.06</v>
      </c>
      <c r="X195" s="4">
        <v>0.01</v>
      </c>
      <c r="Y195" s="4">
        <v>7.0000000000000007E-2</v>
      </c>
      <c r="Z195" s="430">
        <f t="shared" si="14"/>
        <v>3.5000000000000003E-2</v>
      </c>
    </row>
    <row r="196" spans="1:26" ht="15.6" thickTop="1" thickBot="1" x14ac:dyDescent="0.35">
      <c r="A196" s="167"/>
      <c r="B196" s="206"/>
      <c r="C196" s="168"/>
      <c r="D196" s="154"/>
      <c r="E196" s="155"/>
      <c r="F196" s="143" t="s">
        <v>11</v>
      </c>
      <c r="G196" s="144"/>
      <c r="H196" s="169" t="s">
        <v>12</v>
      </c>
      <c r="I196" s="170"/>
      <c r="J196" s="8" t="s">
        <v>12</v>
      </c>
      <c r="K196" s="9">
        <v>0.24</v>
      </c>
      <c r="L196" s="10">
        <v>0.23</v>
      </c>
      <c r="M196" s="10">
        <v>0.21</v>
      </c>
      <c r="N196" s="11">
        <f t="shared" si="19"/>
        <v>0.22666666666666666</v>
      </c>
      <c r="P196" s="406"/>
      <c r="Q196" s="407"/>
      <c r="R196" s="338"/>
      <c r="S196" s="363"/>
      <c r="T196" s="89" t="s">
        <v>543</v>
      </c>
      <c r="U196" s="41" t="s">
        <v>12</v>
      </c>
      <c r="V196" s="60">
        <v>0</v>
      </c>
      <c r="W196" s="4">
        <v>0.1</v>
      </c>
      <c r="X196" s="60">
        <v>0</v>
      </c>
      <c r="Y196" s="4">
        <v>0.16</v>
      </c>
      <c r="Z196" s="430">
        <f t="shared" si="14"/>
        <v>6.5000000000000002E-2</v>
      </c>
    </row>
    <row r="197" spans="1:26" ht="16.8" customHeight="1" thickTop="1" thickBot="1" x14ac:dyDescent="0.35">
      <c r="A197" s="167"/>
      <c r="B197" s="206"/>
      <c r="C197" s="168"/>
      <c r="D197" s="145" t="s">
        <v>243</v>
      </c>
      <c r="E197" s="146"/>
      <c r="F197" s="143" t="s">
        <v>11</v>
      </c>
      <c r="G197" s="144"/>
      <c r="H197" s="169" t="s">
        <v>12</v>
      </c>
      <c r="I197" s="170"/>
      <c r="J197" s="8" t="s">
        <v>12</v>
      </c>
      <c r="K197" s="9">
        <v>1.1200000000000001</v>
      </c>
      <c r="L197" s="10">
        <v>1.08</v>
      </c>
      <c r="M197" s="10">
        <v>1.07</v>
      </c>
      <c r="N197" s="11">
        <f t="shared" si="19"/>
        <v>1.0900000000000001</v>
      </c>
      <c r="P197" s="406"/>
      <c r="Q197" s="407"/>
      <c r="R197" s="338"/>
      <c r="S197" s="364" t="s">
        <v>699</v>
      </c>
      <c r="T197" s="40" t="s">
        <v>289</v>
      </c>
      <c r="U197" s="41" t="s">
        <v>103</v>
      </c>
      <c r="V197" s="4">
        <v>0.04</v>
      </c>
      <c r="W197" s="4">
        <v>7.0000000000000007E-2</v>
      </c>
      <c r="X197" s="4">
        <v>0.03</v>
      </c>
      <c r="Y197" s="4">
        <v>0.14000000000000001</v>
      </c>
      <c r="Z197" s="430">
        <f t="shared" si="14"/>
        <v>7.0000000000000007E-2</v>
      </c>
    </row>
    <row r="198" spans="1:26" ht="15.6" thickTop="1" thickBot="1" x14ac:dyDescent="0.35">
      <c r="A198" s="167"/>
      <c r="B198" s="206"/>
      <c r="C198" s="168"/>
      <c r="D198" s="152" t="s">
        <v>244</v>
      </c>
      <c r="E198" s="153"/>
      <c r="F198" s="111" t="s">
        <v>245</v>
      </c>
      <c r="G198" s="112"/>
      <c r="H198" s="111" t="s">
        <v>246</v>
      </c>
      <c r="I198" s="112"/>
      <c r="J198" s="23" t="s">
        <v>100</v>
      </c>
      <c r="K198" s="9">
        <v>0.01</v>
      </c>
      <c r="L198" s="10">
        <v>0.01</v>
      </c>
      <c r="M198" s="16">
        <v>0</v>
      </c>
      <c r="N198" s="11">
        <f t="shared" si="19"/>
        <v>6.6666666666666671E-3</v>
      </c>
      <c r="P198" s="406"/>
      <c r="Q198" s="407"/>
      <c r="R198" s="338"/>
      <c r="S198" s="311"/>
      <c r="T198" s="40" t="s">
        <v>290</v>
      </c>
      <c r="U198" s="41" t="s">
        <v>18</v>
      </c>
      <c r="V198" s="4">
        <v>2.0299999999999998</v>
      </c>
      <c r="W198" s="4">
        <v>0.34</v>
      </c>
      <c r="X198" s="4">
        <v>0.17</v>
      </c>
      <c r="Y198" s="4">
        <v>0.11</v>
      </c>
      <c r="Z198" s="430">
        <f t="shared" si="14"/>
        <v>0.66249999999999987</v>
      </c>
    </row>
    <row r="199" spans="1:26" ht="15.6" thickTop="1" thickBot="1" x14ac:dyDescent="0.35">
      <c r="A199" s="167"/>
      <c r="B199" s="206"/>
      <c r="C199" s="168"/>
      <c r="D199" s="154"/>
      <c r="E199" s="155"/>
      <c r="F199" s="143" t="s">
        <v>247</v>
      </c>
      <c r="G199" s="144"/>
      <c r="H199" s="169" t="s">
        <v>12</v>
      </c>
      <c r="I199" s="170"/>
      <c r="J199" s="8" t="s">
        <v>12</v>
      </c>
      <c r="K199" s="9">
        <v>0.21</v>
      </c>
      <c r="L199" s="10">
        <v>0.14000000000000001</v>
      </c>
      <c r="M199" s="10">
        <v>0.16</v>
      </c>
      <c r="N199" s="11">
        <f t="shared" si="19"/>
        <v>0.17</v>
      </c>
      <c r="P199" s="406"/>
      <c r="Q199" s="407"/>
      <c r="R199" s="338"/>
      <c r="S199" s="311"/>
      <c r="T199" s="40" t="s">
        <v>293</v>
      </c>
      <c r="U199" s="41" t="s">
        <v>294</v>
      </c>
      <c r="V199" s="60">
        <v>0</v>
      </c>
      <c r="W199" s="4">
        <v>0.16</v>
      </c>
      <c r="X199" s="60">
        <v>0</v>
      </c>
      <c r="Y199" s="4">
        <v>0.02</v>
      </c>
      <c r="Z199" s="430">
        <f t="shared" si="14"/>
        <v>4.4999999999999998E-2</v>
      </c>
    </row>
    <row r="200" spans="1:26" ht="15.6" thickTop="1" thickBot="1" x14ac:dyDescent="0.35">
      <c r="A200" s="167"/>
      <c r="B200" s="206"/>
      <c r="C200" s="168"/>
      <c r="D200" s="152" t="s">
        <v>248</v>
      </c>
      <c r="E200" s="153"/>
      <c r="F200" s="111" t="s">
        <v>249</v>
      </c>
      <c r="G200" s="112"/>
      <c r="H200" s="198" t="s">
        <v>11</v>
      </c>
      <c r="I200" s="146"/>
      <c r="J200" s="8" t="s">
        <v>12</v>
      </c>
      <c r="K200" s="9">
        <v>0.05</v>
      </c>
      <c r="L200" s="10">
        <v>0.03</v>
      </c>
      <c r="M200" s="10">
        <v>0.06</v>
      </c>
      <c r="N200" s="11">
        <f t="shared" si="19"/>
        <v>4.6666666666666669E-2</v>
      </c>
      <c r="P200" s="406"/>
      <c r="Q200" s="407"/>
      <c r="R200" s="338"/>
      <c r="S200" s="311"/>
      <c r="T200" s="40" t="s">
        <v>295</v>
      </c>
      <c r="U200" s="41" t="s">
        <v>292</v>
      </c>
      <c r="V200" s="4">
        <v>0.11</v>
      </c>
      <c r="W200" s="4">
        <v>2.21</v>
      </c>
      <c r="X200" s="4">
        <v>7.0000000000000007E-2</v>
      </c>
      <c r="Y200" s="4">
        <v>0.95</v>
      </c>
      <c r="Z200" s="430">
        <f t="shared" si="14"/>
        <v>0.83499999999999996</v>
      </c>
    </row>
    <row r="201" spans="1:26" ht="15.6" thickTop="1" thickBot="1" x14ac:dyDescent="0.35">
      <c r="A201" s="167"/>
      <c r="B201" s="206"/>
      <c r="C201" s="168"/>
      <c r="D201" s="167"/>
      <c r="E201" s="168"/>
      <c r="F201" s="111" t="s">
        <v>251</v>
      </c>
      <c r="G201" s="112"/>
      <c r="H201" s="143" t="s">
        <v>11</v>
      </c>
      <c r="I201" s="144"/>
      <c r="J201" s="8" t="s">
        <v>12</v>
      </c>
      <c r="K201" s="9">
        <v>0.04</v>
      </c>
      <c r="L201" s="10">
        <v>0.06</v>
      </c>
      <c r="M201" s="10">
        <v>0.03</v>
      </c>
      <c r="N201" s="11">
        <f t="shared" si="19"/>
        <v>4.3333333333333335E-2</v>
      </c>
      <c r="P201" s="406"/>
      <c r="Q201" s="407"/>
      <c r="R201" s="338"/>
      <c r="S201" s="311"/>
      <c r="T201" s="40" t="s">
        <v>296</v>
      </c>
      <c r="U201" s="41" t="s">
        <v>100</v>
      </c>
      <c r="V201" s="4">
        <v>0.02</v>
      </c>
      <c r="W201" s="4">
        <v>0.04</v>
      </c>
      <c r="X201" s="4">
        <v>0.04</v>
      </c>
      <c r="Y201" s="4">
        <v>0.06</v>
      </c>
      <c r="Z201" s="430">
        <f t="shared" si="14"/>
        <v>0.04</v>
      </c>
    </row>
    <row r="202" spans="1:26" ht="15.6" thickTop="1" thickBot="1" x14ac:dyDescent="0.35">
      <c r="A202" s="167"/>
      <c r="B202" s="206"/>
      <c r="C202" s="168"/>
      <c r="D202" s="154"/>
      <c r="E202" s="155"/>
      <c r="F202" s="143" t="s">
        <v>11</v>
      </c>
      <c r="G202" s="144"/>
      <c r="H202" s="169" t="s">
        <v>12</v>
      </c>
      <c r="I202" s="170"/>
      <c r="J202" s="8" t="s">
        <v>12</v>
      </c>
      <c r="K202" s="9">
        <v>0.06</v>
      </c>
      <c r="L202" s="10">
        <v>7.0000000000000007E-2</v>
      </c>
      <c r="M202" s="10">
        <v>0.09</v>
      </c>
      <c r="N202" s="11">
        <f t="shared" si="19"/>
        <v>7.3333333333333334E-2</v>
      </c>
      <c r="P202" s="406"/>
      <c r="Q202" s="407"/>
      <c r="R202" s="338"/>
      <c r="S202" s="274"/>
      <c r="T202" s="45" t="s">
        <v>543</v>
      </c>
      <c r="U202" s="46" t="s">
        <v>12</v>
      </c>
      <c r="V202" s="1">
        <v>3.25</v>
      </c>
      <c r="W202" s="1">
        <v>5.13</v>
      </c>
      <c r="X202" s="1">
        <v>1.8</v>
      </c>
      <c r="Y202" s="1">
        <v>3.57</v>
      </c>
      <c r="Z202" s="430">
        <f t="shared" si="14"/>
        <v>3.4375</v>
      </c>
    </row>
    <row r="203" spans="1:26" ht="15.6" thickTop="1" thickBot="1" x14ac:dyDescent="0.35">
      <c r="A203" s="167"/>
      <c r="B203" s="206"/>
      <c r="C203" s="168"/>
      <c r="D203" s="145" t="s">
        <v>252</v>
      </c>
      <c r="E203" s="146"/>
      <c r="F203" s="143" t="s">
        <v>11</v>
      </c>
      <c r="G203" s="144"/>
      <c r="H203" s="169" t="s">
        <v>12</v>
      </c>
      <c r="I203" s="170"/>
      <c r="J203" s="8" t="s">
        <v>12</v>
      </c>
      <c r="K203" s="9">
        <v>0.15</v>
      </c>
      <c r="L203" s="10">
        <v>0.08</v>
      </c>
      <c r="M203" s="10">
        <v>0.11</v>
      </c>
      <c r="N203" s="11">
        <f t="shared" si="19"/>
        <v>0.11333333333333333</v>
      </c>
      <c r="P203" s="406"/>
      <c r="Q203" s="407"/>
      <c r="R203" s="338"/>
      <c r="S203" s="74" t="s">
        <v>298</v>
      </c>
      <c r="T203" s="45" t="s">
        <v>543</v>
      </c>
      <c r="U203" s="46" t="s">
        <v>12</v>
      </c>
      <c r="V203" s="1">
        <v>0.04</v>
      </c>
      <c r="W203" s="1">
        <v>0.03</v>
      </c>
      <c r="X203" s="1">
        <v>0.01</v>
      </c>
      <c r="Y203" s="1">
        <v>0.06</v>
      </c>
      <c r="Z203" s="430">
        <f t="shared" si="14"/>
        <v>3.5000000000000003E-2</v>
      </c>
    </row>
    <row r="204" spans="1:26" ht="15.6" thickTop="1" thickBot="1" x14ac:dyDescent="0.35">
      <c r="A204" s="167"/>
      <c r="B204" s="206"/>
      <c r="C204" s="168"/>
      <c r="D204" s="152" t="s">
        <v>253</v>
      </c>
      <c r="E204" s="153"/>
      <c r="F204" s="111" t="s">
        <v>254</v>
      </c>
      <c r="G204" s="112"/>
      <c r="H204" s="143" t="s">
        <v>11</v>
      </c>
      <c r="I204" s="144"/>
      <c r="J204" s="8" t="s">
        <v>12</v>
      </c>
      <c r="K204" s="9">
        <v>0.02</v>
      </c>
      <c r="L204" s="10">
        <v>0.02</v>
      </c>
      <c r="M204" s="10">
        <v>0.01</v>
      </c>
      <c r="N204" s="11">
        <f t="shared" si="19"/>
        <v>1.6666666666666666E-2</v>
      </c>
      <c r="P204" s="406"/>
      <c r="Q204" s="407"/>
      <c r="R204" s="338"/>
      <c r="S204" s="327" t="s">
        <v>700</v>
      </c>
      <c r="T204" s="74" t="s">
        <v>701</v>
      </c>
      <c r="U204" s="46" t="s">
        <v>146</v>
      </c>
      <c r="V204" s="44">
        <v>0</v>
      </c>
      <c r="W204" s="1">
        <v>0.04</v>
      </c>
      <c r="X204" s="1">
        <v>0.01</v>
      </c>
      <c r="Y204" s="1">
        <v>0.1</v>
      </c>
      <c r="Z204" s="430">
        <f t="shared" si="14"/>
        <v>3.7500000000000006E-2</v>
      </c>
    </row>
    <row r="205" spans="1:26" ht="15.6" thickTop="1" thickBot="1" x14ac:dyDescent="0.35">
      <c r="A205" s="167"/>
      <c r="B205" s="206"/>
      <c r="C205" s="168"/>
      <c r="D205" s="154"/>
      <c r="E205" s="155"/>
      <c r="F205" s="143" t="s">
        <v>11</v>
      </c>
      <c r="G205" s="144"/>
      <c r="H205" s="169" t="s">
        <v>12</v>
      </c>
      <c r="I205" s="170"/>
      <c r="J205" s="8" t="s">
        <v>12</v>
      </c>
      <c r="K205" s="9">
        <v>2.9</v>
      </c>
      <c r="L205" s="10">
        <v>2.27</v>
      </c>
      <c r="M205" s="10">
        <v>2.83</v>
      </c>
      <c r="N205" s="11">
        <f t="shared" si="19"/>
        <v>2.6666666666666665</v>
      </c>
      <c r="P205" s="406"/>
      <c r="Q205" s="407"/>
      <c r="R205" s="338"/>
      <c r="S205" s="328"/>
      <c r="T205" s="45" t="s">
        <v>543</v>
      </c>
      <c r="U205" s="46" t="s">
        <v>12</v>
      </c>
      <c r="V205" s="44">
        <v>0</v>
      </c>
      <c r="W205" s="1">
        <v>0.01</v>
      </c>
      <c r="X205" s="44">
        <v>0</v>
      </c>
      <c r="Y205" s="1">
        <v>0.05</v>
      </c>
      <c r="Z205" s="430">
        <f t="shared" si="14"/>
        <v>1.5000000000000001E-2</v>
      </c>
    </row>
    <row r="206" spans="1:26" ht="15.6" thickTop="1" thickBot="1" x14ac:dyDescent="0.35">
      <c r="A206" s="154"/>
      <c r="B206" s="207"/>
      <c r="C206" s="155"/>
      <c r="D206" s="145" t="s">
        <v>255</v>
      </c>
      <c r="E206" s="146"/>
      <c r="F206" s="143" t="s">
        <v>11</v>
      </c>
      <c r="G206" s="144"/>
      <c r="H206" s="169" t="s">
        <v>12</v>
      </c>
      <c r="I206" s="170"/>
      <c r="J206" s="8" t="s">
        <v>12</v>
      </c>
      <c r="K206" s="9">
        <v>0.06</v>
      </c>
      <c r="L206" s="10">
        <v>0.02</v>
      </c>
      <c r="M206" s="10">
        <v>0.03</v>
      </c>
      <c r="N206" s="11">
        <f t="shared" si="19"/>
        <v>3.6666666666666667E-2</v>
      </c>
      <c r="P206" s="406"/>
      <c r="Q206" s="407"/>
      <c r="R206" s="338"/>
      <c r="S206" s="74" t="s">
        <v>300</v>
      </c>
      <c r="T206" s="45" t="s">
        <v>543</v>
      </c>
      <c r="U206" s="46" t="s">
        <v>12</v>
      </c>
      <c r="V206" s="1">
        <v>0.08</v>
      </c>
      <c r="W206" s="44">
        <v>0</v>
      </c>
      <c r="X206" s="1">
        <v>0.02</v>
      </c>
      <c r="Y206" s="1">
        <v>0.01</v>
      </c>
      <c r="Z206" s="430">
        <f t="shared" si="14"/>
        <v>2.75E-2</v>
      </c>
    </row>
    <row r="207" spans="1:26" ht="15.6" thickTop="1" thickBot="1" x14ac:dyDescent="0.35">
      <c r="A207" s="152" t="s">
        <v>570</v>
      </c>
      <c r="B207" s="205"/>
      <c r="C207" s="153"/>
      <c r="D207" s="152" t="s">
        <v>256</v>
      </c>
      <c r="E207" s="153"/>
      <c r="F207" s="111" t="s">
        <v>257</v>
      </c>
      <c r="G207" s="112"/>
      <c r="H207" s="111" t="s">
        <v>258</v>
      </c>
      <c r="I207" s="112"/>
      <c r="J207" s="23" t="s">
        <v>95</v>
      </c>
      <c r="K207" s="9">
        <v>0.13</v>
      </c>
      <c r="L207" s="10">
        <v>7.0000000000000007E-2</v>
      </c>
      <c r="M207" s="10">
        <v>0.15</v>
      </c>
      <c r="N207" s="11">
        <f>(K207+L207+M207)/3</f>
        <v>0.11666666666666665</v>
      </c>
      <c r="P207" s="406"/>
      <c r="Q207" s="407"/>
      <c r="R207" s="338"/>
      <c r="S207" s="327" t="s">
        <v>302</v>
      </c>
      <c r="T207" s="40" t="s">
        <v>303</v>
      </c>
      <c r="U207" s="41" t="s">
        <v>18</v>
      </c>
      <c r="V207" s="4">
        <v>0.28000000000000003</v>
      </c>
      <c r="W207" s="4">
        <v>0.19</v>
      </c>
      <c r="X207" s="4">
        <v>0.24</v>
      </c>
      <c r="Y207" s="4">
        <v>0.14000000000000001</v>
      </c>
      <c r="Z207" s="430">
        <f t="shared" si="14"/>
        <v>0.21249999999999999</v>
      </c>
    </row>
    <row r="208" spans="1:26" ht="15.6" thickTop="1" thickBot="1" x14ac:dyDescent="0.35">
      <c r="A208" s="167"/>
      <c r="B208" s="206"/>
      <c r="C208" s="168"/>
      <c r="D208" s="167"/>
      <c r="E208" s="168"/>
      <c r="F208" s="171" t="s">
        <v>259</v>
      </c>
      <c r="G208" s="172"/>
      <c r="H208" s="199" t="s">
        <v>260</v>
      </c>
      <c r="I208" s="200"/>
      <c r="J208" s="27" t="s">
        <v>158</v>
      </c>
      <c r="K208" s="24">
        <v>0.18</v>
      </c>
      <c r="L208" s="25">
        <v>0.15</v>
      </c>
      <c r="M208" s="25">
        <v>0.17</v>
      </c>
      <c r="N208" s="11">
        <f t="shared" si="19"/>
        <v>0.16666666666666666</v>
      </c>
      <c r="P208" s="406"/>
      <c r="Q208" s="407"/>
      <c r="R208" s="338"/>
      <c r="S208" s="365"/>
      <c r="T208" s="40" t="s">
        <v>702</v>
      </c>
      <c r="U208" s="41" t="s">
        <v>285</v>
      </c>
      <c r="V208" s="60">
        <v>0</v>
      </c>
      <c r="W208" s="4">
        <v>0.01</v>
      </c>
      <c r="X208" s="60">
        <v>0</v>
      </c>
      <c r="Y208" s="60">
        <v>0</v>
      </c>
      <c r="Z208" s="430">
        <f t="shared" si="14"/>
        <v>2.5000000000000001E-3</v>
      </c>
    </row>
    <row r="209" spans="1:26" ht="15" thickBot="1" x14ac:dyDescent="0.35">
      <c r="A209" s="167"/>
      <c r="B209" s="206"/>
      <c r="C209" s="168"/>
      <c r="D209" s="167"/>
      <c r="E209" s="168"/>
      <c r="F209" s="173"/>
      <c r="G209" s="174"/>
      <c r="H209" s="203" t="s">
        <v>11</v>
      </c>
      <c r="I209" s="204"/>
      <c r="J209" s="23" t="s">
        <v>12</v>
      </c>
      <c r="K209" s="9">
        <v>0</v>
      </c>
      <c r="L209" s="10">
        <v>0.01</v>
      </c>
      <c r="M209" s="10">
        <v>0.01</v>
      </c>
      <c r="N209" s="11">
        <f t="shared" si="19"/>
        <v>6.6666666666666671E-3</v>
      </c>
      <c r="P209" s="406"/>
      <c r="Q209" s="407"/>
      <c r="R209" s="338"/>
      <c r="S209" s="366"/>
      <c r="T209" s="45" t="s">
        <v>543</v>
      </c>
      <c r="U209" s="46" t="s">
        <v>12</v>
      </c>
      <c r="V209" s="1">
        <v>1.57</v>
      </c>
      <c r="W209" s="1">
        <v>0.54</v>
      </c>
      <c r="X209" s="1">
        <v>0.26</v>
      </c>
      <c r="Y209" s="1">
        <v>0.21</v>
      </c>
      <c r="Z209" s="430">
        <f t="shared" si="14"/>
        <v>0.64500000000000002</v>
      </c>
    </row>
    <row r="210" spans="1:26" ht="15.6" thickTop="1" thickBot="1" x14ac:dyDescent="0.35">
      <c r="A210" s="167"/>
      <c r="B210" s="206"/>
      <c r="C210" s="168"/>
      <c r="D210" s="167"/>
      <c r="E210" s="168"/>
      <c r="F210" s="171" t="s">
        <v>261</v>
      </c>
      <c r="G210" s="172"/>
      <c r="H210" s="199" t="s">
        <v>262</v>
      </c>
      <c r="I210" s="200"/>
      <c r="J210" s="27" t="s">
        <v>158</v>
      </c>
      <c r="K210" s="24">
        <v>0.08</v>
      </c>
      <c r="L210" s="25">
        <v>0.06</v>
      </c>
      <c r="M210" s="25">
        <v>0.09</v>
      </c>
      <c r="N210" s="11">
        <f t="shared" si="19"/>
        <v>7.6666666666666675E-2</v>
      </c>
      <c r="P210" s="406"/>
      <c r="Q210" s="407"/>
      <c r="R210" s="338"/>
      <c r="S210" s="74" t="s">
        <v>703</v>
      </c>
      <c r="T210" s="74" t="s">
        <v>704</v>
      </c>
      <c r="U210" s="46" t="s">
        <v>100</v>
      </c>
      <c r="V210" s="1">
        <v>0.01</v>
      </c>
      <c r="W210" s="44">
        <v>0</v>
      </c>
      <c r="X210" s="44">
        <v>0</v>
      </c>
      <c r="Y210" s="44">
        <v>0</v>
      </c>
      <c r="Z210" s="430">
        <f t="shared" si="14"/>
        <v>2.5000000000000001E-3</v>
      </c>
    </row>
    <row r="211" spans="1:26" ht="15" thickBot="1" x14ac:dyDescent="0.35">
      <c r="A211" s="167"/>
      <c r="B211" s="206"/>
      <c r="C211" s="168"/>
      <c r="D211" s="167"/>
      <c r="E211" s="168"/>
      <c r="F211" s="175"/>
      <c r="G211" s="176"/>
      <c r="H211" s="201" t="s">
        <v>263</v>
      </c>
      <c r="I211" s="202"/>
      <c r="J211" s="27" t="s">
        <v>100</v>
      </c>
      <c r="K211" s="24">
        <v>0.05</v>
      </c>
      <c r="L211" s="28">
        <v>0</v>
      </c>
      <c r="M211" s="25">
        <v>0.04</v>
      </c>
      <c r="N211" s="11">
        <f t="shared" si="19"/>
        <v>0.03</v>
      </c>
      <c r="P211" s="406"/>
      <c r="Q211" s="407"/>
      <c r="R211" s="338"/>
      <c r="S211" s="74" t="s">
        <v>307</v>
      </c>
      <c r="T211" s="45" t="s">
        <v>543</v>
      </c>
      <c r="U211" s="46" t="s">
        <v>12</v>
      </c>
      <c r="V211" s="44">
        <v>0</v>
      </c>
      <c r="W211" s="1">
        <v>0.02</v>
      </c>
      <c r="X211" s="1">
        <v>0.05</v>
      </c>
      <c r="Y211" s="1">
        <v>0.1</v>
      </c>
      <c r="Z211" s="430">
        <f t="shared" si="14"/>
        <v>4.2500000000000003E-2</v>
      </c>
    </row>
    <row r="212" spans="1:26" ht="15.6" thickTop="1" thickBot="1" x14ac:dyDescent="0.35">
      <c r="A212" s="167"/>
      <c r="B212" s="206"/>
      <c r="C212" s="168"/>
      <c r="D212" s="167"/>
      <c r="E212" s="168"/>
      <c r="F212" s="173"/>
      <c r="G212" s="174"/>
      <c r="H212" s="203" t="s">
        <v>11</v>
      </c>
      <c r="I212" s="204"/>
      <c r="J212" s="8" t="s">
        <v>12</v>
      </c>
      <c r="K212" s="9">
        <v>0.11</v>
      </c>
      <c r="L212" s="10">
        <v>0.09</v>
      </c>
      <c r="M212" s="10">
        <v>0.15</v>
      </c>
      <c r="N212" s="11">
        <f t="shared" si="19"/>
        <v>0.11666666666666665</v>
      </c>
      <c r="P212" s="406"/>
      <c r="Q212" s="407"/>
      <c r="R212" s="338"/>
      <c r="S212" s="327" t="s">
        <v>308</v>
      </c>
      <c r="T212" s="40" t="s">
        <v>309</v>
      </c>
      <c r="U212" s="41" t="s">
        <v>158</v>
      </c>
      <c r="V212" s="60">
        <v>0</v>
      </c>
      <c r="W212" s="60">
        <v>0.08</v>
      </c>
      <c r="X212" s="4">
        <v>0.11</v>
      </c>
      <c r="Y212" s="4">
        <v>0.15</v>
      </c>
      <c r="Z212" s="430">
        <f t="shared" si="14"/>
        <v>8.4999999999999992E-2</v>
      </c>
    </row>
    <row r="213" spans="1:26" ht="15.6" thickTop="1" thickBot="1" x14ac:dyDescent="0.35">
      <c r="A213" s="167"/>
      <c r="B213" s="206"/>
      <c r="C213" s="168"/>
      <c r="D213" s="167"/>
      <c r="E213" s="168"/>
      <c r="F213" s="111" t="s">
        <v>264</v>
      </c>
      <c r="G213" s="112"/>
      <c r="H213" s="143" t="s">
        <v>11</v>
      </c>
      <c r="I213" s="144"/>
      <c r="J213" s="8" t="s">
        <v>12</v>
      </c>
      <c r="K213" s="9">
        <v>0.01</v>
      </c>
      <c r="L213" s="10">
        <v>0.01</v>
      </c>
      <c r="M213" s="10">
        <v>0.01</v>
      </c>
      <c r="N213" s="11">
        <f t="shared" si="19"/>
        <v>0.01</v>
      </c>
      <c r="P213" s="406"/>
      <c r="Q213" s="407"/>
      <c r="R213" s="338"/>
      <c r="S213" s="328"/>
      <c r="T213" s="45" t="s">
        <v>543</v>
      </c>
      <c r="U213" s="46" t="s">
        <v>12</v>
      </c>
      <c r="V213" s="44">
        <v>0</v>
      </c>
      <c r="W213" s="44">
        <v>0.04</v>
      </c>
      <c r="X213" s="44">
        <v>0</v>
      </c>
      <c r="Y213" s="1">
        <v>0.19</v>
      </c>
      <c r="Z213" s="430">
        <f t="shared" si="14"/>
        <v>5.7500000000000002E-2</v>
      </c>
    </row>
    <row r="214" spans="1:26" ht="15.6" thickTop="1" thickBot="1" x14ac:dyDescent="0.35">
      <c r="A214" s="167"/>
      <c r="B214" s="206"/>
      <c r="C214" s="168"/>
      <c r="D214" s="154"/>
      <c r="E214" s="155"/>
      <c r="F214" s="143" t="s">
        <v>11</v>
      </c>
      <c r="G214" s="144"/>
      <c r="H214" s="169" t="s">
        <v>12</v>
      </c>
      <c r="I214" s="170"/>
      <c r="J214" s="8" t="s">
        <v>12</v>
      </c>
      <c r="K214" s="9">
        <v>0.83</v>
      </c>
      <c r="L214" s="10">
        <v>0.56000000000000005</v>
      </c>
      <c r="M214" s="10">
        <v>0.64</v>
      </c>
      <c r="N214" s="11">
        <f t="shared" si="19"/>
        <v>0.67666666666666675</v>
      </c>
      <c r="P214" s="406"/>
      <c r="Q214" s="407"/>
      <c r="R214" s="338"/>
      <c r="S214" s="327" t="s">
        <v>310</v>
      </c>
      <c r="T214" s="40" t="s">
        <v>705</v>
      </c>
      <c r="U214" s="91" t="s">
        <v>648</v>
      </c>
      <c r="V214" s="60">
        <v>0</v>
      </c>
      <c r="W214" s="60">
        <v>0</v>
      </c>
      <c r="X214" s="60">
        <v>0</v>
      </c>
      <c r="Y214" s="4">
        <v>0.03</v>
      </c>
      <c r="Z214" s="430">
        <f t="shared" si="14"/>
        <v>7.4999999999999997E-3</v>
      </c>
    </row>
    <row r="215" spans="1:26" ht="15.6" thickTop="1" thickBot="1" x14ac:dyDescent="0.35">
      <c r="A215" s="167"/>
      <c r="B215" s="206"/>
      <c r="C215" s="168"/>
      <c r="D215" s="152" t="s">
        <v>265</v>
      </c>
      <c r="E215" s="153"/>
      <c r="F215" s="111" t="s">
        <v>266</v>
      </c>
      <c r="G215" s="112"/>
      <c r="H215" s="143" t="s">
        <v>11</v>
      </c>
      <c r="I215" s="144"/>
      <c r="J215" s="8" t="s">
        <v>12</v>
      </c>
      <c r="K215" s="9">
        <v>0.03</v>
      </c>
      <c r="L215" s="10">
        <v>0.04</v>
      </c>
      <c r="M215" s="10">
        <v>0.03</v>
      </c>
      <c r="N215" s="11">
        <f t="shared" si="19"/>
        <v>3.3333333333333333E-2</v>
      </c>
      <c r="P215" s="406"/>
      <c r="Q215" s="407"/>
      <c r="R215" s="338"/>
      <c r="S215" s="328"/>
      <c r="T215" s="45" t="s">
        <v>543</v>
      </c>
      <c r="U215" s="46" t="s">
        <v>12</v>
      </c>
      <c r="V215" s="44">
        <v>0</v>
      </c>
      <c r="W215" s="44">
        <v>0</v>
      </c>
      <c r="X215" s="1">
        <v>0.02</v>
      </c>
      <c r="Y215" s="1">
        <v>0.04</v>
      </c>
      <c r="Z215" s="430">
        <f t="shared" si="14"/>
        <v>1.4999999999999999E-2</v>
      </c>
    </row>
    <row r="216" spans="1:26" ht="15.6" thickTop="1" thickBot="1" x14ac:dyDescent="0.35">
      <c r="A216" s="167"/>
      <c r="B216" s="206"/>
      <c r="C216" s="168"/>
      <c r="D216" s="167"/>
      <c r="E216" s="168"/>
      <c r="F216" s="147" t="s">
        <v>267</v>
      </c>
      <c r="G216" s="148"/>
      <c r="H216" s="147" t="s">
        <v>268</v>
      </c>
      <c r="I216" s="148"/>
      <c r="J216" s="8" t="s">
        <v>100</v>
      </c>
      <c r="K216" s="9">
        <v>0</v>
      </c>
      <c r="L216" s="10">
        <v>0.01</v>
      </c>
      <c r="M216" s="10">
        <v>0.01</v>
      </c>
      <c r="N216" s="11">
        <f t="shared" si="19"/>
        <v>6.6666666666666671E-3</v>
      </c>
      <c r="P216" s="406"/>
      <c r="Q216" s="407"/>
      <c r="R216" s="338"/>
      <c r="S216" s="327" t="s">
        <v>312</v>
      </c>
      <c r="T216" s="90" t="s">
        <v>706</v>
      </c>
      <c r="U216" s="92" t="s">
        <v>100</v>
      </c>
      <c r="V216" s="44">
        <v>0</v>
      </c>
      <c r="W216" s="44">
        <v>0</v>
      </c>
      <c r="X216" s="44">
        <v>0</v>
      </c>
      <c r="Y216" s="1">
        <v>0.02</v>
      </c>
      <c r="Z216" s="430">
        <f t="shared" si="14"/>
        <v>5.0000000000000001E-3</v>
      </c>
    </row>
    <row r="217" spans="1:26" ht="15.6" thickTop="1" thickBot="1" x14ac:dyDescent="0.35">
      <c r="A217" s="167"/>
      <c r="B217" s="206"/>
      <c r="C217" s="168"/>
      <c r="D217" s="167"/>
      <c r="E217" s="168"/>
      <c r="F217" s="111" t="s">
        <v>269</v>
      </c>
      <c r="G217" s="112"/>
      <c r="H217" s="143" t="s">
        <v>11</v>
      </c>
      <c r="I217" s="144"/>
      <c r="J217" s="23" t="s">
        <v>12</v>
      </c>
      <c r="K217" s="9">
        <v>0</v>
      </c>
      <c r="L217" s="16">
        <v>0</v>
      </c>
      <c r="M217" s="10">
        <v>0.09</v>
      </c>
      <c r="N217" s="11">
        <f t="shared" si="19"/>
        <v>0.03</v>
      </c>
      <c r="P217" s="406"/>
      <c r="Q217" s="407"/>
      <c r="R217" s="338"/>
      <c r="S217" s="328"/>
      <c r="T217" s="45" t="s">
        <v>543</v>
      </c>
      <c r="U217" s="46" t="s">
        <v>12</v>
      </c>
      <c r="V217" s="44">
        <v>0</v>
      </c>
      <c r="W217" s="44">
        <v>0</v>
      </c>
      <c r="X217" s="1">
        <v>0.15</v>
      </c>
      <c r="Y217" s="1">
        <v>0.08</v>
      </c>
      <c r="Z217" s="430">
        <f t="shared" si="14"/>
        <v>5.7499999999999996E-2</v>
      </c>
    </row>
    <row r="218" spans="1:26" ht="15.6" thickTop="1" thickBot="1" x14ac:dyDescent="0.35">
      <c r="A218" s="167"/>
      <c r="B218" s="206"/>
      <c r="C218" s="168"/>
      <c r="D218" s="167"/>
      <c r="E218" s="168"/>
      <c r="F218" s="111" t="s">
        <v>270</v>
      </c>
      <c r="G218" s="112"/>
      <c r="H218" s="111" t="s">
        <v>271</v>
      </c>
      <c r="I218" s="112"/>
      <c r="J218" s="23" t="s">
        <v>103</v>
      </c>
      <c r="K218" s="9">
        <v>0.18</v>
      </c>
      <c r="L218" s="10">
        <v>0.1</v>
      </c>
      <c r="M218" s="10">
        <v>0.14000000000000001</v>
      </c>
      <c r="N218" s="11">
        <f t="shared" si="19"/>
        <v>0.14000000000000001</v>
      </c>
      <c r="P218" s="406"/>
      <c r="Q218" s="407"/>
      <c r="R218" s="338"/>
      <c r="S218" s="327" t="s">
        <v>316</v>
      </c>
      <c r="T218" s="74" t="s">
        <v>707</v>
      </c>
      <c r="U218" s="46" t="s">
        <v>12</v>
      </c>
      <c r="V218" s="44">
        <v>0</v>
      </c>
      <c r="W218" s="44">
        <v>0</v>
      </c>
      <c r="X218" s="44">
        <v>0</v>
      </c>
      <c r="Y218" s="1">
        <v>0.03</v>
      </c>
      <c r="Z218" s="430">
        <f t="shared" si="14"/>
        <v>7.4999999999999997E-3</v>
      </c>
    </row>
    <row r="219" spans="1:26" ht="15.6" thickTop="1" thickBot="1" x14ac:dyDescent="0.35">
      <c r="A219" s="167"/>
      <c r="B219" s="206"/>
      <c r="C219" s="168"/>
      <c r="D219" s="167"/>
      <c r="E219" s="168"/>
      <c r="F219" s="171" t="s">
        <v>272</v>
      </c>
      <c r="G219" s="172"/>
      <c r="H219" s="199" t="s">
        <v>273</v>
      </c>
      <c r="I219" s="200"/>
      <c r="J219" s="27" t="s">
        <v>274</v>
      </c>
      <c r="K219" s="24">
        <v>0.06</v>
      </c>
      <c r="L219" s="25">
        <v>7.0000000000000007E-2</v>
      </c>
      <c r="M219" s="25">
        <v>0.05</v>
      </c>
      <c r="N219" s="11">
        <f t="shared" si="19"/>
        <v>0.06</v>
      </c>
      <c r="P219" s="406"/>
      <c r="Q219" s="407"/>
      <c r="R219" s="338"/>
      <c r="S219" s="328"/>
      <c r="T219" s="74" t="s">
        <v>317</v>
      </c>
      <c r="U219" s="46" t="s">
        <v>90</v>
      </c>
      <c r="V219" s="44">
        <v>0</v>
      </c>
      <c r="W219" s="44">
        <v>0</v>
      </c>
      <c r="X219" s="1">
        <v>0.02</v>
      </c>
      <c r="Y219" s="44">
        <v>0</v>
      </c>
      <c r="Z219" s="430">
        <f t="shared" ref="Z219:Z260" si="20">(V219+W219+X219+Y219)/4</f>
        <v>5.0000000000000001E-3</v>
      </c>
    </row>
    <row r="220" spans="1:26" ht="15" thickBot="1" x14ac:dyDescent="0.35">
      <c r="A220" s="167"/>
      <c r="B220" s="206"/>
      <c r="C220" s="168"/>
      <c r="D220" s="167"/>
      <c r="E220" s="168"/>
      <c r="F220" s="173"/>
      <c r="G220" s="174"/>
      <c r="H220" s="203" t="s">
        <v>11</v>
      </c>
      <c r="I220" s="204"/>
      <c r="J220" s="8" t="s">
        <v>12</v>
      </c>
      <c r="K220" s="9">
        <v>0.02</v>
      </c>
      <c r="L220" s="16">
        <v>0</v>
      </c>
      <c r="M220" s="10">
        <v>0.02</v>
      </c>
      <c r="N220" s="11">
        <f t="shared" si="19"/>
        <v>1.3333333333333334E-2</v>
      </c>
      <c r="P220" s="406"/>
      <c r="Q220" s="407"/>
      <c r="R220" s="338"/>
      <c r="S220" s="74" t="s">
        <v>318</v>
      </c>
      <c r="T220" s="45" t="s">
        <v>543</v>
      </c>
      <c r="U220" s="46" t="s">
        <v>12</v>
      </c>
      <c r="V220" s="44">
        <v>0</v>
      </c>
      <c r="W220" s="44">
        <v>0</v>
      </c>
      <c r="X220" s="1">
        <v>0.02</v>
      </c>
      <c r="Y220" s="44">
        <v>0</v>
      </c>
      <c r="Z220" s="430">
        <f t="shared" si="20"/>
        <v>5.0000000000000001E-3</v>
      </c>
    </row>
    <row r="221" spans="1:26" ht="15.6" thickTop="1" thickBot="1" x14ac:dyDescent="0.35">
      <c r="A221" s="167"/>
      <c r="B221" s="206"/>
      <c r="C221" s="168"/>
      <c r="D221" s="167"/>
      <c r="E221" s="168"/>
      <c r="F221" s="111" t="s">
        <v>275</v>
      </c>
      <c r="G221" s="112"/>
      <c r="H221" s="143" t="s">
        <v>11</v>
      </c>
      <c r="I221" s="144"/>
      <c r="J221" s="8" t="s">
        <v>12</v>
      </c>
      <c r="K221" s="9">
        <v>0.01</v>
      </c>
      <c r="L221" s="10">
        <v>0.01</v>
      </c>
      <c r="M221" s="10">
        <v>0.02</v>
      </c>
      <c r="N221" s="11">
        <f t="shared" si="19"/>
        <v>1.3333333333333334E-2</v>
      </c>
      <c r="P221" s="406"/>
      <c r="Q221" s="407"/>
      <c r="R221" s="338"/>
      <c r="S221" s="327" t="s">
        <v>321</v>
      </c>
      <c r="T221" s="40" t="s">
        <v>708</v>
      </c>
      <c r="U221" s="41" t="s">
        <v>709</v>
      </c>
      <c r="V221" s="4">
        <v>0.09</v>
      </c>
      <c r="W221" s="4">
        <v>0.01</v>
      </c>
      <c r="X221" s="4">
        <v>0.03</v>
      </c>
      <c r="Y221" s="4">
        <v>0.01</v>
      </c>
      <c r="Z221" s="430">
        <f t="shared" si="20"/>
        <v>3.5000000000000003E-2</v>
      </c>
    </row>
    <row r="222" spans="1:26" ht="15.6" thickTop="1" thickBot="1" x14ac:dyDescent="0.35">
      <c r="A222" s="167"/>
      <c r="B222" s="206"/>
      <c r="C222" s="168"/>
      <c r="D222" s="167"/>
      <c r="E222" s="168"/>
      <c r="F222" s="171" t="s">
        <v>276</v>
      </c>
      <c r="G222" s="172"/>
      <c r="H222" s="199" t="s">
        <v>277</v>
      </c>
      <c r="I222" s="200"/>
      <c r="J222" s="27" t="s">
        <v>100</v>
      </c>
      <c r="K222" s="24">
        <v>0.06</v>
      </c>
      <c r="L222" s="25">
        <v>0.05</v>
      </c>
      <c r="M222" s="25">
        <v>0.06</v>
      </c>
      <c r="N222" s="11">
        <f t="shared" si="19"/>
        <v>5.6666666666666664E-2</v>
      </c>
      <c r="P222" s="406"/>
      <c r="Q222" s="407"/>
      <c r="R222" s="338"/>
      <c r="S222" s="328"/>
      <c r="T222" s="45" t="s">
        <v>543</v>
      </c>
      <c r="U222" s="46" t="s">
        <v>12</v>
      </c>
      <c r="V222" s="1">
        <v>0.08</v>
      </c>
      <c r="W222" s="1">
        <v>0.01</v>
      </c>
      <c r="X222" s="1">
        <v>0.04</v>
      </c>
      <c r="Y222" s="1">
        <v>0.02</v>
      </c>
      <c r="Z222" s="430">
        <f t="shared" si="20"/>
        <v>3.7499999999999999E-2</v>
      </c>
    </row>
    <row r="223" spans="1:26" ht="15" thickBot="1" x14ac:dyDescent="0.35">
      <c r="A223" s="167"/>
      <c r="B223" s="206"/>
      <c r="C223" s="168"/>
      <c r="D223" s="167"/>
      <c r="E223" s="168"/>
      <c r="F223" s="175"/>
      <c r="G223" s="176"/>
      <c r="H223" s="201" t="s">
        <v>278</v>
      </c>
      <c r="I223" s="202"/>
      <c r="J223" s="27" t="s">
        <v>100</v>
      </c>
      <c r="K223" s="24">
        <v>0.03</v>
      </c>
      <c r="L223" s="25">
        <v>0.01</v>
      </c>
      <c r="M223" s="25">
        <v>0.02</v>
      </c>
      <c r="N223" s="11">
        <f t="shared" si="19"/>
        <v>0.02</v>
      </c>
      <c r="P223" s="406"/>
      <c r="Q223" s="407"/>
      <c r="R223" s="338"/>
      <c r="S223" s="74" t="s">
        <v>322</v>
      </c>
      <c r="T223" s="74" t="s">
        <v>323</v>
      </c>
      <c r="U223" s="46" t="s">
        <v>100</v>
      </c>
      <c r="V223" s="1">
        <v>0.01</v>
      </c>
      <c r="W223" s="1">
        <v>0.04</v>
      </c>
      <c r="X223" s="1">
        <v>0.15</v>
      </c>
      <c r="Y223" s="1">
        <v>0.11</v>
      </c>
      <c r="Z223" s="430">
        <f t="shared" si="20"/>
        <v>7.7499999999999999E-2</v>
      </c>
    </row>
    <row r="224" spans="1:26" ht="15.6" thickTop="1" thickBot="1" x14ac:dyDescent="0.35">
      <c r="A224" s="167"/>
      <c r="B224" s="206"/>
      <c r="C224" s="168"/>
      <c r="D224" s="167"/>
      <c r="E224" s="168"/>
      <c r="F224" s="175"/>
      <c r="G224" s="176"/>
      <c r="H224" s="201" t="s">
        <v>279</v>
      </c>
      <c r="I224" s="202"/>
      <c r="J224" s="27" t="s">
        <v>100</v>
      </c>
      <c r="K224" s="24">
        <v>0.01</v>
      </c>
      <c r="L224" s="28">
        <v>0</v>
      </c>
      <c r="M224" s="25">
        <v>0.01</v>
      </c>
      <c r="N224" s="11">
        <f t="shared" si="19"/>
        <v>6.6666666666666671E-3</v>
      </c>
      <c r="P224" s="406"/>
      <c r="Q224" s="407"/>
      <c r="R224" s="338"/>
      <c r="S224" s="327" t="s">
        <v>324</v>
      </c>
      <c r="T224" s="40" t="s">
        <v>325</v>
      </c>
      <c r="U224" s="41" t="s">
        <v>90</v>
      </c>
      <c r="V224" s="60">
        <v>0</v>
      </c>
      <c r="W224" s="60">
        <v>0</v>
      </c>
      <c r="X224" s="4">
        <v>0.01</v>
      </c>
      <c r="Y224" s="4">
        <v>0.02</v>
      </c>
      <c r="Z224" s="430">
        <f t="shared" si="20"/>
        <v>7.4999999999999997E-3</v>
      </c>
    </row>
    <row r="225" spans="1:26" ht="15" thickBot="1" x14ac:dyDescent="0.35">
      <c r="A225" s="167"/>
      <c r="B225" s="206"/>
      <c r="C225" s="168"/>
      <c r="D225" s="167"/>
      <c r="E225" s="168"/>
      <c r="F225" s="175"/>
      <c r="G225" s="176"/>
      <c r="H225" s="201" t="s">
        <v>280</v>
      </c>
      <c r="I225" s="202"/>
      <c r="J225" s="27" t="s">
        <v>100</v>
      </c>
      <c r="K225" s="24">
        <v>0.01</v>
      </c>
      <c r="L225" s="25">
        <v>0.01</v>
      </c>
      <c r="M225" s="25">
        <v>0.02</v>
      </c>
      <c r="N225" s="11">
        <f t="shared" si="19"/>
        <v>1.3333333333333334E-2</v>
      </c>
      <c r="P225" s="406"/>
      <c r="Q225" s="407"/>
      <c r="R225" s="338"/>
      <c r="S225" s="360"/>
      <c r="T225" s="40" t="s">
        <v>327</v>
      </c>
      <c r="U225" s="41" t="s">
        <v>100</v>
      </c>
      <c r="V225" s="4">
        <v>0.16</v>
      </c>
      <c r="W225" s="4">
        <v>0.02</v>
      </c>
      <c r="X225" s="4">
        <v>0.02</v>
      </c>
      <c r="Y225" s="4">
        <v>0.09</v>
      </c>
      <c r="Z225" s="430">
        <f t="shared" si="20"/>
        <v>7.2499999999999995E-2</v>
      </c>
    </row>
    <row r="226" spans="1:26" ht="15" thickBot="1" x14ac:dyDescent="0.35">
      <c r="A226" s="167"/>
      <c r="B226" s="206"/>
      <c r="C226" s="168"/>
      <c r="D226" s="167"/>
      <c r="E226" s="168"/>
      <c r="F226" s="173"/>
      <c r="G226" s="174"/>
      <c r="H226" s="203" t="s">
        <v>11</v>
      </c>
      <c r="I226" s="204"/>
      <c r="J226" s="8" t="s">
        <v>12</v>
      </c>
      <c r="K226" s="9">
        <v>0.06</v>
      </c>
      <c r="L226" s="10">
        <v>0.06</v>
      </c>
      <c r="M226" s="10">
        <v>0.09</v>
      </c>
      <c r="N226" s="11">
        <f t="shared" si="19"/>
        <v>6.9999999999999993E-2</v>
      </c>
      <c r="P226" s="406"/>
      <c r="Q226" s="407"/>
      <c r="R226" s="338"/>
      <c r="S226" s="328"/>
      <c r="T226" s="45" t="s">
        <v>543</v>
      </c>
      <c r="U226" s="46" t="s">
        <v>12</v>
      </c>
      <c r="V226" s="1">
        <v>0.23</v>
      </c>
      <c r="W226" s="1">
        <v>0.02</v>
      </c>
      <c r="X226" s="44">
        <v>0</v>
      </c>
      <c r="Y226" s="1">
        <v>0.01</v>
      </c>
      <c r="Z226" s="430">
        <f t="shared" si="20"/>
        <v>6.5000000000000002E-2</v>
      </c>
    </row>
    <row r="227" spans="1:26" ht="15.6" thickTop="1" thickBot="1" x14ac:dyDescent="0.35">
      <c r="A227" s="167"/>
      <c r="B227" s="206"/>
      <c r="C227" s="168"/>
      <c r="D227" s="167"/>
      <c r="E227" s="168"/>
      <c r="F227" s="111" t="s">
        <v>281</v>
      </c>
      <c r="G227" s="112"/>
      <c r="H227" s="111" t="s">
        <v>282</v>
      </c>
      <c r="I227" s="112"/>
      <c r="J227" s="23" t="s">
        <v>90</v>
      </c>
      <c r="K227" s="9">
        <v>0</v>
      </c>
      <c r="L227" s="16">
        <v>0</v>
      </c>
      <c r="M227" s="10">
        <v>0.01</v>
      </c>
      <c r="N227" s="11">
        <f t="shared" si="19"/>
        <v>3.3333333333333335E-3</v>
      </c>
      <c r="P227" s="406"/>
      <c r="Q227" s="407"/>
      <c r="R227" s="338"/>
      <c r="S227" s="74" t="s">
        <v>329</v>
      </c>
      <c r="T227" s="45" t="s">
        <v>543</v>
      </c>
      <c r="U227" s="46" t="s">
        <v>12</v>
      </c>
      <c r="V227" s="1">
        <v>0.04</v>
      </c>
      <c r="W227" s="44">
        <v>0</v>
      </c>
      <c r="X227" s="1">
        <v>0.01</v>
      </c>
      <c r="Y227" s="44">
        <v>0</v>
      </c>
      <c r="Z227" s="430">
        <f t="shared" si="20"/>
        <v>1.2500000000000001E-2</v>
      </c>
    </row>
    <row r="228" spans="1:26" ht="15.6" thickTop="1" thickBot="1" x14ac:dyDescent="0.35">
      <c r="A228" s="167"/>
      <c r="B228" s="206"/>
      <c r="C228" s="168"/>
      <c r="D228" s="167"/>
      <c r="E228" s="168"/>
      <c r="F228" s="171" t="s">
        <v>283</v>
      </c>
      <c r="G228" s="172"/>
      <c r="H228" s="208" t="s">
        <v>284</v>
      </c>
      <c r="I228" s="209"/>
      <c r="J228" s="30" t="s">
        <v>285</v>
      </c>
      <c r="K228" s="24">
        <v>0</v>
      </c>
      <c r="L228" s="25">
        <v>0.01</v>
      </c>
      <c r="M228" s="28">
        <v>0</v>
      </c>
      <c r="N228" s="11">
        <f t="shared" si="19"/>
        <v>3.3333333333333335E-3</v>
      </c>
      <c r="P228" s="406"/>
      <c r="Q228" s="407"/>
      <c r="R228" s="338"/>
      <c r="S228" s="40" t="s">
        <v>710</v>
      </c>
      <c r="T228" s="89" t="s">
        <v>543</v>
      </c>
      <c r="U228" s="41" t="s">
        <v>12</v>
      </c>
      <c r="V228" s="4">
        <v>0.01</v>
      </c>
      <c r="W228" s="4">
        <v>0.01</v>
      </c>
      <c r="X228" s="60">
        <v>0</v>
      </c>
      <c r="Y228" s="60">
        <v>0</v>
      </c>
      <c r="Z228" s="430">
        <f t="shared" si="20"/>
        <v>5.0000000000000001E-3</v>
      </c>
    </row>
    <row r="229" spans="1:26" ht="15" thickBot="1" x14ac:dyDescent="0.35">
      <c r="A229" s="167"/>
      <c r="B229" s="206"/>
      <c r="C229" s="168"/>
      <c r="D229" s="167"/>
      <c r="E229" s="168"/>
      <c r="F229" s="173"/>
      <c r="G229" s="174"/>
      <c r="H229" s="203" t="s">
        <v>11</v>
      </c>
      <c r="I229" s="204"/>
      <c r="J229" s="8" t="s">
        <v>12</v>
      </c>
      <c r="K229" s="9">
        <v>0.39</v>
      </c>
      <c r="L229" s="10">
        <v>0.28000000000000003</v>
      </c>
      <c r="M229" s="10">
        <v>0.38</v>
      </c>
      <c r="N229" s="11">
        <f t="shared" si="19"/>
        <v>0.35000000000000003</v>
      </c>
      <c r="P229" s="406"/>
      <c r="Q229" s="407"/>
      <c r="R229" s="338"/>
      <c r="S229" s="381" t="s">
        <v>334</v>
      </c>
      <c r="T229" s="40" t="s">
        <v>711</v>
      </c>
      <c r="U229" s="41" t="s">
        <v>117</v>
      </c>
      <c r="V229" s="4">
        <v>0.03</v>
      </c>
      <c r="W229" s="60">
        <v>0</v>
      </c>
      <c r="X229" s="60">
        <v>0</v>
      </c>
      <c r="Y229" s="60">
        <v>0</v>
      </c>
      <c r="Z229" s="430">
        <f t="shared" si="20"/>
        <v>7.4999999999999997E-3</v>
      </c>
    </row>
    <row r="230" spans="1:26" ht="15.6" thickTop="1" thickBot="1" x14ac:dyDescent="0.35">
      <c r="A230" s="167"/>
      <c r="B230" s="206"/>
      <c r="C230" s="168"/>
      <c r="D230" s="167"/>
      <c r="E230" s="168"/>
      <c r="F230" s="171" t="s">
        <v>286</v>
      </c>
      <c r="G230" s="172"/>
      <c r="H230" s="199" t="s">
        <v>287</v>
      </c>
      <c r="I230" s="200"/>
      <c r="J230" s="27" t="s">
        <v>285</v>
      </c>
      <c r="K230" s="24">
        <v>0.2</v>
      </c>
      <c r="L230" s="25">
        <v>0.27</v>
      </c>
      <c r="M230" s="25">
        <v>0.28999999999999998</v>
      </c>
      <c r="N230" s="11">
        <f t="shared" si="19"/>
        <v>0.25333333333333335</v>
      </c>
      <c r="P230" s="406"/>
      <c r="Q230" s="407"/>
      <c r="R230" s="338"/>
      <c r="S230" s="328"/>
      <c r="T230" s="45" t="s">
        <v>543</v>
      </c>
      <c r="U230" s="46" t="s">
        <v>12</v>
      </c>
      <c r="V230" s="1">
        <v>0.01</v>
      </c>
      <c r="W230" s="44">
        <v>0</v>
      </c>
      <c r="X230" s="1">
        <v>0.01</v>
      </c>
      <c r="Y230" s="1">
        <v>0.01</v>
      </c>
      <c r="Z230" s="430">
        <f t="shared" si="20"/>
        <v>7.4999999999999997E-3</v>
      </c>
    </row>
    <row r="231" spans="1:26" ht="15.6" thickTop="1" thickBot="1" x14ac:dyDescent="0.35">
      <c r="A231" s="167"/>
      <c r="B231" s="206"/>
      <c r="C231" s="168"/>
      <c r="D231" s="167"/>
      <c r="E231" s="168"/>
      <c r="F231" s="173"/>
      <c r="G231" s="174"/>
      <c r="H231" s="203" t="s">
        <v>11</v>
      </c>
      <c r="I231" s="204"/>
      <c r="J231" s="8" t="s">
        <v>12</v>
      </c>
      <c r="K231" s="9">
        <v>0.05</v>
      </c>
      <c r="L231" s="16">
        <v>0</v>
      </c>
      <c r="M231" s="10">
        <v>0</v>
      </c>
      <c r="N231" s="11">
        <f t="shared" si="19"/>
        <v>1.6666666666666666E-2</v>
      </c>
      <c r="P231" s="406"/>
      <c r="Q231" s="407"/>
      <c r="R231" s="338"/>
      <c r="S231" s="327" t="s">
        <v>337</v>
      </c>
      <c r="T231" s="40" t="s">
        <v>338</v>
      </c>
      <c r="U231" s="41" t="s">
        <v>18</v>
      </c>
      <c r="V231" s="4">
        <v>0.04</v>
      </c>
      <c r="W231" s="60">
        <v>0</v>
      </c>
      <c r="X231" s="4">
        <v>0.02</v>
      </c>
      <c r="Y231" s="4">
        <v>0.01</v>
      </c>
      <c r="Z231" s="430">
        <f t="shared" si="20"/>
        <v>1.7499999999999998E-2</v>
      </c>
    </row>
    <row r="232" spans="1:26" ht="15.6" thickTop="1" thickBot="1" x14ac:dyDescent="0.35">
      <c r="A232" s="167"/>
      <c r="B232" s="206"/>
      <c r="C232" s="168"/>
      <c r="D232" s="167"/>
      <c r="E232" s="168"/>
      <c r="F232" s="171" t="s">
        <v>288</v>
      </c>
      <c r="G232" s="172"/>
      <c r="H232" s="199" t="s">
        <v>289</v>
      </c>
      <c r="I232" s="200"/>
      <c r="J232" s="27" t="s">
        <v>90</v>
      </c>
      <c r="K232" s="24">
        <v>0.04</v>
      </c>
      <c r="L232" s="25">
        <v>0.02</v>
      </c>
      <c r="M232" s="25">
        <v>0.03</v>
      </c>
      <c r="N232" s="11">
        <f t="shared" si="19"/>
        <v>0.03</v>
      </c>
      <c r="P232" s="406"/>
      <c r="Q232" s="407"/>
      <c r="R232" s="338"/>
      <c r="S232" s="328"/>
      <c r="T232" s="45" t="s">
        <v>543</v>
      </c>
      <c r="U232" s="46" t="s">
        <v>12</v>
      </c>
      <c r="V232" s="44">
        <v>0</v>
      </c>
      <c r="W232" s="44">
        <v>0</v>
      </c>
      <c r="X232" s="1">
        <v>0.01</v>
      </c>
      <c r="Y232" s="1">
        <v>0.03</v>
      </c>
      <c r="Z232" s="430">
        <f t="shared" si="20"/>
        <v>0.01</v>
      </c>
    </row>
    <row r="233" spans="1:26" ht="15.6" thickTop="1" thickBot="1" x14ac:dyDescent="0.35">
      <c r="A233" s="167"/>
      <c r="B233" s="206"/>
      <c r="C233" s="168"/>
      <c r="D233" s="167"/>
      <c r="E233" s="168"/>
      <c r="F233" s="175"/>
      <c r="G233" s="176"/>
      <c r="H233" s="201" t="s">
        <v>290</v>
      </c>
      <c r="I233" s="202"/>
      <c r="J233" s="27" t="s">
        <v>100</v>
      </c>
      <c r="K233" s="24">
        <v>0.04</v>
      </c>
      <c r="L233" s="25">
        <v>0.03</v>
      </c>
      <c r="M233" s="25">
        <v>0.06</v>
      </c>
      <c r="N233" s="11">
        <f t="shared" si="19"/>
        <v>4.3333333333333335E-2</v>
      </c>
      <c r="P233" s="406"/>
      <c r="Q233" s="407"/>
      <c r="R233" s="338"/>
      <c r="S233" s="327" t="s">
        <v>342</v>
      </c>
      <c r="T233" s="40" t="s">
        <v>343</v>
      </c>
      <c r="U233" s="41" t="s">
        <v>100</v>
      </c>
      <c r="V233" s="60">
        <v>0</v>
      </c>
      <c r="W233" s="4">
        <v>0.01</v>
      </c>
      <c r="X233" s="4">
        <v>0.01</v>
      </c>
      <c r="Y233" s="4">
        <v>0.01</v>
      </c>
      <c r="Z233" s="430">
        <f t="shared" si="20"/>
        <v>7.4999999999999997E-3</v>
      </c>
    </row>
    <row r="234" spans="1:26" ht="15" thickBot="1" x14ac:dyDescent="0.35">
      <c r="A234" s="167"/>
      <c r="B234" s="206"/>
      <c r="C234" s="168"/>
      <c r="D234" s="167"/>
      <c r="E234" s="168"/>
      <c r="F234" s="175"/>
      <c r="G234" s="176"/>
      <c r="H234" s="201" t="s">
        <v>291</v>
      </c>
      <c r="I234" s="202"/>
      <c r="J234" s="27" t="s">
        <v>292</v>
      </c>
      <c r="K234" s="24">
        <v>0.05</v>
      </c>
      <c r="L234" s="25">
        <v>0.09</v>
      </c>
      <c r="M234" s="25">
        <v>7.0000000000000007E-2</v>
      </c>
      <c r="N234" s="11">
        <f t="shared" si="19"/>
        <v>7.0000000000000007E-2</v>
      </c>
      <c r="P234" s="406"/>
      <c r="Q234" s="407"/>
      <c r="R234" s="338"/>
      <c r="S234" s="365"/>
      <c r="T234" s="40" t="s">
        <v>712</v>
      </c>
      <c r="U234" s="41" t="s">
        <v>18</v>
      </c>
      <c r="V234" s="4">
        <v>7.0000000000000007E-2</v>
      </c>
      <c r="W234" s="4">
        <v>0.02</v>
      </c>
      <c r="X234" s="4">
        <v>0.03</v>
      </c>
      <c r="Y234" s="4">
        <v>0.02</v>
      </c>
      <c r="Z234" s="430">
        <f t="shared" si="20"/>
        <v>3.5000000000000003E-2</v>
      </c>
    </row>
    <row r="235" spans="1:26" ht="15" thickBot="1" x14ac:dyDescent="0.35">
      <c r="A235" s="167"/>
      <c r="B235" s="206"/>
      <c r="C235" s="168"/>
      <c r="D235" s="167"/>
      <c r="E235" s="168"/>
      <c r="F235" s="175"/>
      <c r="G235" s="176"/>
      <c r="H235" s="201" t="s">
        <v>293</v>
      </c>
      <c r="I235" s="202"/>
      <c r="J235" s="27" t="s">
        <v>294</v>
      </c>
      <c r="K235" s="24">
        <v>0</v>
      </c>
      <c r="L235" s="28">
        <v>0</v>
      </c>
      <c r="M235" s="25">
        <v>0.02</v>
      </c>
      <c r="N235" s="11">
        <f t="shared" si="19"/>
        <v>6.6666666666666671E-3</v>
      </c>
      <c r="P235" s="406"/>
      <c r="Q235" s="407"/>
      <c r="R235" s="338"/>
      <c r="S235" s="365"/>
      <c r="T235" s="40" t="s">
        <v>713</v>
      </c>
      <c r="U235" s="41" t="s">
        <v>103</v>
      </c>
      <c r="V235" s="60">
        <v>0</v>
      </c>
      <c r="W235" s="4">
        <v>0.04</v>
      </c>
      <c r="X235" s="60">
        <v>0</v>
      </c>
      <c r="Y235" s="4">
        <v>0.03</v>
      </c>
      <c r="Z235" s="430">
        <f t="shared" si="20"/>
        <v>1.7500000000000002E-2</v>
      </c>
    </row>
    <row r="236" spans="1:26" ht="15" thickBot="1" x14ac:dyDescent="0.35">
      <c r="A236" s="167"/>
      <c r="B236" s="206"/>
      <c r="C236" s="168"/>
      <c r="D236" s="167"/>
      <c r="E236" s="168"/>
      <c r="F236" s="175"/>
      <c r="G236" s="176"/>
      <c r="H236" s="210" t="s">
        <v>295</v>
      </c>
      <c r="I236" s="211"/>
      <c r="J236" s="30" t="s">
        <v>100</v>
      </c>
      <c r="K236" s="24">
        <v>0</v>
      </c>
      <c r="L236" s="25">
        <v>0.01</v>
      </c>
      <c r="M236" s="25">
        <v>0.02</v>
      </c>
      <c r="N236" s="11">
        <f t="shared" si="19"/>
        <v>0.01</v>
      </c>
      <c r="P236" s="406"/>
      <c r="Q236" s="407"/>
      <c r="R236" s="338"/>
      <c r="S236" s="365"/>
      <c r="T236" s="40" t="s">
        <v>345</v>
      </c>
      <c r="U236" s="41" t="s">
        <v>18</v>
      </c>
      <c r="V236" s="4">
        <v>0.72</v>
      </c>
      <c r="W236" s="4">
        <v>0.24</v>
      </c>
      <c r="X236" s="4">
        <v>0.73</v>
      </c>
      <c r="Y236" s="4">
        <v>0.56000000000000005</v>
      </c>
      <c r="Z236" s="430">
        <f t="shared" si="20"/>
        <v>0.5625</v>
      </c>
    </row>
    <row r="237" spans="1:26" ht="15" thickBot="1" x14ac:dyDescent="0.35">
      <c r="A237" s="167"/>
      <c r="B237" s="206"/>
      <c r="C237" s="168"/>
      <c r="D237" s="167"/>
      <c r="E237" s="168"/>
      <c r="F237" s="175"/>
      <c r="G237" s="176"/>
      <c r="H237" s="201" t="s">
        <v>296</v>
      </c>
      <c r="I237" s="202"/>
      <c r="J237" s="27" t="s">
        <v>146</v>
      </c>
      <c r="K237" s="24">
        <v>0.01</v>
      </c>
      <c r="L237" s="25">
        <v>0.01</v>
      </c>
      <c r="M237" s="25">
        <v>0.01</v>
      </c>
      <c r="N237" s="11">
        <f t="shared" si="19"/>
        <v>0.01</v>
      </c>
      <c r="P237" s="406"/>
      <c r="Q237" s="407"/>
      <c r="R237" s="338"/>
      <c r="S237" s="366"/>
      <c r="T237" s="45" t="s">
        <v>543</v>
      </c>
      <c r="U237" s="46" t="s">
        <v>12</v>
      </c>
      <c r="V237" s="1">
        <v>0.04</v>
      </c>
      <c r="W237" s="1">
        <v>0.3</v>
      </c>
      <c r="X237" s="1">
        <v>0.04</v>
      </c>
      <c r="Y237" s="1">
        <v>0.25</v>
      </c>
      <c r="Z237" s="430">
        <f t="shared" si="20"/>
        <v>0.15749999999999997</v>
      </c>
    </row>
    <row r="238" spans="1:26" ht="15.6" thickTop="1" thickBot="1" x14ac:dyDescent="0.35">
      <c r="A238" s="167"/>
      <c r="B238" s="206"/>
      <c r="C238" s="168"/>
      <c r="D238" s="167"/>
      <c r="E238" s="168"/>
      <c r="F238" s="173"/>
      <c r="G238" s="174"/>
      <c r="H238" s="203" t="s">
        <v>11</v>
      </c>
      <c r="I238" s="204"/>
      <c r="J238" s="8" t="s">
        <v>12</v>
      </c>
      <c r="K238" s="9">
        <v>0.56000000000000005</v>
      </c>
      <c r="L238" s="10">
        <v>0.43</v>
      </c>
      <c r="M238" s="10">
        <v>0.6</v>
      </c>
      <c r="N238" s="11">
        <f t="shared" si="19"/>
        <v>0.52999999999999992</v>
      </c>
      <c r="P238" s="406"/>
      <c r="Q238" s="407"/>
      <c r="R238" s="338"/>
      <c r="S238" s="327" t="s">
        <v>346</v>
      </c>
      <c r="T238" s="40" t="s">
        <v>347</v>
      </c>
      <c r="U238" s="41" t="s">
        <v>146</v>
      </c>
      <c r="V238" s="4">
        <v>0.01</v>
      </c>
      <c r="W238" s="4">
        <v>0.04</v>
      </c>
      <c r="X238" s="4">
        <v>0.06</v>
      </c>
      <c r="Y238" s="4">
        <v>0.13</v>
      </c>
      <c r="Z238" s="430">
        <f t="shared" si="20"/>
        <v>0.06</v>
      </c>
    </row>
    <row r="239" spans="1:26" ht="15.6" thickTop="1" thickBot="1" x14ac:dyDescent="0.35">
      <c r="A239" s="167"/>
      <c r="B239" s="206"/>
      <c r="C239" s="168"/>
      <c r="D239" s="167"/>
      <c r="E239" s="168"/>
      <c r="F239" s="111" t="s">
        <v>297</v>
      </c>
      <c r="G239" s="112"/>
      <c r="H239" s="143" t="s">
        <v>11</v>
      </c>
      <c r="I239" s="144"/>
      <c r="J239" s="8" t="s">
        <v>12</v>
      </c>
      <c r="K239" s="9">
        <v>0.02</v>
      </c>
      <c r="L239" s="10">
        <v>0.04</v>
      </c>
      <c r="M239" s="10">
        <v>0.03</v>
      </c>
      <c r="N239" s="11">
        <f t="shared" si="19"/>
        <v>0.03</v>
      </c>
      <c r="P239" s="406"/>
      <c r="Q239" s="407"/>
      <c r="R239" s="338"/>
      <c r="S239" s="328"/>
      <c r="T239" s="45" t="s">
        <v>543</v>
      </c>
      <c r="U239" s="46" t="s">
        <v>12</v>
      </c>
      <c r="V239" s="1">
        <v>0.01</v>
      </c>
      <c r="W239" s="1">
        <v>0.01</v>
      </c>
      <c r="X239" s="1">
        <v>0.02</v>
      </c>
      <c r="Y239" s="1">
        <v>0.05</v>
      </c>
      <c r="Z239" s="430">
        <f t="shared" si="20"/>
        <v>2.2499999999999999E-2</v>
      </c>
    </row>
    <row r="240" spans="1:26" ht="15.6" thickTop="1" thickBot="1" x14ac:dyDescent="0.35">
      <c r="A240" s="167"/>
      <c r="B240" s="206"/>
      <c r="C240" s="168"/>
      <c r="D240" s="167"/>
      <c r="E240" s="168"/>
      <c r="F240" s="171" t="s">
        <v>298</v>
      </c>
      <c r="G240" s="172"/>
      <c r="H240" s="199" t="s">
        <v>299</v>
      </c>
      <c r="I240" s="200"/>
      <c r="J240" s="27" t="s">
        <v>158</v>
      </c>
      <c r="K240" s="24">
        <v>0.12</v>
      </c>
      <c r="L240" s="25">
        <v>0.1</v>
      </c>
      <c r="M240" s="25">
        <v>0.11</v>
      </c>
      <c r="N240" s="11">
        <f t="shared" si="19"/>
        <v>0.11</v>
      </c>
      <c r="P240" s="406"/>
      <c r="Q240" s="407"/>
      <c r="R240" s="338"/>
      <c r="S240" s="327" t="s">
        <v>349</v>
      </c>
      <c r="T240" s="40" t="s">
        <v>350</v>
      </c>
      <c r="U240" s="41" t="s">
        <v>18</v>
      </c>
      <c r="V240" s="4">
        <v>0.28000000000000003</v>
      </c>
      <c r="W240" s="4">
        <v>0.06</v>
      </c>
      <c r="X240" s="4">
        <v>0.11</v>
      </c>
      <c r="Y240" s="4">
        <v>0.09</v>
      </c>
      <c r="Z240" s="430">
        <f t="shared" si="20"/>
        <v>0.13500000000000001</v>
      </c>
    </row>
    <row r="241" spans="1:26" ht="15" thickBot="1" x14ac:dyDescent="0.35">
      <c r="A241" s="167"/>
      <c r="B241" s="206"/>
      <c r="C241" s="168"/>
      <c r="D241" s="167"/>
      <c r="E241" s="168"/>
      <c r="F241" s="173"/>
      <c r="G241" s="174"/>
      <c r="H241" s="203" t="s">
        <v>11</v>
      </c>
      <c r="I241" s="204"/>
      <c r="J241" s="8" t="s">
        <v>12</v>
      </c>
      <c r="K241" s="9">
        <v>1.1499999999999999</v>
      </c>
      <c r="L241" s="10">
        <v>1.69</v>
      </c>
      <c r="M241" s="10">
        <v>1.26</v>
      </c>
      <c r="N241" s="11">
        <f t="shared" si="19"/>
        <v>1.3666666666666665</v>
      </c>
      <c r="P241" s="406"/>
      <c r="Q241" s="407"/>
      <c r="R241" s="338"/>
      <c r="S241" s="328"/>
      <c r="T241" s="45" t="s">
        <v>543</v>
      </c>
      <c r="U241" s="46" t="s">
        <v>12</v>
      </c>
      <c r="V241" s="44">
        <v>0</v>
      </c>
      <c r="W241" s="1">
        <v>7.0000000000000007E-2</v>
      </c>
      <c r="X241" s="1">
        <v>0.01</v>
      </c>
      <c r="Y241" s="1">
        <v>0.03</v>
      </c>
      <c r="Z241" s="430">
        <f t="shared" si="20"/>
        <v>2.75E-2</v>
      </c>
    </row>
    <row r="242" spans="1:26" ht="15.6" thickTop="1" thickBot="1" x14ac:dyDescent="0.35">
      <c r="A242" s="167"/>
      <c r="B242" s="206"/>
      <c r="C242" s="168"/>
      <c r="D242" s="167"/>
      <c r="E242" s="168"/>
      <c r="F242" s="171" t="s">
        <v>300</v>
      </c>
      <c r="G242" s="172"/>
      <c r="H242" s="199" t="s">
        <v>301</v>
      </c>
      <c r="I242" s="200"/>
      <c r="J242" s="27" t="s">
        <v>117</v>
      </c>
      <c r="K242" s="24">
        <v>0.21</v>
      </c>
      <c r="L242" s="25">
        <v>0.19</v>
      </c>
      <c r="M242" s="25">
        <v>0.27</v>
      </c>
      <c r="N242" s="11">
        <f t="shared" si="19"/>
        <v>0.22333333333333336</v>
      </c>
      <c r="P242" s="406"/>
      <c r="Q242" s="407"/>
      <c r="R242" s="338"/>
      <c r="S242" s="327" t="s">
        <v>351</v>
      </c>
      <c r="T242" s="40" t="s">
        <v>714</v>
      </c>
      <c r="U242" s="91" t="s">
        <v>646</v>
      </c>
      <c r="V242" s="60">
        <v>0</v>
      </c>
      <c r="W242" s="60">
        <v>0</v>
      </c>
      <c r="X242" s="60">
        <v>0</v>
      </c>
      <c r="Y242" s="4">
        <v>0.03</v>
      </c>
      <c r="Z242" s="430">
        <f t="shared" si="20"/>
        <v>7.4999999999999997E-3</v>
      </c>
    </row>
    <row r="243" spans="1:26" ht="15" thickBot="1" x14ac:dyDescent="0.35">
      <c r="A243" s="167"/>
      <c r="B243" s="206"/>
      <c r="C243" s="168"/>
      <c r="D243" s="167"/>
      <c r="E243" s="168"/>
      <c r="F243" s="173"/>
      <c r="G243" s="174"/>
      <c r="H243" s="203" t="s">
        <v>11</v>
      </c>
      <c r="I243" s="204"/>
      <c r="J243" s="8" t="s">
        <v>12</v>
      </c>
      <c r="K243" s="9">
        <v>0.04</v>
      </c>
      <c r="L243" s="10">
        <v>0.03</v>
      </c>
      <c r="M243" s="10">
        <v>0.05</v>
      </c>
      <c r="N243" s="11">
        <f t="shared" si="19"/>
        <v>0.04</v>
      </c>
      <c r="P243" s="406"/>
      <c r="Q243" s="407"/>
      <c r="R243" s="338"/>
      <c r="S243" s="360"/>
      <c r="T243" s="40" t="s">
        <v>354</v>
      </c>
      <c r="U243" s="41" t="s">
        <v>144</v>
      </c>
      <c r="V243" s="4">
        <v>0.03</v>
      </c>
      <c r="W243" s="4">
        <v>0.04</v>
      </c>
      <c r="X243" s="4">
        <v>0.08</v>
      </c>
      <c r="Y243" s="4">
        <v>0.24</v>
      </c>
      <c r="Z243" s="430">
        <f t="shared" si="20"/>
        <v>9.7500000000000003E-2</v>
      </c>
    </row>
    <row r="244" spans="1:26" ht="15.6" thickTop="1" thickBot="1" x14ac:dyDescent="0.35">
      <c r="A244" s="167"/>
      <c r="B244" s="206"/>
      <c r="C244" s="168"/>
      <c r="D244" s="167"/>
      <c r="E244" s="168"/>
      <c r="F244" s="171" t="s">
        <v>302</v>
      </c>
      <c r="G244" s="172"/>
      <c r="H244" s="199" t="s">
        <v>303</v>
      </c>
      <c r="I244" s="200"/>
      <c r="J244" s="27" t="s">
        <v>18</v>
      </c>
      <c r="K244" s="24">
        <v>0.09</v>
      </c>
      <c r="L244" s="25">
        <v>0.09</v>
      </c>
      <c r="M244" s="25">
        <v>0.08</v>
      </c>
      <c r="N244" s="11">
        <f t="shared" si="19"/>
        <v>8.666666666666667E-2</v>
      </c>
      <c r="P244" s="406"/>
      <c r="Q244" s="407"/>
      <c r="R244" s="338"/>
      <c r="S244" s="328"/>
      <c r="T244" s="45" t="s">
        <v>543</v>
      </c>
      <c r="U244" s="46" t="s">
        <v>12</v>
      </c>
      <c r="V244" s="44">
        <v>0</v>
      </c>
      <c r="W244" s="1">
        <v>0.04</v>
      </c>
      <c r="X244" s="1">
        <v>0.01</v>
      </c>
      <c r="Y244" s="1">
        <v>0.15</v>
      </c>
      <c r="Z244" s="430">
        <f t="shared" si="20"/>
        <v>0.05</v>
      </c>
    </row>
    <row r="245" spans="1:26" ht="15.6" thickTop="1" thickBot="1" x14ac:dyDescent="0.35">
      <c r="A245" s="167"/>
      <c r="B245" s="206"/>
      <c r="C245" s="168"/>
      <c r="D245" s="167"/>
      <c r="E245" s="168"/>
      <c r="F245" s="173"/>
      <c r="G245" s="174"/>
      <c r="H245" s="203" t="s">
        <v>11</v>
      </c>
      <c r="I245" s="204"/>
      <c r="J245" s="8" t="s">
        <v>12</v>
      </c>
      <c r="K245" s="9">
        <v>0.06</v>
      </c>
      <c r="L245" s="10">
        <v>0.06</v>
      </c>
      <c r="M245" s="10">
        <v>7.0000000000000007E-2</v>
      </c>
      <c r="N245" s="11">
        <f t="shared" si="19"/>
        <v>6.3333333333333339E-2</v>
      </c>
      <c r="P245" s="406"/>
      <c r="Q245" s="407"/>
      <c r="R245" s="338"/>
      <c r="S245" s="382" t="s">
        <v>355</v>
      </c>
      <c r="T245" s="86" t="s">
        <v>715</v>
      </c>
      <c r="U245" s="91" t="s">
        <v>648</v>
      </c>
      <c r="V245" s="60">
        <v>0</v>
      </c>
      <c r="W245" s="60">
        <v>0</v>
      </c>
      <c r="X245" s="60">
        <v>0</v>
      </c>
      <c r="Y245" s="4">
        <v>0.01</v>
      </c>
      <c r="Z245" s="430">
        <f t="shared" si="20"/>
        <v>2.5000000000000001E-3</v>
      </c>
    </row>
    <row r="246" spans="1:26" ht="15.6" thickTop="1" thickBot="1" x14ac:dyDescent="0.35">
      <c r="A246" s="167"/>
      <c r="B246" s="206"/>
      <c r="C246" s="168"/>
      <c r="D246" s="167"/>
      <c r="E246" s="168"/>
      <c r="F246" s="147" t="s">
        <v>304</v>
      </c>
      <c r="G246" s="148"/>
      <c r="H246" s="143" t="s">
        <v>11</v>
      </c>
      <c r="I246" s="144"/>
      <c r="J246" s="23" t="s">
        <v>12</v>
      </c>
      <c r="K246" s="9">
        <v>0</v>
      </c>
      <c r="L246" s="10">
        <v>0.01</v>
      </c>
      <c r="M246" s="16">
        <v>0</v>
      </c>
      <c r="N246" s="11">
        <f t="shared" si="19"/>
        <v>3.3333333333333335E-3</v>
      </c>
      <c r="P246" s="406"/>
      <c r="Q246" s="407"/>
      <c r="R246" s="338"/>
      <c r="S246" s="383"/>
      <c r="T246" s="89" t="s">
        <v>543</v>
      </c>
      <c r="U246" s="41" t="s">
        <v>12</v>
      </c>
      <c r="V246" s="60">
        <v>0</v>
      </c>
      <c r="W246" s="60">
        <v>0</v>
      </c>
      <c r="X246" s="60">
        <v>0</v>
      </c>
      <c r="Y246" s="4">
        <v>0.02</v>
      </c>
      <c r="Z246" s="430">
        <f t="shared" si="20"/>
        <v>5.0000000000000001E-3</v>
      </c>
    </row>
    <row r="247" spans="1:26" ht="15.6" thickTop="1" thickBot="1" x14ac:dyDescent="0.35">
      <c r="A247" s="167"/>
      <c r="B247" s="206"/>
      <c r="C247" s="168"/>
      <c r="D247" s="167"/>
      <c r="E247" s="168"/>
      <c r="F247" s="111" t="s">
        <v>305</v>
      </c>
      <c r="G247" s="112"/>
      <c r="H247" s="111" t="s">
        <v>306</v>
      </c>
      <c r="I247" s="112"/>
      <c r="J247" s="23" t="s">
        <v>285</v>
      </c>
      <c r="K247" s="9">
        <v>0.01</v>
      </c>
      <c r="L247" s="10">
        <v>0.02</v>
      </c>
      <c r="M247" s="10">
        <v>0.02</v>
      </c>
      <c r="N247" s="11">
        <f t="shared" si="19"/>
        <v>1.6666666666666666E-2</v>
      </c>
      <c r="P247" s="406"/>
      <c r="Q247" s="407"/>
      <c r="R247" s="338"/>
      <c r="S247" s="381" t="s">
        <v>357</v>
      </c>
      <c r="T247" s="40" t="s">
        <v>716</v>
      </c>
      <c r="U247" s="41" t="s">
        <v>100</v>
      </c>
      <c r="V247" s="60">
        <v>0</v>
      </c>
      <c r="W247" s="4">
        <v>0.01</v>
      </c>
      <c r="X247" s="4">
        <v>0.02</v>
      </c>
      <c r="Y247" s="4">
        <v>0.02</v>
      </c>
      <c r="Z247" s="430">
        <f t="shared" si="20"/>
        <v>1.2500000000000001E-2</v>
      </c>
    </row>
    <row r="248" spans="1:26" ht="15.6" thickTop="1" thickBot="1" x14ac:dyDescent="0.35">
      <c r="A248" s="167"/>
      <c r="B248" s="206"/>
      <c r="C248" s="168"/>
      <c r="D248" s="167"/>
      <c r="E248" s="168"/>
      <c r="F248" s="111" t="s">
        <v>307</v>
      </c>
      <c r="G248" s="112"/>
      <c r="H248" s="143" t="s">
        <v>11</v>
      </c>
      <c r="I248" s="144"/>
      <c r="J248" s="8" t="s">
        <v>12</v>
      </c>
      <c r="K248" s="9">
        <v>0.06</v>
      </c>
      <c r="L248" s="10">
        <v>0.04</v>
      </c>
      <c r="M248" s="10">
        <v>0.05</v>
      </c>
      <c r="N248" s="11">
        <f t="shared" si="19"/>
        <v>5.000000000000001E-2</v>
      </c>
      <c r="P248" s="406"/>
      <c r="Q248" s="407"/>
      <c r="R248" s="338"/>
      <c r="S248" s="328"/>
      <c r="T248" s="45" t="s">
        <v>543</v>
      </c>
      <c r="U248" s="46" t="s">
        <v>12</v>
      </c>
      <c r="V248" s="44">
        <v>0</v>
      </c>
      <c r="W248" s="1">
        <v>7.0000000000000007E-2</v>
      </c>
      <c r="X248" s="44">
        <v>0</v>
      </c>
      <c r="Y248" s="1">
        <v>0.01</v>
      </c>
      <c r="Z248" s="430">
        <f t="shared" si="20"/>
        <v>0.02</v>
      </c>
    </row>
    <row r="249" spans="1:26" ht="15.6" thickTop="1" thickBot="1" x14ac:dyDescent="0.35">
      <c r="A249" s="167"/>
      <c r="B249" s="206"/>
      <c r="C249" s="168"/>
      <c r="D249" s="167"/>
      <c r="E249" s="168"/>
      <c r="F249" s="171" t="s">
        <v>308</v>
      </c>
      <c r="G249" s="172"/>
      <c r="H249" s="199" t="s">
        <v>309</v>
      </c>
      <c r="I249" s="200"/>
      <c r="J249" s="27" t="s">
        <v>158</v>
      </c>
      <c r="K249" s="24">
        <v>0.04</v>
      </c>
      <c r="L249" s="25">
        <v>0.03</v>
      </c>
      <c r="M249" s="25">
        <v>0.04</v>
      </c>
      <c r="N249" s="11">
        <f t="shared" si="19"/>
        <v>3.6666666666666674E-2</v>
      </c>
      <c r="P249" s="406"/>
      <c r="Q249" s="407"/>
      <c r="R249" s="338"/>
      <c r="S249" s="74" t="s">
        <v>717</v>
      </c>
      <c r="T249" s="45" t="s">
        <v>543</v>
      </c>
      <c r="U249" s="46" t="s">
        <v>12</v>
      </c>
      <c r="V249" s="1">
        <v>0.04</v>
      </c>
      <c r="W249" s="44">
        <v>0</v>
      </c>
      <c r="X249" s="44">
        <v>0</v>
      </c>
      <c r="Y249" s="44">
        <v>0</v>
      </c>
      <c r="Z249" s="430">
        <f t="shared" si="20"/>
        <v>0.01</v>
      </c>
    </row>
    <row r="250" spans="1:26" ht="15" thickBot="1" x14ac:dyDescent="0.35">
      <c r="A250" s="167"/>
      <c r="B250" s="206"/>
      <c r="C250" s="168"/>
      <c r="D250" s="167"/>
      <c r="E250" s="168"/>
      <c r="F250" s="173"/>
      <c r="G250" s="174"/>
      <c r="H250" s="203" t="s">
        <v>11</v>
      </c>
      <c r="I250" s="204"/>
      <c r="J250" s="8" t="s">
        <v>12</v>
      </c>
      <c r="K250" s="9">
        <v>0.22</v>
      </c>
      <c r="L250" s="10">
        <v>0.25</v>
      </c>
      <c r="M250" s="10">
        <v>0.2</v>
      </c>
      <c r="N250" s="11">
        <f t="shared" si="19"/>
        <v>0.2233333333333333</v>
      </c>
      <c r="P250" s="406"/>
      <c r="Q250" s="407"/>
      <c r="R250" s="338"/>
      <c r="S250" s="90" t="s">
        <v>718</v>
      </c>
      <c r="T250" s="90" t="s">
        <v>719</v>
      </c>
      <c r="U250" s="92" t="s">
        <v>720</v>
      </c>
      <c r="V250" s="44">
        <v>0</v>
      </c>
      <c r="W250" s="44">
        <v>0</v>
      </c>
      <c r="X250" s="44">
        <v>0</v>
      </c>
      <c r="Y250" s="1">
        <v>0.01</v>
      </c>
      <c r="Z250" s="430">
        <f t="shared" si="20"/>
        <v>2.5000000000000001E-3</v>
      </c>
    </row>
    <row r="251" spans="1:26" ht="15.6" thickTop="1" thickBot="1" x14ac:dyDescent="0.35">
      <c r="A251" s="167"/>
      <c r="B251" s="206"/>
      <c r="C251" s="168"/>
      <c r="D251" s="167"/>
      <c r="E251" s="168"/>
      <c r="F251" s="171" t="s">
        <v>310</v>
      </c>
      <c r="G251" s="172"/>
      <c r="H251" s="199" t="s">
        <v>311</v>
      </c>
      <c r="I251" s="200"/>
      <c r="J251" s="27" t="s">
        <v>146</v>
      </c>
      <c r="K251" s="24">
        <v>0.01</v>
      </c>
      <c r="L251" s="25">
        <v>0.01</v>
      </c>
      <c r="M251" s="25">
        <v>0.01</v>
      </c>
      <c r="N251" s="11">
        <f t="shared" ref="N251:N303" si="21">(K251+L251+M251)/3</f>
        <v>0.01</v>
      </c>
      <c r="P251" s="408"/>
      <c r="Q251" s="409"/>
      <c r="R251" s="339"/>
      <c r="S251" s="45" t="s">
        <v>11</v>
      </c>
      <c r="T251" s="46" t="s">
        <v>12</v>
      </c>
      <c r="U251" s="46" t="s">
        <v>12</v>
      </c>
      <c r="V251" s="1">
        <v>19.61</v>
      </c>
      <c r="W251" s="1">
        <v>7.3</v>
      </c>
      <c r="X251" s="1">
        <v>14.52</v>
      </c>
      <c r="Y251" s="1">
        <v>7.64</v>
      </c>
      <c r="Z251" s="430">
        <f t="shared" si="20"/>
        <v>12.2675</v>
      </c>
    </row>
    <row r="252" spans="1:26" ht="15.6" thickTop="1" thickBot="1" x14ac:dyDescent="0.35">
      <c r="A252" s="167"/>
      <c r="B252" s="206"/>
      <c r="C252" s="168"/>
      <c r="D252" s="167"/>
      <c r="E252" s="168"/>
      <c r="F252" s="173"/>
      <c r="G252" s="174"/>
      <c r="H252" s="203" t="s">
        <v>11</v>
      </c>
      <c r="I252" s="204"/>
      <c r="J252" s="8" t="s">
        <v>12</v>
      </c>
      <c r="K252" s="9">
        <v>7.0000000000000007E-2</v>
      </c>
      <c r="L252" s="10">
        <v>0.02</v>
      </c>
      <c r="M252" s="10">
        <v>0.03</v>
      </c>
      <c r="N252" s="11">
        <f t="shared" si="21"/>
        <v>0.04</v>
      </c>
      <c r="P252" s="354" t="s">
        <v>721</v>
      </c>
      <c r="Q252" s="355"/>
      <c r="R252" s="89" t="s">
        <v>360</v>
      </c>
      <c r="S252" s="89" t="s">
        <v>11</v>
      </c>
      <c r="T252" s="41" t="s">
        <v>12</v>
      </c>
      <c r="U252" s="41" t="s">
        <v>12</v>
      </c>
      <c r="V252" s="60">
        <v>0</v>
      </c>
      <c r="W252" s="60">
        <v>0</v>
      </c>
      <c r="X252" s="4">
        <v>0.7</v>
      </c>
      <c r="Y252" s="4">
        <v>0.01</v>
      </c>
      <c r="Z252" s="430">
        <f t="shared" si="20"/>
        <v>0.17749999999999999</v>
      </c>
    </row>
    <row r="253" spans="1:26" ht="15.6" thickTop="1" thickBot="1" x14ac:dyDescent="0.35">
      <c r="A253" s="167"/>
      <c r="B253" s="206"/>
      <c r="C253" s="168"/>
      <c r="D253" s="167"/>
      <c r="E253" s="168"/>
      <c r="F253" s="171" t="s">
        <v>312</v>
      </c>
      <c r="G253" s="172"/>
      <c r="H253" s="199" t="s">
        <v>313</v>
      </c>
      <c r="I253" s="200"/>
      <c r="J253" s="27" t="s">
        <v>103</v>
      </c>
      <c r="K253" s="24">
        <v>0.04</v>
      </c>
      <c r="L253" s="25">
        <v>0.04</v>
      </c>
      <c r="M253" s="25">
        <v>0.04</v>
      </c>
      <c r="N253" s="11">
        <f t="shared" si="21"/>
        <v>0.04</v>
      </c>
      <c r="P253" s="358"/>
      <c r="Q253" s="359"/>
      <c r="R253" s="89" t="s">
        <v>361</v>
      </c>
      <c r="S253" s="89" t="s">
        <v>11</v>
      </c>
      <c r="T253" s="41" t="s">
        <v>12</v>
      </c>
      <c r="U253" s="41" t="s">
        <v>12</v>
      </c>
      <c r="V253" s="4">
        <v>0.01</v>
      </c>
      <c r="W253" s="60">
        <v>0</v>
      </c>
      <c r="X253" s="4">
        <v>0.15</v>
      </c>
      <c r="Y253" s="60">
        <v>0</v>
      </c>
      <c r="Z253" s="430">
        <f t="shared" si="20"/>
        <v>0.04</v>
      </c>
    </row>
    <row r="254" spans="1:26" ht="15.6" thickTop="1" thickBot="1" x14ac:dyDescent="0.35">
      <c r="A254" s="167"/>
      <c r="B254" s="206"/>
      <c r="C254" s="168"/>
      <c r="D254" s="167"/>
      <c r="E254" s="168"/>
      <c r="F254" s="173"/>
      <c r="G254" s="174"/>
      <c r="H254" s="203" t="s">
        <v>11</v>
      </c>
      <c r="I254" s="204"/>
      <c r="J254" s="8" t="s">
        <v>12</v>
      </c>
      <c r="K254" s="9">
        <v>1.81</v>
      </c>
      <c r="L254" s="10">
        <v>1.41</v>
      </c>
      <c r="M254" s="10">
        <v>1.8</v>
      </c>
      <c r="N254" s="11">
        <f t="shared" si="21"/>
        <v>1.6733333333333331</v>
      </c>
      <c r="P254" s="352" t="s">
        <v>722</v>
      </c>
      <c r="Q254" s="353"/>
      <c r="R254" s="45" t="s">
        <v>723</v>
      </c>
      <c r="S254" s="45" t="s">
        <v>11</v>
      </c>
      <c r="T254" s="46" t="s">
        <v>12</v>
      </c>
      <c r="U254" s="46" t="s">
        <v>12</v>
      </c>
      <c r="V254" s="1">
        <v>0.01</v>
      </c>
      <c r="W254" s="44">
        <v>0</v>
      </c>
      <c r="X254" s="44">
        <v>0</v>
      </c>
      <c r="Y254" s="44">
        <v>0</v>
      </c>
      <c r="Z254" s="430">
        <f t="shared" si="20"/>
        <v>2.5000000000000001E-3</v>
      </c>
    </row>
    <row r="255" spans="1:26" ht="15.6" thickTop="1" thickBot="1" x14ac:dyDescent="0.35">
      <c r="A255" s="167"/>
      <c r="B255" s="206"/>
      <c r="C255" s="168"/>
      <c r="D255" s="167"/>
      <c r="E255" s="168"/>
      <c r="F255" s="171" t="s">
        <v>314</v>
      </c>
      <c r="G255" s="172"/>
      <c r="H255" s="199" t="s">
        <v>315</v>
      </c>
      <c r="I255" s="200"/>
      <c r="J255" s="27" t="s">
        <v>100</v>
      </c>
      <c r="K255" s="24">
        <v>0.05</v>
      </c>
      <c r="L255" s="25">
        <v>0.03</v>
      </c>
      <c r="M255" s="25">
        <v>0.04</v>
      </c>
      <c r="N255" s="11">
        <f t="shared" si="21"/>
        <v>0.04</v>
      </c>
      <c r="P255" s="352" t="s">
        <v>363</v>
      </c>
      <c r="Q255" s="353"/>
      <c r="R255" s="89" t="s">
        <v>364</v>
      </c>
      <c r="S255" s="89" t="s">
        <v>11</v>
      </c>
      <c r="T255" s="41" t="s">
        <v>12</v>
      </c>
      <c r="U255" s="41" t="s">
        <v>12</v>
      </c>
      <c r="V255" s="4">
        <v>0.03</v>
      </c>
      <c r="W255" s="60">
        <v>0</v>
      </c>
      <c r="X255" s="60">
        <v>0</v>
      </c>
      <c r="Y255" s="60">
        <v>0</v>
      </c>
      <c r="Z255" s="430">
        <f t="shared" si="20"/>
        <v>7.4999999999999997E-3</v>
      </c>
    </row>
    <row r="256" spans="1:26" ht="15.6" thickTop="1" thickBot="1" x14ac:dyDescent="0.35">
      <c r="A256" s="167"/>
      <c r="B256" s="206"/>
      <c r="C256" s="168"/>
      <c r="D256" s="167"/>
      <c r="E256" s="168"/>
      <c r="F256" s="173"/>
      <c r="G256" s="174"/>
      <c r="H256" s="203" t="s">
        <v>11</v>
      </c>
      <c r="I256" s="204"/>
      <c r="J256" s="8" t="s">
        <v>12</v>
      </c>
      <c r="K256" s="9">
        <v>0.03</v>
      </c>
      <c r="L256" s="10">
        <v>0.01</v>
      </c>
      <c r="M256" s="10">
        <v>0.02</v>
      </c>
      <c r="N256" s="11">
        <f t="shared" si="21"/>
        <v>0.02</v>
      </c>
      <c r="P256" s="404" t="s">
        <v>365</v>
      </c>
      <c r="Q256" s="405"/>
      <c r="R256" s="361" t="s">
        <v>366</v>
      </c>
      <c r="S256" s="74" t="s">
        <v>724</v>
      </c>
      <c r="T256" s="45" t="s">
        <v>11</v>
      </c>
      <c r="U256" s="46" t="s">
        <v>12</v>
      </c>
      <c r="V256" s="44">
        <v>0</v>
      </c>
      <c r="W256" s="1">
        <v>0.01</v>
      </c>
      <c r="X256" s="13">
        <v>0</v>
      </c>
      <c r="Y256" s="1">
        <v>0.01</v>
      </c>
      <c r="Z256" s="430">
        <f t="shared" si="20"/>
        <v>5.0000000000000001E-3</v>
      </c>
    </row>
    <row r="257" spans="1:26" ht="15.6" thickTop="1" thickBot="1" x14ac:dyDescent="0.35">
      <c r="A257" s="167"/>
      <c r="B257" s="206"/>
      <c r="C257" s="168"/>
      <c r="D257" s="167"/>
      <c r="E257" s="168"/>
      <c r="F257" s="171" t="s">
        <v>316</v>
      </c>
      <c r="G257" s="172"/>
      <c r="H257" s="199" t="s">
        <v>317</v>
      </c>
      <c r="I257" s="200"/>
      <c r="J257" s="27" t="s">
        <v>95</v>
      </c>
      <c r="K257" s="24">
        <v>0.15</v>
      </c>
      <c r="L257" s="25">
        <v>0.15</v>
      </c>
      <c r="M257" s="25">
        <v>0.1</v>
      </c>
      <c r="N257" s="11">
        <f t="shared" si="21"/>
        <v>0.13333333333333333</v>
      </c>
      <c r="P257" s="406"/>
      <c r="Q257" s="407"/>
      <c r="R257" s="346"/>
      <c r="S257" s="90" t="s">
        <v>725</v>
      </c>
      <c r="T257" s="90" t="s">
        <v>726</v>
      </c>
      <c r="U257" s="92" t="s">
        <v>100</v>
      </c>
      <c r="V257" s="44">
        <v>0</v>
      </c>
      <c r="W257" s="44">
        <v>0</v>
      </c>
      <c r="X257" s="44">
        <v>0</v>
      </c>
      <c r="Y257" s="1">
        <v>0.01</v>
      </c>
      <c r="Z257" s="430">
        <f t="shared" si="20"/>
        <v>2.5000000000000001E-3</v>
      </c>
    </row>
    <row r="258" spans="1:26" ht="15" thickBot="1" x14ac:dyDescent="0.35">
      <c r="A258" s="167"/>
      <c r="B258" s="206"/>
      <c r="C258" s="168"/>
      <c r="D258" s="167"/>
      <c r="E258" s="168"/>
      <c r="F258" s="173"/>
      <c r="G258" s="174"/>
      <c r="H258" s="203" t="s">
        <v>11</v>
      </c>
      <c r="I258" s="204"/>
      <c r="J258" s="8" t="s">
        <v>12</v>
      </c>
      <c r="K258" s="9">
        <v>0.06</v>
      </c>
      <c r="L258" s="10">
        <v>0.1</v>
      </c>
      <c r="M258" s="10">
        <v>0.05</v>
      </c>
      <c r="N258" s="11">
        <f t="shared" si="21"/>
        <v>7.0000000000000007E-2</v>
      </c>
      <c r="P258" s="406"/>
      <c r="Q258" s="407"/>
      <c r="R258" s="346"/>
      <c r="S258" s="74" t="s">
        <v>727</v>
      </c>
      <c r="T258" s="74" t="s">
        <v>728</v>
      </c>
      <c r="U258" s="46" t="s">
        <v>100</v>
      </c>
      <c r="V258" s="1">
        <v>0.02</v>
      </c>
      <c r="W258" s="44">
        <v>0</v>
      </c>
      <c r="X258" s="44">
        <v>0</v>
      </c>
      <c r="Y258" s="44">
        <v>0</v>
      </c>
      <c r="Z258" s="430">
        <f t="shared" si="20"/>
        <v>5.0000000000000001E-3</v>
      </c>
    </row>
    <row r="259" spans="1:26" ht="15.6" thickTop="1" thickBot="1" x14ac:dyDescent="0.35">
      <c r="A259" s="167"/>
      <c r="B259" s="206"/>
      <c r="C259" s="168"/>
      <c r="D259" s="167"/>
      <c r="E259" s="168"/>
      <c r="F259" s="111" t="s">
        <v>318</v>
      </c>
      <c r="G259" s="112"/>
      <c r="H259" s="143" t="s">
        <v>11</v>
      </c>
      <c r="I259" s="144"/>
      <c r="J259" s="8" t="s">
        <v>12</v>
      </c>
      <c r="K259" s="9">
        <v>0.04</v>
      </c>
      <c r="L259" s="10">
        <v>0.03</v>
      </c>
      <c r="M259" s="10">
        <v>0.03</v>
      </c>
      <c r="N259" s="11">
        <f t="shared" si="21"/>
        <v>3.3333333333333333E-2</v>
      </c>
      <c r="P259" s="406"/>
      <c r="Q259" s="407"/>
      <c r="R259" s="347"/>
      <c r="S259" s="45" t="s">
        <v>11</v>
      </c>
      <c r="T259" s="46" t="s">
        <v>12</v>
      </c>
      <c r="U259" s="46" t="s">
        <v>12</v>
      </c>
      <c r="V259" s="1">
        <v>0.16</v>
      </c>
      <c r="W259" s="1">
        <v>0.03</v>
      </c>
      <c r="X259" s="1">
        <v>0.05</v>
      </c>
      <c r="Y259" s="1">
        <v>0.03</v>
      </c>
      <c r="Z259" s="430">
        <f t="shared" si="20"/>
        <v>6.7500000000000004E-2</v>
      </c>
    </row>
    <row r="260" spans="1:26" ht="15.6" thickTop="1" thickBot="1" x14ac:dyDescent="0.35">
      <c r="A260" s="167"/>
      <c r="B260" s="206"/>
      <c r="C260" s="168"/>
      <c r="D260" s="167"/>
      <c r="E260" s="168"/>
      <c r="F260" s="171" t="s">
        <v>319</v>
      </c>
      <c r="G260" s="172"/>
      <c r="H260" s="199" t="s">
        <v>320</v>
      </c>
      <c r="I260" s="200"/>
      <c r="J260" s="27" t="s">
        <v>103</v>
      </c>
      <c r="K260" s="24">
        <v>0.02</v>
      </c>
      <c r="L260" s="25">
        <v>0.03</v>
      </c>
      <c r="M260" s="25">
        <v>0</v>
      </c>
      <c r="N260" s="11">
        <f t="shared" si="21"/>
        <v>1.6666666666666666E-2</v>
      </c>
      <c r="P260" s="408"/>
      <c r="Q260" s="409"/>
      <c r="R260" s="45" t="s">
        <v>367</v>
      </c>
      <c r="S260" s="45" t="s">
        <v>543</v>
      </c>
      <c r="T260" s="46" t="s">
        <v>12</v>
      </c>
      <c r="U260" s="46" t="s">
        <v>12</v>
      </c>
      <c r="V260" s="1">
        <v>0.01</v>
      </c>
      <c r="W260" s="1">
        <v>0.02</v>
      </c>
      <c r="X260" s="1">
        <v>0.02</v>
      </c>
      <c r="Y260" s="1">
        <v>0.05</v>
      </c>
      <c r="Z260" s="430">
        <f t="shared" si="20"/>
        <v>2.5000000000000001E-2</v>
      </c>
    </row>
    <row r="261" spans="1:26" ht="15" thickBot="1" x14ac:dyDescent="0.35">
      <c r="A261" s="167"/>
      <c r="B261" s="206"/>
      <c r="C261" s="168"/>
      <c r="D261" s="167"/>
      <c r="E261" s="168"/>
      <c r="F261" s="173"/>
      <c r="G261" s="174"/>
      <c r="H261" s="203" t="s">
        <v>11</v>
      </c>
      <c r="I261" s="204"/>
      <c r="J261" s="8" t="s">
        <v>12</v>
      </c>
      <c r="K261" s="9">
        <v>0.01</v>
      </c>
      <c r="L261" s="10">
        <v>0.04</v>
      </c>
      <c r="M261" s="10">
        <v>0.01</v>
      </c>
      <c r="N261" s="11">
        <f t="shared" si="21"/>
        <v>0.02</v>
      </c>
      <c r="P261" s="373" t="s">
        <v>729</v>
      </c>
      <c r="Q261" s="374"/>
      <c r="R261" s="375"/>
      <c r="S261" s="375"/>
      <c r="T261" s="375"/>
      <c r="U261" s="375"/>
      <c r="V261" s="375"/>
      <c r="W261" s="375"/>
      <c r="X261" s="375"/>
      <c r="Y261" s="375"/>
      <c r="Z261" s="376"/>
    </row>
    <row r="262" spans="1:26" ht="15.6" thickTop="1" thickBot="1" x14ac:dyDescent="0.35">
      <c r="A262" s="167"/>
      <c r="B262" s="206"/>
      <c r="C262" s="168"/>
      <c r="D262" s="167"/>
      <c r="E262" s="168"/>
      <c r="F262" s="147" t="s">
        <v>321</v>
      </c>
      <c r="G262" s="148"/>
      <c r="H262" s="143" t="s">
        <v>11</v>
      </c>
      <c r="I262" s="144"/>
      <c r="J262" s="23" t="s">
        <v>12</v>
      </c>
      <c r="K262" s="9">
        <v>0</v>
      </c>
      <c r="L262" s="10">
        <v>0.01</v>
      </c>
      <c r="M262" s="10">
        <v>0.01</v>
      </c>
      <c r="N262" s="11">
        <f t="shared" si="21"/>
        <v>6.6666666666666671E-3</v>
      </c>
      <c r="P262" s="377" t="s">
        <v>730</v>
      </c>
      <c r="Q262" s="378"/>
      <c r="R262" s="379"/>
      <c r="S262" s="379"/>
      <c r="T262" s="379"/>
      <c r="U262" s="379"/>
      <c r="V262" s="379"/>
      <c r="W262" s="379"/>
      <c r="X262" s="379"/>
      <c r="Y262" s="379"/>
      <c r="Z262" s="380"/>
    </row>
    <row r="263" spans="1:26" ht="15.6" thickTop="1" thickBot="1" x14ac:dyDescent="0.35">
      <c r="A263" s="167"/>
      <c r="B263" s="206"/>
      <c r="C263" s="168"/>
      <c r="D263" s="167"/>
      <c r="E263" s="168"/>
      <c r="F263" s="171" t="s">
        <v>322</v>
      </c>
      <c r="G263" s="172"/>
      <c r="H263" s="199" t="s">
        <v>323</v>
      </c>
      <c r="I263" s="200"/>
      <c r="J263" s="27" t="s">
        <v>95</v>
      </c>
      <c r="K263" s="24">
        <v>0.09</v>
      </c>
      <c r="L263" s="25">
        <v>0.11</v>
      </c>
      <c r="M263" s="25">
        <v>7.0000000000000007E-2</v>
      </c>
      <c r="N263" s="11">
        <f t="shared" si="21"/>
        <v>9.0000000000000011E-2</v>
      </c>
      <c r="P263" s="414" t="s">
        <v>1</v>
      </c>
      <c r="Q263" s="415"/>
      <c r="R263" s="338" t="s">
        <v>2</v>
      </c>
      <c r="S263" s="340" t="s">
        <v>3</v>
      </c>
      <c r="T263" s="340" t="s">
        <v>4</v>
      </c>
      <c r="U263" s="341" t="s">
        <v>5</v>
      </c>
      <c r="V263" s="342" t="s">
        <v>6</v>
      </c>
      <c r="W263" s="343"/>
      <c r="X263" s="343"/>
      <c r="Y263" s="343"/>
      <c r="Z263" s="344"/>
    </row>
    <row r="264" spans="1:26" ht="15" thickBot="1" x14ac:dyDescent="0.35">
      <c r="A264" s="167"/>
      <c r="B264" s="206"/>
      <c r="C264" s="168"/>
      <c r="D264" s="167"/>
      <c r="E264" s="168"/>
      <c r="F264" s="173"/>
      <c r="G264" s="174"/>
      <c r="H264" s="203" t="s">
        <v>11</v>
      </c>
      <c r="I264" s="204"/>
      <c r="J264" s="8" t="s">
        <v>12</v>
      </c>
      <c r="K264" s="9">
        <v>0.02</v>
      </c>
      <c r="L264" s="10">
        <v>0.04</v>
      </c>
      <c r="M264" s="10">
        <v>0.03</v>
      </c>
      <c r="N264" s="11">
        <f t="shared" si="21"/>
        <v>0.03</v>
      </c>
      <c r="P264" s="416"/>
      <c r="Q264" s="417"/>
      <c r="R264" s="339"/>
      <c r="S264" s="284"/>
      <c r="T264" s="284"/>
      <c r="U264" s="286"/>
      <c r="V264" s="55">
        <v>1</v>
      </c>
      <c r="W264" s="55">
        <v>2</v>
      </c>
      <c r="X264" s="55">
        <v>3</v>
      </c>
      <c r="Y264" s="55">
        <v>4</v>
      </c>
      <c r="Z264" s="55" t="s">
        <v>7</v>
      </c>
    </row>
    <row r="265" spans="1:26" ht="15.6" thickTop="1" thickBot="1" x14ac:dyDescent="0.35">
      <c r="A265" s="167"/>
      <c r="B265" s="206"/>
      <c r="C265" s="168"/>
      <c r="D265" s="167"/>
      <c r="E265" s="168"/>
      <c r="F265" s="171" t="s">
        <v>324</v>
      </c>
      <c r="G265" s="172"/>
      <c r="H265" s="199" t="s">
        <v>325</v>
      </c>
      <c r="I265" s="200"/>
      <c r="J265" s="27" t="s">
        <v>294</v>
      </c>
      <c r="K265" s="24">
        <v>0.27</v>
      </c>
      <c r="L265" s="25">
        <v>0.46</v>
      </c>
      <c r="M265" s="25">
        <v>0.37</v>
      </c>
      <c r="N265" s="11">
        <f t="shared" si="21"/>
        <v>0.3666666666666667</v>
      </c>
      <c r="P265" s="404" t="s">
        <v>731</v>
      </c>
      <c r="Q265" s="405"/>
      <c r="R265" s="345" t="s">
        <v>377</v>
      </c>
      <c r="S265" s="74" t="s">
        <v>732</v>
      </c>
      <c r="T265" s="45" t="s">
        <v>11</v>
      </c>
      <c r="U265" s="39"/>
      <c r="V265" s="1">
        <v>0.01</v>
      </c>
      <c r="W265" s="44">
        <v>0</v>
      </c>
      <c r="X265" s="1">
        <v>0.04</v>
      </c>
      <c r="Y265" s="1">
        <v>0.02</v>
      </c>
      <c r="Z265" s="430">
        <f t="shared" ref="Z265:Z328" si="22">(V265+W265+X265+Y265)/4</f>
        <v>1.7500000000000002E-2</v>
      </c>
    </row>
    <row r="266" spans="1:26" ht="15" thickBot="1" x14ac:dyDescent="0.35">
      <c r="A266" s="167"/>
      <c r="B266" s="206"/>
      <c r="C266" s="168"/>
      <c r="D266" s="167"/>
      <c r="E266" s="168"/>
      <c r="F266" s="175"/>
      <c r="G266" s="176"/>
      <c r="H266" s="201" t="s">
        <v>326</v>
      </c>
      <c r="I266" s="202"/>
      <c r="J266" s="27" t="s">
        <v>158</v>
      </c>
      <c r="K266" s="24">
        <v>0.03</v>
      </c>
      <c r="L266" s="25">
        <v>0.05</v>
      </c>
      <c r="M266" s="25">
        <v>0.05</v>
      </c>
      <c r="N266" s="11">
        <f t="shared" si="21"/>
        <v>4.3333333333333335E-2</v>
      </c>
      <c r="P266" s="408"/>
      <c r="Q266" s="409"/>
      <c r="R266" s="347"/>
      <c r="S266" s="45" t="s">
        <v>11</v>
      </c>
      <c r="T266" s="93"/>
      <c r="U266" s="39"/>
      <c r="V266" s="1">
        <v>0.02</v>
      </c>
      <c r="W266" s="1">
        <v>0.01</v>
      </c>
      <c r="X266" s="44">
        <v>0</v>
      </c>
      <c r="Y266" s="1">
        <v>0.05</v>
      </c>
      <c r="Z266" s="430">
        <f t="shared" si="22"/>
        <v>0.02</v>
      </c>
    </row>
    <row r="267" spans="1:26" ht="15.6" thickTop="1" thickBot="1" x14ac:dyDescent="0.35">
      <c r="A267" s="167"/>
      <c r="B267" s="206"/>
      <c r="C267" s="168"/>
      <c r="D267" s="167"/>
      <c r="E267" s="168"/>
      <c r="F267" s="175"/>
      <c r="G267" s="176"/>
      <c r="H267" s="201" t="s">
        <v>327</v>
      </c>
      <c r="I267" s="202"/>
      <c r="J267" s="27" t="s">
        <v>158</v>
      </c>
      <c r="K267" s="24">
        <v>0.05</v>
      </c>
      <c r="L267" s="25">
        <v>0.03</v>
      </c>
      <c r="M267" s="25">
        <v>0.04</v>
      </c>
      <c r="N267" s="11">
        <f t="shared" si="21"/>
        <v>0.04</v>
      </c>
      <c r="P267" s="404" t="s">
        <v>381</v>
      </c>
      <c r="Q267" s="405"/>
      <c r="R267" s="384" t="s">
        <v>382</v>
      </c>
      <c r="S267" s="387" t="s">
        <v>383</v>
      </c>
      <c r="T267" s="40" t="s">
        <v>384</v>
      </c>
      <c r="U267" s="41" t="s">
        <v>100</v>
      </c>
      <c r="V267" s="60">
        <v>0</v>
      </c>
      <c r="W267" s="4">
        <v>0.04</v>
      </c>
      <c r="X267" s="60">
        <v>0</v>
      </c>
      <c r="Y267" s="4">
        <v>0.14000000000000001</v>
      </c>
      <c r="Z267" s="430">
        <f t="shared" si="22"/>
        <v>4.5000000000000005E-2</v>
      </c>
    </row>
    <row r="268" spans="1:26" ht="15" thickBot="1" x14ac:dyDescent="0.35">
      <c r="A268" s="167"/>
      <c r="B268" s="206"/>
      <c r="C268" s="168"/>
      <c r="D268" s="167"/>
      <c r="E268" s="168"/>
      <c r="F268" s="175"/>
      <c r="G268" s="176"/>
      <c r="H268" s="201" t="s">
        <v>328</v>
      </c>
      <c r="I268" s="202"/>
      <c r="J268" s="27" t="s">
        <v>100</v>
      </c>
      <c r="K268" s="24">
        <v>0.01</v>
      </c>
      <c r="L268" s="25">
        <v>0.01</v>
      </c>
      <c r="M268" s="25">
        <v>0.01</v>
      </c>
      <c r="N268" s="11">
        <f t="shared" si="21"/>
        <v>0.01</v>
      </c>
      <c r="P268" s="406"/>
      <c r="Q268" s="407"/>
      <c r="R268" s="385"/>
      <c r="S268" s="388"/>
      <c r="T268" s="89" t="s">
        <v>11</v>
      </c>
      <c r="U268" s="41"/>
      <c r="V268" s="60">
        <v>0</v>
      </c>
      <c r="W268" s="4">
        <v>0.02</v>
      </c>
      <c r="X268" s="4">
        <v>0.02</v>
      </c>
      <c r="Y268" s="4">
        <v>0.11</v>
      </c>
      <c r="Z268" s="430">
        <f t="shared" si="22"/>
        <v>3.7499999999999999E-2</v>
      </c>
    </row>
    <row r="269" spans="1:26" ht="15" thickBot="1" x14ac:dyDescent="0.35">
      <c r="A269" s="167"/>
      <c r="B269" s="206"/>
      <c r="C269" s="168"/>
      <c r="D269" s="167"/>
      <c r="E269" s="168"/>
      <c r="F269" s="173"/>
      <c r="G269" s="174"/>
      <c r="H269" s="203" t="s">
        <v>11</v>
      </c>
      <c r="I269" s="204"/>
      <c r="J269" s="8" t="s">
        <v>12</v>
      </c>
      <c r="K269" s="9">
        <v>0.1</v>
      </c>
      <c r="L269" s="10">
        <v>0.1</v>
      </c>
      <c r="M269" s="10">
        <v>0.06</v>
      </c>
      <c r="N269" s="11">
        <f t="shared" si="21"/>
        <v>8.666666666666667E-2</v>
      </c>
      <c r="P269" s="406"/>
      <c r="Q269" s="407"/>
      <c r="R269" s="385"/>
      <c r="S269" s="389" t="s">
        <v>733</v>
      </c>
      <c r="T269" s="86" t="s">
        <v>734</v>
      </c>
      <c r="U269" s="91" t="s">
        <v>100</v>
      </c>
      <c r="V269" s="60">
        <v>0</v>
      </c>
      <c r="W269" s="60">
        <v>0</v>
      </c>
      <c r="X269" s="60">
        <v>0</v>
      </c>
      <c r="Y269" s="4">
        <v>0.03</v>
      </c>
      <c r="Z269" s="430">
        <f t="shared" si="22"/>
        <v>7.4999999999999997E-3</v>
      </c>
    </row>
    <row r="270" spans="1:26" ht="15.6" thickTop="1" thickBot="1" x14ac:dyDescent="0.35">
      <c r="A270" s="167"/>
      <c r="B270" s="206"/>
      <c r="C270" s="168"/>
      <c r="D270" s="167"/>
      <c r="E270" s="168"/>
      <c r="F270" s="171" t="s">
        <v>329</v>
      </c>
      <c r="G270" s="172"/>
      <c r="H270" s="199" t="s">
        <v>330</v>
      </c>
      <c r="I270" s="200"/>
      <c r="J270" s="27" t="s">
        <v>90</v>
      </c>
      <c r="K270" s="24">
        <v>0.01</v>
      </c>
      <c r="L270" s="25">
        <v>0.01</v>
      </c>
      <c r="M270" s="25">
        <v>0.01</v>
      </c>
      <c r="N270" s="11">
        <f t="shared" si="21"/>
        <v>0.01</v>
      </c>
      <c r="P270" s="406"/>
      <c r="Q270" s="407"/>
      <c r="R270" s="385"/>
      <c r="S270" s="390"/>
      <c r="T270" s="89" t="s">
        <v>11</v>
      </c>
      <c r="U270" s="41"/>
      <c r="V270" s="60">
        <v>0</v>
      </c>
      <c r="W270" s="60">
        <v>0</v>
      </c>
      <c r="X270" s="60">
        <v>0</v>
      </c>
      <c r="Y270" s="4">
        <v>0.02</v>
      </c>
      <c r="Z270" s="430">
        <f t="shared" si="22"/>
        <v>5.0000000000000001E-3</v>
      </c>
    </row>
    <row r="271" spans="1:26" ht="15" thickBot="1" x14ac:dyDescent="0.35">
      <c r="A271" s="167"/>
      <c r="B271" s="206"/>
      <c r="C271" s="168"/>
      <c r="D271" s="167"/>
      <c r="E271" s="168"/>
      <c r="F271" s="175"/>
      <c r="G271" s="176"/>
      <c r="H271" s="201" t="s">
        <v>331</v>
      </c>
      <c r="I271" s="202"/>
      <c r="J271" s="27" t="s">
        <v>332</v>
      </c>
      <c r="K271" s="24">
        <v>0.14000000000000001</v>
      </c>
      <c r="L271" s="25">
        <v>0.13</v>
      </c>
      <c r="M271" s="25">
        <v>0.15</v>
      </c>
      <c r="N271" s="11">
        <f t="shared" si="21"/>
        <v>0.14000000000000001</v>
      </c>
      <c r="P271" s="406"/>
      <c r="Q271" s="407"/>
      <c r="R271" s="385"/>
      <c r="S271" s="94" t="s">
        <v>735</v>
      </c>
      <c r="T271" s="89" t="s">
        <v>11</v>
      </c>
      <c r="U271" s="41"/>
      <c r="V271" s="60">
        <v>0</v>
      </c>
      <c r="W271" s="60">
        <v>0</v>
      </c>
      <c r="X271" s="60">
        <v>0</v>
      </c>
      <c r="Y271" s="4">
        <v>0.02</v>
      </c>
      <c r="Z271" s="430">
        <f t="shared" si="22"/>
        <v>5.0000000000000001E-3</v>
      </c>
    </row>
    <row r="272" spans="1:26" ht="15" thickBot="1" x14ac:dyDescent="0.35">
      <c r="A272" s="167"/>
      <c r="B272" s="206"/>
      <c r="C272" s="168"/>
      <c r="D272" s="167"/>
      <c r="E272" s="168"/>
      <c r="F272" s="175"/>
      <c r="G272" s="176"/>
      <c r="H272" s="201" t="s">
        <v>333</v>
      </c>
      <c r="I272" s="202"/>
      <c r="J272" s="27" t="s">
        <v>103</v>
      </c>
      <c r="K272" s="24">
        <v>0.52</v>
      </c>
      <c r="L272" s="25">
        <v>0.39</v>
      </c>
      <c r="M272" s="25">
        <v>0.49</v>
      </c>
      <c r="N272" s="11">
        <f t="shared" si="21"/>
        <v>0.46666666666666662</v>
      </c>
      <c r="P272" s="406"/>
      <c r="Q272" s="407"/>
      <c r="R272" s="385"/>
      <c r="S272" s="391" t="s">
        <v>385</v>
      </c>
      <c r="T272" s="40" t="s">
        <v>736</v>
      </c>
      <c r="U272" s="41" t="s">
        <v>90</v>
      </c>
      <c r="V272" s="60">
        <v>0</v>
      </c>
      <c r="W272" s="4">
        <v>0.01</v>
      </c>
      <c r="X272" s="4">
        <v>0.09</v>
      </c>
      <c r="Y272" s="4">
        <v>0.01</v>
      </c>
      <c r="Z272" s="430">
        <f t="shared" si="22"/>
        <v>2.7499999999999997E-2</v>
      </c>
    </row>
    <row r="273" spans="1:26" ht="15" thickBot="1" x14ac:dyDescent="0.35">
      <c r="A273" s="167"/>
      <c r="B273" s="206"/>
      <c r="C273" s="168"/>
      <c r="D273" s="167"/>
      <c r="E273" s="168"/>
      <c r="F273" s="173"/>
      <c r="G273" s="174"/>
      <c r="H273" s="203" t="s">
        <v>11</v>
      </c>
      <c r="I273" s="204"/>
      <c r="J273" s="8" t="s">
        <v>12</v>
      </c>
      <c r="K273" s="9">
        <v>0.01</v>
      </c>
      <c r="L273" s="10">
        <v>0.02</v>
      </c>
      <c r="M273" s="10">
        <v>0.02</v>
      </c>
      <c r="N273" s="11">
        <f t="shared" si="21"/>
        <v>1.6666666666666666E-2</v>
      </c>
      <c r="P273" s="406"/>
      <c r="Q273" s="407"/>
      <c r="R273" s="385"/>
      <c r="S273" s="392"/>
      <c r="T273" s="40" t="s">
        <v>386</v>
      </c>
      <c r="U273" s="41" t="s">
        <v>152</v>
      </c>
      <c r="V273" s="60">
        <v>0</v>
      </c>
      <c r="W273" s="4">
        <v>0.03</v>
      </c>
      <c r="X273" s="4">
        <v>0.05</v>
      </c>
      <c r="Y273" s="4">
        <v>0.02</v>
      </c>
      <c r="Z273" s="430">
        <f t="shared" si="22"/>
        <v>2.5000000000000001E-2</v>
      </c>
    </row>
    <row r="274" spans="1:26" ht="15.6" thickTop="1" thickBot="1" x14ac:dyDescent="0.35">
      <c r="A274" s="167"/>
      <c r="B274" s="206"/>
      <c r="C274" s="168"/>
      <c r="D274" s="167"/>
      <c r="E274" s="168"/>
      <c r="F274" s="111" t="s">
        <v>334</v>
      </c>
      <c r="G274" s="112"/>
      <c r="H274" s="143" t="s">
        <v>11</v>
      </c>
      <c r="I274" s="144"/>
      <c r="J274" s="8" t="s">
        <v>12</v>
      </c>
      <c r="K274" s="9">
        <v>0.03</v>
      </c>
      <c r="L274" s="10">
        <v>0.03</v>
      </c>
      <c r="M274" s="10">
        <v>0.03</v>
      </c>
      <c r="N274" s="11">
        <f t="shared" si="21"/>
        <v>0.03</v>
      </c>
      <c r="P274" s="406"/>
      <c r="Q274" s="407"/>
      <c r="R274" s="385"/>
      <c r="S274" s="393"/>
      <c r="T274" s="45" t="s">
        <v>11</v>
      </c>
      <c r="U274" s="39"/>
      <c r="V274" s="1">
        <v>0.09</v>
      </c>
      <c r="W274" s="1">
        <v>0.28000000000000003</v>
      </c>
      <c r="X274" s="1">
        <v>0.89</v>
      </c>
      <c r="Y274" s="1">
        <v>0.43</v>
      </c>
      <c r="Z274" s="430">
        <f t="shared" si="22"/>
        <v>0.42249999999999999</v>
      </c>
    </row>
    <row r="275" spans="1:26" ht="15.6" thickTop="1" thickBot="1" x14ac:dyDescent="0.35">
      <c r="A275" s="167"/>
      <c r="B275" s="206"/>
      <c r="C275" s="168"/>
      <c r="D275" s="167"/>
      <c r="E275" s="168"/>
      <c r="F275" s="111" t="s">
        <v>335</v>
      </c>
      <c r="G275" s="112"/>
      <c r="H275" s="111" t="s">
        <v>336</v>
      </c>
      <c r="I275" s="112"/>
      <c r="J275" s="23" t="s">
        <v>103</v>
      </c>
      <c r="K275" s="9">
        <v>0.03</v>
      </c>
      <c r="L275" s="10">
        <v>0.03</v>
      </c>
      <c r="M275" s="10">
        <v>0.03</v>
      </c>
      <c r="N275" s="11">
        <f t="shared" si="21"/>
        <v>0.03</v>
      </c>
      <c r="P275" s="406"/>
      <c r="Q275" s="407"/>
      <c r="R275" s="385"/>
      <c r="S275" s="74" t="s">
        <v>387</v>
      </c>
      <c r="T275" s="45" t="s">
        <v>11</v>
      </c>
      <c r="U275" s="39"/>
      <c r="V275" s="44">
        <v>0</v>
      </c>
      <c r="W275" s="1">
        <v>0.02</v>
      </c>
      <c r="X275" s="44">
        <v>0</v>
      </c>
      <c r="Y275" s="1">
        <v>0.03</v>
      </c>
      <c r="Z275" s="430">
        <f t="shared" si="22"/>
        <v>1.2500000000000001E-2</v>
      </c>
    </row>
    <row r="276" spans="1:26" ht="15.6" thickTop="1" thickBot="1" x14ac:dyDescent="0.35">
      <c r="A276" s="167"/>
      <c r="B276" s="206"/>
      <c r="C276" s="168"/>
      <c r="D276" s="167"/>
      <c r="E276" s="168"/>
      <c r="F276" s="171" t="s">
        <v>337</v>
      </c>
      <c r="G276" s="172"/>
      <c r="H276" s="199" t="s">
        <v>338</v>
      </c>
      <c r="I276" s="200"/>
      <c r="J276" s="27" t="s">
        <v>100</v>
      </c>
      <c r="K276" s="24">
        <v>0.01</v>
      </c>
      <c r="L276" s="25">
        <v>0.02</v>
      </c>
      <c r="M276" s="25">
        <v>0.01</v>
      </c>
      <c r="N276" s="11">
        <f t="shared" si="21"/>
        <v>1.3333333333333334E-2</v>
      </c>
      <c r="P276" s="406"/>
      <c r="Q276" s="407"/>
      <c r="R276" s="385"/>
      <c r="S276" s="387" t="s">
        <v>390</v>
      </c>
      <c r="T276" s="86" t="s">
        <v>737</v>
      </c>
      <c r="U276" s="91" t="s">
        <v>648</v>
      </c>
      <c r="V276" s="60">
        <v>0</v>
      </c>
      <c r="W276" s="60">
        <v>0</v>
      </c>
      <c r="X276" s="60">
        <v>0</v>
      </c>
      <c r="Y276" s="4">
        <v>0.01</v>
      </c>
      <c r="Z276" s="430">
        <f t="shared" si="22"/>
        <v>2.5000000000000001E-3</v>
      </c>
    </row>
    <row r="277" spans="1:26" ht="15" thickBot="1" x14ac:dyDescent="0.35">
      <c r="A277" s="167"/>
      <c r="B277" s="206"/>
      <c r="C277" s="168"/>
      <c r="D277" s="167"/>
      <c r="E277" s="168"/>
      <c r="F277" s="173"/>
      <c r="G277" s="174"/>
      <c r="H277" s="203" t="s">
        <v>11</v>
      </c>
      <c r="I277" s="204"/>
      <c r="J277" s="8" t="s">
        <v>12</v>
      </c>
      <c r="K277" s="9">
        <v>0.02</v>
      </c>
      <c r="L277" s="10">
        <v>0.01</v>
      </c>
      <c r="M277" s="10">
        <v>0.01</v>
      </c>
      <c r="N277" s="11">
        <f t="shared" si="21"/>
        <v>1.3333333333333334E-2</v>
      </c>
      <c r="P277" s="406"/>
      <c r="Q277" s="407"/>
      <c r="R277" s="385"/>
      <c r="S277" s="392"/>
      <c r="T277" s="40" t="s">
        <v>392</v>
      </c>
      <c r="U277" s="41" t="s">
        <v>100</v>
      </c>
      <c r="V277" s="60">
        <v>0</v>
      </c>
      <c r="W277" s="4">
        <v>0.01</v>
      </c>
      <c r="X277" s="4">
        <v>7.0000000000000007E-2</v>
      </c>
      <c r="Y277" s="4">
        <v>0.06</v>
      </c>
      <c r="Z277" s="430">
        <f t="shared" si="22"/>
        <v>3.5000000000000003E-2</v>
      </c>
    </row>
    <row r="278" spans="1:26" ht="15.6" thickTop="1" thickBot="1" x14ac:dyDescent="0.35">
      <c r="A278" s="167"/>
      <c r="B278" s="206"/>
      <c r="C278" s="168"/>
      <c r="D278" s="167"/>
      <c r="E278" s="168"/>
      <c r="F278" s="171" t="s">
        <v>339</v>
      </c>
      <c r="G278" s="172"/>
      <c r="H278" s="199" t="s">
        <v>340</v>
      </c>
      <c r="I278" s="200"/>
      <c r="J278" s="27" t="s">
        <v>146</v>
      </c>
      <c r="K278" s="24">
        <v>0.06</v>
      </c>
      <c r="L278" s="25">
        <v>0.05</v>
      </c>
      <c r="M278" s="25">
        <v>0.09</v>
      </c>
      <c r="N278" s="11">
        <f t="shared" si="21"/>
        <v>6.6666666666666666E-2</v>
      </c>
      <c r="P278" s="406"/>
      <c r="Q278" s="407"/>
      <c r="R278" s="385"/>
      <c r="S278" s="392"/>
      <c r="T278" s="40" t="s">
        <v>738</v>
      </c>
      <c r="U278" s="41" t="s">
        <v>100</v>
      </c>
      <c r="V278" s="60">
        <v>0</v>
      </c>
      <c r="W278" s="60">
        <v>0</v>
      </c>
      <c r="X278" s="4">
        <v>0.01</v>
      </c>
      <c r="Y278" s="4">
        <v>0.01</v>
      </c>
      <c r="Z278" s="430">
        <f t="shared" si="22"/>
        <v>5.0000000000000001E-3</v>
      </c>
    </row>
    <row r="279" spans="1:26" ht="15" thickBot="1" x14ac:dyDescent="0.35">
      <c r="A279" s="167"/>
      <c r="B279" s="206"/>
      <c r="C279" s="168"/>
      <c r="D279" s="167"/>
      <c r="E279" s="168"/>
      <c r="F279" s="173"/>
      <c r="G279" s="174"/>
      <c r="H279" s="203" t="s">
        <v>11</v>
      </c>
      <c r="I279" s="204"/>
      <c r="J279" s="8" t="s">
        <v>12</v>
      </c>
      <c r="K279" s="9">
        <v>0.03</v>
      </c>
      <c r="L279" s="10">
        <v>0.04</v>
      </c>
      <c r="M279" s="10">
        <v>0.04</v>
      </c>
      <c r="N279" s="11">
        <f t="shared" si="21"/>
        <v>3.6666666666666674E-2</v>
      </c>
      <c r="P279" s="406"/>
      <c r="Q279" s="407"/>
      <c r="R279" s="385"/>
      <c r="S279" s="392"/>
      <c r="T279" s="86" t="s">
        <v>739</v>
      </c>
      <c r="U279" s="91" t="s">
        <v>648</v>
      </c>
      <c r="V279" s="60">
        <v>0</v>
      </c>
      <c r="W279" s="60">
        <v>0</v>
      </c>
      <c r="X279" s="60">
        <v>0</v>
      </c>
      <c r="Y279" s="4">
        <v>0.01</v>
      </c>
      <c r="Z279" s="430">
        <f t="shared" si="22"/>
        <v>2.5000000000000001E-3</v>
      </c>
    </row>
    <row r="280" spans="1:26" ht="15.6" thickTop="1" thickBot="1" x14ac:dyDescent="0.35">
      <c r="A280" s="167"/>
      <c r="B280" s="206"/>
      <c r="C280" s="168"/>
      <c r="D280" s="167"/>
      <c r="E280" s="168"/>
      <c r="F280" s="208" t="s">
        <v>341</v>
      </c>
      <c r="G280" s="209"/>
      <c r="H280" s="183" t="s">
        <v>11</v>
      </c>
      <c r="I280" s="184"/>
      <c r="J280" s="27" t="s">
        <v>12</v>
      </c>
      <c r="K280" s="24">
        <v>0</v>
      </c>
      <c r="L280" s="25">
        <v>0.02</v>
      </c>
      <c r="M280" s="28">
        <v>0</v>
      </c>
      <c r="N280" s="11">
        <f t="shared" si="21"/>
        <v>6.6666666666666671E-3</v>
      </c>
      <c r="P280" s="406"/>
      <c r="Q280" s="407"/>
      <c r="R280" s="385"/>
      <c r="S280" s="393"/>
      <c r="T280" s="45" t="s">
        <v>11</v>
      </c>
      <c r="U280" s="46" t="s">
        <v>12</v>
      </c>
      <c r="V280" s="1">
        <v>0.02</v>
      </c>
      <c r="W280" s="1">
        <v>0.02</v>
      </c>
      <c r="X280" s="44">
        <v>0</v>
      </c>
      <c r="Y280" s="1">
        <v>0.22</v>
      </c>
      <c r="Z280" s="430">
        <f t="shared" si="22"/>
        <v>6.5000000000000002E-2</v>
      </c>
    </row>
    <row r="281" spans="1:26" ht="15.6" thickTop="1" thickBot="1" x14ac:dyDescent="0.35">
      <c r="A281" s="167"/>
      <c r="B281" s="206"/>
      <c r="C281" s="168"/>
      <c r="D281" s="167"/>
      <c r="E281" s="168"/>
      <c r="F281" s="212" t="s">
        <v>342</v>
      </c>
      <c r="G281" s="213"/>
      <c r="H281" s="201" t="s">
        <v>343</v>
      </c>
      <c r="I281" s="202"/>
      <c r="J281" s="27" t="s">
        <v>103</v>
      </c>
      <c r="K281" s="24">
        <v>0.93</v>
      </c>
      <c r="L281" s="25">
        <v>1.1399999999999999</v>
      </c>
      <c r="M281" s="25">
        <v>0.98</v>
      </c>
      <c r="N281" s="11">
        <f t="shared" si="21"/>
        <v>1.0166666666666666</v>
      </c>
      <c r="P281" s="406"/>
      <c r="Q281" s="407"/>
      <c r="R281" s="385"/>
      <c r="S281" s="387" t="s">
        <v>740</v>
      </c>
      <c r="T281" s="40" t="s">
        <v>396</v>
      </c>
      <c r="U281" s="41" t="s">
        <v>100</v>
      </c>
      <c r="V281" s="60">
        <v>0</v>
      </c>
      <c r="W281" s="4">
        <v>0.05</v>
      </c>
      <c r="X281" s="4">
        <v>0.45</v>
      </c>
      <c r="Y281" s="4">
        <v>0.04</v>
      </c>
      <c r="Z281" s="430">
        <f t="shared" si="22"/>
        <v>0.13500000000000001</v>
      </c>
    </row>
    <row r="282" spans="1:26" ht="15" thickBot="1" x14ac:dyDescent="0.35">
      <c r="A282" s="167"/>
      <c r="B282" s="206"/>
      <c r="C282" s="168"/>
      <c r="D282" s="167"/>
      <c r="E282" s="168"/>
      <c r="F282" s="175"/>
      <c r="G282" s="176"/>
      <c r="H282" s="210" t="s">
        <v>344</v>
      </c>
      <c r="I282" s="211"/>
      <c r="J282" s="30" t="s">
        <v>100</v>
      </c>
      <c r="K282" s="24">
        <v>0</v>
      </c>
      <c r="L282" s="25">
        <v>0.01</v>
      </c>
      <c r="M282" s="25">
        <v>0.01</v>
      </c>
      <c r="N282" s="11">
        <f t="shared" si="21"/>
        <v>6.6666666666666671E-3</v>
      </c>
      <c r="P282" s="406"/>
      <c r="Q282" s="407"/>
      <c r="R282" s="385"/>
      <c r="S282" s="393"/>
      <c r="T282" s="45" t="s">
        <v>11</v>
      </c>
      <c r="U282" s="46" t="s">
        <v>12</v>
      </c>
      <c r="V282" s="1">
        <v>0.01</v>
      </c>
      <c r="W282" s="1">
        <v>0.04</v>
      </c>
      <c r="X282" s="44">
        <v>0</v>
      </c>
      <c r="Y282" s="44">
        <v>0</v>
      </c>
      <c r="Z282" s="430">
        <f t="shared" si="22"/>
        <v>1.2500000000000001E-2</v>
      </c>
    </row>
    <row r="283" spans="1:26" ht="15" thickBot="1" x14ac:dyDescent="0.35">
      <c r="A283" s="167"/>
      <c r="B283" s="206"/>
      <c r="C283" s="168"/>
      <c r="D283" s="167"/>
      <c r="E283" s="168"/>
      <c r="F283" s="175"/>
      <c r="G283" s="176"/>
      <c r="H283" s="201" t="s">
        <v>345</v>
      </c>
      <c r="I283" s="202"/>
      <c r="J283" s="27" t="s">
        <v>95</v>
      </c>
      <c r="K283" s="24">
        <v>0.33</v>
      </c>
      <c r="L283" s="25">
        <v>0.27</v>
      </c>
      <c r="M283" s="25">
        <v>0.37</v>
      </c>
      <c r="N283" s="11">
        <f t="shared" si="21"/>
        <v>0.32333333333333336</v>
      </c>
      <c r="P283" s="406"/>
      <c r="Q283" s="407"/>
      <c r="R283" s="386"/>
      <c r="S283" s="45" t="s">
        <v>11</v>
      </c>
      <c r="T283" s="93"/>
      <c r="U283" s="46" t="s">
        <v>12</v>
      </c>
      <c r="V283" s="1">
        <v>2.7</v>
      </c>
      <c r="W283" s="1">
        <v>0.59</v>
      </c>
      <c r="X283" s="1">
        <v>2.71</v>
      </c>
      <c r="Y283" s="1">
        <v>1.29</v>
      </c>
      <c r="Z283" s="430">
        <f t="shared" si="22"/>
        <v>1.8225</v>
      </c>
    </row>
    <row r="284" spans="1:26" ht="15.6" thickTop="1" thickBot="1" x14ac:dyDescent="0.35">
      <c r="A284" s="167"/>
      <c r="B284" s="206"/>
      <c r="C284" s="168"/>
      <c r="D284" s="167"/>
      <c r="E284" s="168"/>
      <c r="F284" s="173"/>
      <c r="G284" s="174"/>
      <c r="H284" s="203" t="s">
        <v>11</v>
      </c>
      <c r="I284" s="204"/>
      <c r="J284" s="8" t="s">
        <v>12</v>
      </c>
      <c r="K284" s="9">
        <v>0.17</v>
      </c>
      <c r="L284" s="10">
        <v>0.16</v>
      </c>
      <c r="M284" s="10">
        <v>0.22</v>
      </c>
      <c r="N284" s="11">
        <f t="shared" si="21"/>
        <v>0.18333333333333335</v>
      </c>
      <c r="P284" s="406"/>
      <c r="Q284" s="407"/>
      <c r="R284" s="345" t="s">
        <v>400</v>
      </c>
      <c r="S284" s="327" t="s">
        <v>401</v>
      </c>
      <c r="T284" s="40" t="s">
        <v>741</v>
      </c>
      <c r="U284" s="41" t="s">
        <v>146</v>
      </c>
      <c r="V284" s="60">
        <v>0</v>
      </c>
      <c r="W284" s="4">
        <v>0.04</v>
      </c>
      <c r="X284" s="60">
        <v>0</v>
      </c>
      <c r="Y284" s="3">
        <v>0.04</v>
      </c>
      <c r="Z284" s="430">
        <f t="shared" si="22"/>
        <v>0.02</v>
      </c>
    </row>
    <row r="285" spans="1:26" ht="15.6" thickTop="1" thickBot="1" x14ac:dyDescent="0.35">
      <c r="A285" s="167"/>
      <c r="B285" s="206"/>
      <c r="C285" s="168"/>
      <c r="D285" s="167"/>
      <c r="E285" s="168"/>
      <c r="F285" s="171" t="s">
        <v>346</v>
      </c>
      <c r="G285" s="172"/>
      <c r="H285" s="199" t="s">
        <v>347</v>
      </c>
      <c r="I285" s="200"/>
      <c r="J285" s="27" t="s">
        <v>100</v>
      </c>
      <c r="K285" s="24">
        <v>0.11</v>
      </c>
      <c r="L285" s="25">
        <v>0.17</v>
      </c>
      <c r="M285" s="25">
        <v>0.12</v>
      </c>
      <c r="N285" s="11">
        <f t="shared" si="21"/>
        <v>0.13333333333333333</v>
      </c>
      <c r="P285" s="406"/>
      <c r="Q285" s="407"/>
      <c r="R285" s="346"/>
      <c r="S285" s="360"/>
      <c r="T285" s="40" t="s">
        <v>742</v>
      </c>
      <c r="U285" s="41" t="s">
        <v>203</v>
      </c>
      <c r="V285" s="60">
        <v>0</v>
      </c>
      <c r="W285" s="4">
        <v>0.03</v>
      </c>
      <c r="X285" s="4">
        <v>0.01</v>
      </c>
      <c r="Y285" s="3">
        <v>0.04</v>
      </c>
      <c r="Z285" s="430">
        <f t="shared" si="22"/>
        <v>0.02</v>
      </c>
    </row>
    <row r="286" spans="1:26" ht="15" thickBot="1" x14ac:dyDescent="0.35">
      <c r="A286" s="167"/>
      <c r="B286" s="206"/>
      <c r="C286" s="168"/>
      <c r="D286" s="167"/>
      <c r="E286" s="168"/>
      <c r="F286" s="175"/>
      <c r="G286" s="176"/>
      <c r="H286" s="210" t="s">
        <v>348</v>
      </c>
      <c r="I286" s="211"/>
      <c r="J286" s="30" t="s">
        <v>146</v>
      </c>
      <c r="K286" s="24">
        <v>0</v>
      </c>
      <c r="L286" s="25">
        <v>0.01</v>
      </c>
      <c r="M286" s="28">
        <v>0</v>
      </c>
      <c r="N286" s="11">
        <f t="shared" si="21"/>
        <v>3.3333333333333335E-3</v>
      </c>
      <c r="P286" s="406"/>
      <c r="Q286" s="407"/>
      <c r="R286" s="346"/>
      <c r="S286" s="360"/>
      <c r="T286" s="40" t="s">
        <v>402</v>
      </c>
      <c r="U286" s="41" t="s">
        <v>152</v>
      </c>
      <c r="V286" s="60">
        <v>0</v>
      </c>
      <c r="W286" s="4">
        <v>0.01</v>
      </c>
      <c r="X286" s="4">
        <v>0.03</v>
      </c>
      <c r="Y286" s="3">
        <v>7.0000000000000007E-2</v>
      </c>
      <c r="Z286" s="430">
        <f t="shared" si="22"/>
        <v>2.7500000000000004E-2</v>
      </c>
    </row>
    <row r="287" spans="1:26" ht="15" thickBot="1" x14ac:dyDescent="0.35">
      <c r="A287" s="167"/>
      <c r="B287" s="206"/>
      <c r="C287" s="168"/>
      <c r="D287" s="167"/>
      <c r="E287" s="168"/>
      <c r="F287" s="173"/>
      <c r="G287" s="174"/>
      <c r="H287" s="203" t="s">
        <v>11</v>
      </c>
      <c r="I287" s="204"/>
      <c r="J287" s="8" t="s">
        <v>12</v>
      </c>
      <c r="K287" s="9">
        <v>0.04</v>
      </c>
      <c r="L287" s="10">
        <v>0.08</v>
      </c>
      <c r="M287" s="10">
        <v>0.04</v>
      </c>
      <c r="N287" s="11">
        <f t="shared" si="21"/>
        <v>5.3333333333333337E-2</v>
      </c>
      <c r="P287" s="406"/>
      <c r="Q287" s="407"/>
      <c r="R287" s="346"/>
      <c r="S287" s="360"/>
      <c r="T287" s="40" t="s">
        <v>405</v>
      </c>
      <c r="U287" s="41" t="s">
        <v>18</v>
      </c>
      <c r="V287" s="4">
        <v>0.56999999999999995</v>
      </c>
      <c r="W287" s="4">
        <v>0.03</v>
      </c>
      <c r="X287" s="4">
        <v>0.01</v>
      </c>
      <c r="Y287" s="3">
        <v>0.13</v>
      </c>
      <c r="Z287" s="430">
        <f t="shared" si="22"/>
        <v>0.185</v>
      </c>
    </row>
    <row r="288" spans="1:26" ht="15.6" thickTop="1" thickBot="1" x14ac:dyDescent="0.35">
      <c r="A288" s="167"/>
      <c r="B288" s="206"/>
      <c r="C288" s="168"/>
      <c r="D288" s="167"/>
      <c r="E288" s="168"/>
      <c r="F288" s="111" t="s">
        <v>349</v>
      </c>
      <c r="G288" s="112"/>
      <c r="H288" s="111" t="s">
        <v>350</v>
      </c>
      <c r="I288" s="112"/>
      <c r="J288" s="23" t="s">
        <v>100</v>
      </c>
      <c r="K288" s="9">
        <v>0.01</v>
      </c>
      <c r="L288" s="10">
        <v>0.01</v>
      </c>
      <c r="M288" s="10">
        <v>0.02</v>
      </c>
      <c r="N288" s="11">
        <f t="shared" si="21"/>
        <v>1.3333333333333334E-2</v>
      </c>
      <c r="P288" s="406"/>
      <c r="Q288" s="407"/>
      <c r="R288" s="346"/>
      <c r="S288" s="360"/>
      <c r="T288" s="40" t="s">
        <v>406</v>
      </c>
      <c r="U288" s="41" t="s">
        <v>146</v>
      </c>
      <c r="V288" s="60">
        <v>0</v>
      </c>
      <c r="W288" s="4">
        <v>0.02</v>
      </c>
      <c r="X288" s="4">
        <v>0.01</v>
      </c>
      <c r="Y288" s="3">
        <v>0.24</v>
      </c>
      <c r="Z288" s="430">
        <f t="shared" si="22"/>
        <v>6.7500000000000004E-2</v>
      </c>
    </row>
    <row r="289" spans="1:26" ht="15.6" thickTop="1" thickBot="1" x14ac:dyDescent="0.35">
      <c r="A289" s="167"/>
      <c r="B289" s="206"/>
      <c r="C289" s="168"/>
      <c r="D289" s="167"/>
      <c r="E289" s="168"/>
      <c r="F289" s="171" t="s">
        <v>351</v>
      </c>
      <c r="G289" s="172"/>
      <c r="H289" s="199" t="s">
        <v>352</v>
      </c>
      <c r="I289" s="200"/>
      <c r="J289" s="27" t="s">
        <v>95</v>
      </c>
      <c r="K289" s="24">
        <v>0.02</v>
      </c>
      <c r="L289" s="25">
        <v>0.03</v>
      </c>
      <c r="M289" s="25">
        <v>0.01</v>
      </c>
      <c r="N289" s="11">
        <f t="shared" si="21"/>
        <v>0.02</v>
      </c>
      <c r="P289" s="406"/>
      <c r="Q289" s="407"/>
      <c r="R289" s="346"/>
      <c r="S289" s="328"/>
      <c r="T289" s="45" t="s">
        <v>11</v>
      </c>
      <c r="U289" s="39"/>
      <c r="V289" s="1">
        <v>0.26</v>
      </c>
      <c r="W289" s="1">
        <v>0.17</v>
      </c>
      <c r="X289" s="1">
        <v>0.71</v>
      </c>
      <c r="Y289" s="2">
        <v>0.52</v>
      </c>
      <c r="Z289" s="430">
        <f t="shared" si="22"/>
        <v>0.41500000000000004</v>
      </c>
    </row>
    <row r="290" spans="1:26" ht="15.6" thickTop="1" thickBot="1" x14ac:dyDescent="0.35">
      <c r="A290" s="167"/>
      <c r="B290" s="206"/>
      <c r="C290" s="168"/>
      <c r="D290" s="167"/>
      <c r="E290" s="168"/>
      <c r="F290" s="175"/>
      <c r="G290" s="176"/>
      <c r="H290" s="210" t="s">
        <v>353</v>
      </c>
      <c r="I290" s="211"/>
      <c r="J290" s="30" t="s">
        <v>146</v>
      </c>
      <c r="K290" s="24">
        <v>0</v>
      </c>
      <c r="L290" s="25">
        <v>0.01</v>
      </c>
      <c r="M290" s="28">
        <v>0</v>
      </c>
      <c r="N290" s="11">
        <f t="shared" si="21"/>
        <v>3.3333333333333335E-3</v>
      </c>
      <c r="P290" s="406"/>
      <c r="Q290" s="407"/>
      <c r="R290" s="346"/>
      <c r="S290" s="327" t="s">
        <v>408</v>
      </c>
      <c r="T290" s="40" t="s">
        <v>743</v>
      </c>
      <c r="U290" s="41" t="s">
        <v>117</v>
      </c>
      <c r="V290" s="4">
        <v>0.01</v>
      </c>
      <c r="W290" s="60">
        <v>0</v>
      </c>
      <c r="X290" s="4">
        <v>0.01</v>
      </c>
      <c r="Y290" s="3">
        <v>0.01</v>
      </c>
      <c r="Z290" s="430">
        <f t="shared" si="22"/>
        <v>7.4999999999999997E-3</v>
      </c>
    </row>
    <row r="291" spans="1:26" ht="15" thickBot="1" x14ac:dyDescent="0.35">
      <c r="A291" s="167"/>
      <c r="B291" s="206"/>
      <c r="C291" s="168"/>
      <c r="D291" s="167"/>
      <c r="E291" s="168"/>
      <c r="F291" s="175"/>
      <c r="G291" s="176"/>
      <c r="H291" s="201" t="s">
        <v>354</v>
      </c>
      <c r="I291" s="202"/>
      <c r="J291" s="27" t="s">
        <v>100</v>
      </c>
      <c r="K291" s="24">
        <v>0.06</v>
      </c>
      <c r="L291" s="25">
        <v>0.08</v>
      </c>
      <c r="M291" s="25">
        <v>7.0000000000000007E-2</v>
      </c>
      <c r="N291" s="11">
        <f t="shared" si="21"/>
        <v>7.0000000000000007E-2</v>
      </c>
      <c r="P291" s="406"/>
      <c r="Q291" s="407"/>
      <c r="R291" s="346"/>
      <c r="S291" s="360"/>
      <c r="T291" s="40" t="s">
        <v>409</v>
      </c>
      <c r="U291" s="41" t="s">
        <v>95</v>
      </c>
      <c r="V291" s="4">
        <v>0.17</v>
      </c>
      <c r="W291" s="4">
        <v>0.26</v>
      </c>
      <c r="X291" s="4">
        <v>0.11</v>
      </c>
      <c r="Y291" s="3">
        <v>0.62</v>
      </c>
      <c r="Z291" s="430">
        <f t="shared" si="22"/>
        <v>0.29000000000000004</v>
      </c>
    </row>
    <row r="292" spans="1:26" ht="15" thickBot="1" x14ac:dyDescent="0.35">
      <c r="A292" s="167"/>
      <c r="B292" s="206"/>
      <c r="C292" s="168"/>
      <c r="D292" s="167"/>
      <c r="E292" s="168"/>
      <c r="F292" s="173"/>
      <c r="G292" s="174"/>
      <c r="H292" s="203" t="s">
        <v>11</v>
      </c>
      <c r="I292" s="204"/>
      <c r="J292" s="8" t="s">
        <v>12</v>
      </c>
      <c r="K292" s="9">
        <v>0.27</v>
      </c>
      <c r="L292" s="10">
        <v>0.35</v>
      </c>
      <c r="M292" s="10">
        <v>0.28000000000000003</v>
      </c>
      <c r="N292" s="11">
        <f t="shared" si="21"/>
        <v>0.3</v>
      </c>
      <c r="P292" s="406"/>
      <c r="Q292" s="407"/>
      <c r="R292" s="346"/>
      <c r="S292" s="360"/>
      <c r="T292" s="40" t="s">
        <v>154</v>
      </c>
      <c r="U292" s="41" t="s">
        <v>117</v>
      </c>
      <c r="V292" s="4">
        <v>0.01</v>
      </c>
      <c r="W292" s="60">
        <v>0</v>
      </c>
      <c r="X292" s="4">
        <v>0.05</v>
      </c>
      <c r="Y292" s="3">
        <v>0.02</v>
      </c>
      <c r="Z292" s="430">
        <f t="shared" si="22"/>
        <v>0.02</v>
      </c>
    </row>
    <row r="293" spans="1:26" ht="15.6" thickTop="1" thickBot="1" x14ac:dyDescent="0.35">
      <c r="A293" s="167"/>
      <c r="B293" s="206"/>
      <c r="C293" s="168"/>
      <c r="D293" s="167"/>
      <c r="E293" s="168"/>
      <c r="F293" s="171" t="s">
        <v>355</v>
      </c>
      <c r="G293" s="172"/>
      <c r="H293" s="208" t="s">
        <v>356</v>
      </c>
      <c r="I293" s="209"/>
      <c r="J293" s="30" t="s">
        <v>146</v>
      </c>
      <c r="K293" s="24">
        <v>0</v>
      </c>
      <c r="L293" s="25">
        <v>0.02</v>
      </c>
      <c r="M293" s="25">
        <v>0.01</v>
      </c>
      <c r="N293" s="11">
        <f t="shared" si="21"/>
        <v>0.01</v>
      </c>
      <c r="P293" s="406"/>
      <c r="Q293" s="407"/>
      <c r="R293" s="346"/>
      <c r="S293" s="360"/>
      <c r="T293" s="40" t="s">
        <v>744</v>
      </c>
      <c r="U293" s="41" t="s">
        <v>100</v>
      </c>
      <c r="V293" s="4">
        <v>0.05</v>
      </c>
      <c r="W293" s="60">
        <v>0</v>
      </c>
      <c r="X293" s="60">
        <v>0</v>
      </c>
      <c r="Y293" s="3">
        <v>0.05</v>
      </c>
      <c r="Z293" s="430">
        <f t="shared" si="22"/>
        <v>2.5000000000000001E-2</v>
      </c>
    </row>
    <row r="294" spans="1:26" ht="15" thickBot="1" x14ac:dyDescent="0.35">
      <c r="A294" s="167"/>
      <c r="B294" s="206"/>
      <c r="C294" s="168"/>
      <c r="D294" s="167"/>
      <c r="E294" s="168"/>
      <c r="F294" s="173"/>
      <c r="G294" s="174"/>
      <c r="H294" s="203" t="s">
        <v>11</v>
      </c>
      <c r="I294" s="204"/>
      <c r="J294" s="8" t="s">
        <v>12</v>
      </c>
      <c r="K294" s="9">
        <v>0.02</v>
      </c>
      <c r="L294" s="10">
        <v>0.03</v>
      </c>
      <c r="M294" s="10">
        <v>0.01</v>
      </c>
      <c r="N294" s="11">
        <f t="shared" si="21"/>
        <v>0.02</v>
      </c>
      <c r="P294" s="406"/>
      <c r="Q294" s="407"/>
      <c r="R294" s="346"/>
      <c r="S294" s="360"/>
      <c r="T294" s="40" t="s">
        <v>745</v>
      </c>
      <c r="U294" s="41" t="s">
        <v>100</v>
      </c>
      <c r="V294" s="4">
        <v>0.02</v>
      </c>
      <c r="W294" s="4">
        <v>0.03</v>
      </c>
      <c r="X294" s="4">
        <v>0.11</v>
      </c>
      <c r="Y294" s="3">
        <v>0.18</v>
      </c>
      <c r="Z294" s="430">
        <f t="shared" si="22"/>
        <v>8.4999999999999992E-2</v>
      </c>
    </row>
    <row r="295" spans="1:26" ht="15.6" thickTop="1" thickBot="1" x14ac:dyDescent="0.35">
      <c r="A295" s="167"/>
      <c r="B295" s="206"/>
      <c r="C295" s="168"/>
      <c r="D295" s="167"/>
      <c r="E295" s="168"/>
      <c r="F295" s="111" t="s">
        <v>357</v>
      </c>
      <c r="G295" s="112"/>
      <c r="H295" s="143" t="s">
        <v>11</v>
      </c>
      <c r="I295" s="144"/>
      <c r="J295" s="8" t="s">
        <v>12</v>
      </c>
      <c r="K295" s="9">
        <v>0.06</v>
      </c>
      <c r="L295" s="10">
        <v>0.04</v>
      </c>
      <c r="M295" s="10">
        <v>0.04</v>
      </c>
      <c r="N295" s="11">
        <f t="shared" si="21"/>
        <v>4.6666666666666669E-2</v>
      </c>
      <c r="P295" s="406"/>
      <c r="Q295" s="407"/>
      <c r="R295" s="346"/>
      <c r="S295" s="328"/>
      <c r="T295" s="45" t="s">
        <v>11</v>
      </c>
      <c r="U295" s="46" t="s">
        <v>12</v>
      </c>
      <c r="V295" s="1">
        <v>0.17</v>
      </c>
      <c r="W295" s="1">
        <v>0.24</v>
      </c>
      <c r="X295" s="1">
        <v>0.65</v>
      </c>
      <c r="Y295" s="2">
        <v>1.32</v>
      </c>
      <c r="Z295" s="430">
        <f t="shared" si="22"/>
        <v>0.59499999999999997</v>
      </c>
    </row>
    <row r="296" spans="1:26" ht="15.6" thickTop="1" thickBot="1" x14ac:dyDescent="0.35">
      <c r="A296" s="167"/>
      <c r="B296" s="206"/>
      <c r="C296" s="168"/>
      <c r="D296" s="167"/>
      <c r="E296" s="168"/>
      <c r="F296" s="111" t="s">
        <v>358</v>
      </c>
      <c r="G296" s="112"/>
      <c r="H296" s="143" t="s">
        <v>11</v>
      </c>
      <c r="I296" s="144"/>
      <c r="J296" s="8" t="s">
        <v>12</v>
      </c>
      <c r="K296" s="9">
        <v>0.01</v>
      </c>
      <c r="L296" s="16">
        <v>0</v>
      </c>
      <c r="M296" s="16">
        <v>0</v>
      </c>
      <c r="N296" s="11">
        <f t="shared" si="21"/>
        <v>3.3333333333333335E-3</v>
      </c>
      <c r="P296" s="406"/>
      <c r="Q296" s="407"/>
      <c r="R296" s="347"/>
      <c r="S296" s="45" t="s">
        <v>11</v>
      </c>
      <c r="T296" s="75" t="s">
        <v>12</v>
      </c>
      <c r="U296" s="46" t="s">
        <v>12</v>
      </c>
      <c r="V296" s="1">
        <v>1.49</v>
      </c>
      <c r="W296" s="1">
        <v>0.27</v>
      </c>
      <c r="X296" s="1">
        <v>0.7</v>
      </c>
      <c r="Y296" s="1">
        <v>0.72</v>
      </c>
      <c r="Z296" s="430">
        <f t="shared" si="22"/>
        <v>0.79499999999999993</v>
      </c>
    </row>
    <row r="297" spans="1:26" ht="15.6" thickTop="1" thickBot="1" x14ac:dyDescent="0.35">
      <c r="A297" s="154"/>
      <c r="B297" s="207"/>
      <c r="C297" s="155"/>
      <c r="D297" s="154"/>
      <c r="E297" s="155"/>
      <c r="F297" s="143" t="s">
        <v>11</v>
      </c>
      <c r="G297" s="144"/>
      <c r="H297" s="169" t="s">
        <v>12</v>
      </c>
      <c r="I297" s="170"/>
      <c r="J297" s="8" t="s">
        <v>12</v>
      </c>
      <c r="K297" s="9">
        <v>14.12</v>
      </c>
      <c r="L297" s="10">
        <v>12.6</v>
      </c>
      <c r="M297" s="10">
        <v>15.04</v>
      </c>
      <c r="N297" s="11">
        <f t="shared" si="21"/>
        <v>13.92</v>
      </c>
      <c r="P297" s="406"/>
      <c r="Q297" s="407"/>
      <c r="R297" s="345" t="s">
        <v>746</v>
      </c>
      <c r="S297" s="90" t="s">
        <v>411</v>
      </c>
      <c r="T297" s="45" t="s">
        <v>11</v>
      </c>
      <c r="U297" s="46" t="s">
        <v>12</v>
      </c>
      <c r="V297" s="44">
        <v>0</v>
      </c>
      <c r="W297" s="44">
        <v>0</v>
      </c>
      <c r="X297" s="44">
        <v>0</v>
      </c>
      <c r="Y297" s="1">
        <v>0.02</v>
      </c>
      <c r="Z297" s="430">
        <f t="shared" si="22"/>
        <v>5.0000000000000001E-3</v>
      </c>
    </row>
    <row r="298" spans="1:26" ht="15.6" thickTop="1" thickBot="1" x14ac:dyDescent="0.35">
      <c r="A298" s="152" t="s">
        <v>359</v>
      </c>
      <c r="B298" s="205"/>
      <c r="C298" s="153"/>
      <c r="D298" s="145" t="s">
        <v>360</v>
      </c>
      <c r="E298" s="146"/>
      <c r="F298" s="143" t="s">
        <v>11</v>
      </c>
      <c r="G298" s="144"/>
      <c r="H298" s="169" t="s">
        <v>12</v>
      </c>
      <c r="I298" s="170"/>
      <c r="J298" s="8" t="s">
        <v>12</v>
      </c>
      <c r="K298" s="9">
        <v>0.04</v>
      </c>
      <c r="L298" s="10">
        <v>0.04</v>
      </c>
      <c r="M298" s="10">
        <v>0.04</v>
      </c>
      <c r="N298" s="11">
        <f t="shared" si="21"/>
        <v>0.04</v>
      </c>
      <c r="P298" s="406"/>
      <c r="Q298" s="407"/>
      <c r="R298" s="347"/>
      <c r="S298" s="45" t="s">
        <v>11</v>
      </c>
      <c r="T298" s="75" t="s">
        <v>12</v>
      </c>
      <c r="U298" s="46" t="s">
        <v>12</v>
      </c>
      <c r="V298" s="1">
        <v>0.03</v>
      </c>
      <c r="W298" s="44">
        <v>0</v>
      </c>
      <c r="X298" s="1">
        <v>0.01</v>
      </c>
      <c r="Y298" s="1">
        <v>0.01</v>
      </c>
      <c r="Z298" s="430">
        <f t="shared" si="22"/>
        <v>1.2500000000000001E-2</v>
      </c>
    </row>
    <row r="299" spans="1:26" ht="15.6" thickTop="1" thickBot="1" x14ac:dyDescent="0.35">
      <c r="A299" s="167"/>
      <c r="B299" s="206"/>
      <c r="C299" s="168"/>
      <c r="D299" s="152" t="s">
        <v>361</v>
      </c>
      <c r="E299" s="153"/>
      <c r="F299" s="111" t="s">
        <v>362</v>
      </c>
      <c r="G299" s="112"/>
      <c r="H299" s="143" t="s">
        <v>11</v>
      </c>
      <c r="I299" s="144"/>
      <c r="J299" s="8" t="s">
        <v>12</v>
      </c>
      <c r="K299" s="9">
        <v>0.02</v>
      </c>
      <c r="L299" s="10">
        <v>0.04</v>
      </c>
      <c r="M299" s="10">
        <v>0.03</v>
      </c>
      <c r="N299" s="11">
        <f t="shared" si="21"/>
        <v>0.03</v>
      </c>
      <c r="P299" s="406"/>
      <c r="Q299" s="407"/>
      <c r="R299" s="45" t="s">
        <v>412</v>
      </c>
      <c r="S299" s="45" t="s">
        <v>11</v>
      </c>
      <c r="T299" s="75" t="s">
        <v>12</v>
      </c>
      <c r="U299" s="46" t="s">
        <v>12</v>
      </c>
      <c r="V299" s="1">
        <v>0.01</v>
      </c>
      <c r="W299" s="44">
        <v>0</v>
      </c>
      <c r="X299" s="44">
        <v>0</v>
      </c>
      <c r="Y299" s="1">
        <v>0.04</v>
      </c>
      <c r="Z299" s="430">
        <f t="shared" si="22"/>
        <v>1.2500000000000001E-2</v>
      </c>
    </row>
    <row r="300" spans="1:26" ht="15.6" thickTop="1" thickBot="1" x14ac:dyDescent="0.35">
      <c r="A300" s="154"/>
      <c r="B300" s="207"/>
      <c r="C300" s="155"/>
      <c r="D300" s="154"/>
      <c r="E300" s="155"/>
      <c r="F300" s="143" t="s">
        <v>11</v>
      </c>
      <c r="G300" s="144"/>
      <c r="H300" s="169" t="s">
        <v>12</v>
      </c>
      <c r="I300" s="170"/>
      <c r="J300" s="8" t="s">
        <v>12</v>
      </c>
      <c r="K300" s="9">
        <v>0.14000000000000001</v>
      </c>
      <c r="L300" s="10">
        <v>0.08</v>
      </c>
      <c r="M300" s="10">
        <v>0.13</v>
      </c>
      <c r="N300" s="11">
        <f t="shared" si="21"/>
        <v>0.11666666666666668</v>
      </c>
      <c r="P300" s="406"/>
      <c r="Q300" s="407"/>
      <c r="R300" s="345" t="s">
        <v>747</v>
      </c>
      <c r="S300" s="327" t="s">
        <v>414</v>
      </c>
      <c r="T300" s="74" t="s">
        <v>415</v>
      </c>
      <c r="U300" s="46" t="s">
        <v>100</v>
      </c>
      <c r="V300" s="44">
        <v>0</v>
      </c>
      <c r="W300" s="1">
        <v>0.01</v>
      </c>
      <c r="X300" s="44">
        <v>0</v>
      </c>
      <c r="Y300" s="44">
        <v>0</v>
      </c>
      <c r="Z300" s="430">
        <f t="shared" si="22"/>
        <v>2.5000000000000001E-3</v>
      </c>
    </row>
    <row r="301" spans="1:26" ht="15.6" thickTop="1" thickBot="1" x14ac:dyDescent="0.35">
      <c r="A301" s="145" t="s">
        <v>363</v>
      </c>
      <c r="B301" s="189"/>
      <c r="C301" s="146"/>
      <c r="D301" s="145" t="s">
        <v>364</v>
      </c>
      <c r="E301" s="146"/>
      <c r="F301" s="143" t="s">
        <v>11</v>
      </c>
      <c r="G301" s="144"/>
      <c r="H301" s="169" t="s">
        <v>12</v>
      </c>
      <c r="I301" s="170"/>
      <c r="J301" s="8" t="s">
        <v>12</v>
      </c>
      <c r="K301" s="9">
        <v>0.01</v>
      </c>
      <c r="L301" s="10">
        <v>0.01</v>
      </c>
      <c r="M301" s="16">
        <v>0</v>
      </c>
      <c r="N301" s="11">
        <f t="shared" si="21"/>
        <v>6.6666666666666671E-3</v>
      </c>
      <c r="P301" s="406"/>
      <c r="Q301" s="407"/>
      <c r="R301" s="346"/>
      <c r="S301" s="328"/>
      <c r="T301" s="45" t="s">
        <v>11</v>
      </c>
      <c r="U301" s="46"/>
      <c r="V301" s="44">
        <v>0</v>
      </c>
      <c r="W301" s="44">
        <v>0</v>
      </c>
      <c r="X301" s="44">
        <v>0</v>
      </c>
      <c r="Y301" s="1">
        <v>0.02</v>
      </c>
      <c r="Z301" s="430">
        <f t="shared" si="22"/>
        <v>5.0000000000000001E-3</v>
      </c>
    </row>
    <row r="302" spans="1:26" ht="15.6" thickTop="1" thickBot="1" x14ac:dyDescent="0.35">
      <c r="A302" s="152" t="s">
        <v>365</v>
      </c>
      <c r="B302" s="205"/>
      <c r="C302" s="153"/>
      <c r="D302" s="145" t="s">
        <v>366</v>
      </c>
      <c r="E302" s="146"/>
      <c r="F302" s="143" t="s">
        <v>11</v>
      </c>
      <c r="G302" s="144"/>
      <c r="H302" s="169" t="s">
        <v>12</v>
      </c>
      <c r="I302" s="170"/>
      <c r="J302" s="8" t="s">
        <v>12</v>
      </c>
      <c r="K302" s="9">
        <v>7.0000000000000007E-2</v>
      </c>
      <c r="L302" s="10">
        <v>0.05</v>
      </c>
      <c r="M302" s="10">
        <v>0.04</v>
      </c>
      <c r="N302" s="11">
        <f t="shared" si="21"/>
        <v>5.3333333333333337E-2</v>
      </c>
      <c r="P302" s="406"/>
      <c r="Q302" s="407"/>
      <c r="R302" s="347"/>
      <c r="S302" s="45" t="s">
        <v>11</v>
      </c>
      <c r="T302" s="74"/>
      <c r="U302" s="46"/>
      <c r="V302" s="1">
        <v>0.03</v>
      </c>
      <c r="W302" s="1">
        <v>0.05</v>
      </c>
      <c r="X302" s="1">
        <v>0.12</v>
      </c>
      <c r="Y302" s="1">
        <v>0.08</v>
      </c>
      <c r="Z302" s="430">
        <f t="shared" si="22"/>
        <v>7.0000000000000007E-2</v>
      </c>
    </row>
    <row r="303" spans="1:26" ht="15.6" thickTop="1" thickBot="1" x14ac:dyDescent="0.35">
      <c r="A303" s="154"/>
      <c r="B303" s="207"/>
      <c r="C303" s="155"/>
      <c r="D303" s="145" t="s">
        <v>367</v>
      </c>
      <c r="E303" s="146"/>
      <c r="F303" s="143" t="s">
        <v>11</v>
      </c>
      <c r="G303" s="144"/>
      <c r="H303" s="169" t="s">
        <v>12</v>
      </c>
      <c r="I303" s="170"/>
      <c r="J303" s="8" t="s">
        <v>12</v>
      </c>
      <c r="K303" s="9">
        <v>0.19</v>
      </c>
      <c r="L303" s="10">
        <v>0.16</v>
      </c>
      <c r="M303" s="10">
        <v>0.2</v>
      </c>
      <c r="N303" s="11">
        <f t="shared" si="21"/>
        <v>0.18333333333333335</v>
      </c>
      <c r="P303" s="406"/>
      <c r="Q303" s="407"/>
      <c r="R303" s="345" t="s">
        <v>416</v>
      </c>
      <c r="S303" s="327" t="s">
        <v>418</v>
      </c>
      <c r="T303" s="40" t="s">
        <v>423</v>
      </c>
      <c r="U303" s="41" t="s">
        <v>117</v>
      </c>
      <c r="V303" s="4">
        <v>7.0000000000000007E-2</v>
      </c>
      <c r="W303" s="60">
        <v>0</v>
      </c>
      <c r="X303" s="4">
        <v>0.02</v>
      </c>
      <c r="Y303" s="60">
        <v>0</v>
      </c>
      <c r="Z303" s="430">
        <f t="shared" si="22"/>
        <v>2.2500000000000003E-2</v>
      </c>
    </row>
    <row r="304" spans="1:26" ht="16.8" thickTop="1" thickBot="1" x14ac:dyDescent="0.35">
      <c r="A304" s="193" t="s">
        <v>584</v>
      </c>
      <c r="B304" s="194"/>
      <c r="C304" s="194"/>
      <c r="D304" s="194"/>
      <c r="E304" s="194"/>
      <c r="F304" s="194"/>
      <c r="G304" s="194"/>
      <c r="H304" s="194"/>
      <c r="I304" s="194"/>
      <c r="J304" s="194"/>
      <c r="K304" s="194"/>
      <c r="L304" s="194"/>
      <c r="M304" s="194"/>
      <c r="N304" s="195"/>
      <c r="P304" s="406"/>
      <c r="Q304" s="407"/>
      <c r="R304" s="346"/>
      <c r="S304" s="360"/>
      <c r="T304" s="40" t="s">
        <v>425</v>
      </c>
      <c r="U304" s="41" t="s">
        <v>117</v>
      </c>
      <c r="V304" s="4">
        <v>0.01</v>
      </c>
      <c r="W304" s="4">
        <v>0.01</v>
      </c>
      <c r="X304" s="60">
        <v>0</v>
      </c>
      <c r="Y304" s="4">
        <v>0.01</v>
      </c>
      <c r="Z304" s="430">
        <f t="shared" si="22"/>
        <v>7.4999999999999997E-3</v>
      </c>
    </row>
    <row r="305" spans="1:26" ht="15" thickBot="1" x14ac:dyDescent="0.35">
      <c r="A305" s="116" t="s">
        <v>1</v>
      </c>
      <c r="B305" s="196"/>
      <c r="C305" s="117"/>
      <c r="D305" s="116" t="s">
        <v>2</v>
      </c>
      <c r="E305" s="117"/>
      <c r="F305" s="116" t="s">
        <v>3</v>
      </c>
      <c r="G305" s="117"/>
      <c r="H305" s="116" t="s">
        <v>4</v>
      </c>
      <c r="I305" s="117"/>
      <c r="J305" s="122" t="s">
        <v>5</v>
      </c>
      <c r="K305" s="124" t="s">
        <v>6</v>
      </c>
      <c r="L305" s="125"/>
      <c r="M305" s="125"/>
      <c r="N305" s="126"/>
      <c r="P305" s="406"/>
      <c r="Q305" s="407"/>
      <c r="R305" s="346"/>
      <c r="S305" s="328"/>
      <c r="T305" s="45" t="s">
        <v>11</v>
      </c>
      <c r="U305" s="46" t="s">
        <v>12</v>
      </c>
      <c r="V305" s="1">
        <v>0.04</v>
      </c>
      <c r="W305" s="1">
        <v>0.06</v>
      </c>
      <c r="X305" s="1">
        <v>7.0000000000000007E-2</v>
      </c>
      <c r="Y305" s="1">
        <v>0.43</v>
      </c>
      <c r="Z305" s="430">
        <f t="shared" si="22"/>
        <v>0.15</v>
      </c>
    </row>
    <row r="306" spans="1:26" ht="15.6" thickTop="1" thickBot="1" x14ac:dyDescent="0.35">
      <c r="A306" s="118"/>
      <c r="B306" s="197"/>
      <c r="C306" s="119"/>
      <c r="D306" s="118"/>
      <c r="E306" s="119"/>
      <c r="F306" s="118"/>
      <c r="G306" s="119"/>
      <c r="H306" s="118"/>
      <c r="I306" s="119"/>
      <c r="J306" s="123"/>
      <c r="K306" s="20">
        <v>1</v>
      </c>
      <c r="L306" s="20">
        <v>2</v>
      </c>
      <c r="M306" s="20">
        <v>3</v>
      </c>
      <c r="N306" s="21" t="s">
        <v>7</v>
      </c>
      <c r="P306" s="406"/>
      <c r="Q306" s="407"/>
      <c r="R306" s="346"/>
      <c r="S306" s="327" t="s">
        <v>426</v>
      </c>
      <c r="T306" s="86" t="s">
        <v>748</v>
      </c>
      <c r="U306" s="91" t="s">
        <v>720</v>
      </c>
      <c r="V306" s="60">
        <v>0</v>
      </c>
      <c r="W306" s="60">
        <v>0</v>
      </c>
      <c r="X306" s="60">
        <v>0</v>
      </c>
      <c r="Y306" s="4">
        <v>0.04</v>
      </c>
      <c r="Z306" s="430">
        <f t="shared" si="22"/>
        <v>0.01</v>
      </c>
    </row>
    <row r="307" spans="1:26" ht="15.6" thickTop="1" thickBot="1" x14ac:dyDescent="0.35">
      <c r="A307" s="152" t="s">
        <v>368</v>
      </c>
      <c r="B307" s="205"/>
      <c r="C307" s="153"/>
      <c r="D307" s="152" t="s">
        <v>369</v>
      </c>
      <c r="E307" s="153"/>
      <c r="F307" s="111" t="s">
        <v>370</v>
      </c>
      <c r="G307" s="112"/>
      <c r="H307" s="143" t="s">
        <v>11</v>
      </c>
      <c r="I307" s="144"/>
      <c r="J307" s="8" t="s">
        <v>12</v>
      </c>
      <c r="K307" s="9">
        <v>0.02</v>
      </c>
      <c r="L307" s="10">
        <v>0.02</v>
      </c>
      <c r="M307" s="10">
        <v>0.01</v>
      </c>
      <c r="N307" s="11">
        <f t="shared" ref="N307:N312" si="23">(K307+L307+M307)/3</f>
        <v>1.6666666666666666E-2</v>
      </c>
      <c r="P307" s="406"/>
      <c r="Q307" s="407"/>
      <c r="R307" s="346"/>
      <c r="S307" s="328"/>
      <c r="T307" s="45" t="s">
        <v>11</v>
      </c>
      <c r="U307" s="46" t="s">
        <v>12</v>
      </c>
      <c r="V307" s="44">
        <v>0</v>
      </c>
      <c r="W307" s="1">
        <v>0.16</v>
      </c>
      <c r="X307" s="1">
        <v>0.12</v>
      </c>
      <c r="Y307" s="1">
        <v>0.3</v>
      </c>
      <c r="Z307" s="430">
        <f t="shared" si="22"/>
        <v>0.14500000000000002</v>
      </c>
    </row>
    <row r="308" spans="1:26" ht="15.6" thickTop="1" thickBot="1" x14ac:dyDescent="0.35">
      <c r="A308" s="167"/>
      <c r="B308" s="206"/>
      <c r="C308" s="168"/>
      <c r="D308" s="167"/>
      <c r="E308" s="168"/>
      <c r="F308" s="111" t="s">
        <v>371</v>
      </c>
      <c r="G308" s="112"/>
      <c r="H308" s="143" t="s">
        <v>11</v>
      </c>
      <c r="I308" s="144"/>
      <c r="J308" s="8" t="s">
        <v>12</v>
      </c>
      <c r="K308" s="9">
        <v>0.04</v>
      </c>
      <c r="L308" s="10">
        <v>0.05</v>
      </c>
      <c r="M308" s="10">
        <v>0.05</v>
      </c>
      <c r="N308" s="11">
        <f t="shared" si="23"/>
        <v>4.6666666666666669E-2</v>
      </c>
      <c r="P308" s="406"/>
      <c r="Q308" s="407"/>
      <c r="R308" s="347"/>
      <c r="S308" s="45" t="s">
        <v>11</v>
      </c>
      <c r="T308" s="75" t="s">
        <v>12</v>
      </c>
      <c r="U308" s="46" t="s">
        <v>12</v>
      </c>
      <c r="V308" s="1">
        <v>0.02</v>
      </c>
      <c r="W308" s="1">
        <v>0.18</v>
      </c>
      <c r="X308" s="1">
        <v>0.37</v>
      </c>
      <c r="Y308" s="1">
        <v>0.27</v>
      </c>
      <c r="Z308" s="430">
        <f t="shared" si="22"/>
        <v>0.21</v>
      </c>
    </row>
    <row r="309" spans="1:26" ht="15.6" thickTop="1" thickBot="1" x14ac:dyDescent="0.35">
      <c r="A309" s="167"/>
      <c r="B309" s="206"/>
      <c r="C309" s="168"/>
      <c r="D309" s="167"/>
      <c r="E309" s="168"/>
      <c r="F309" s="171" t="s">
        <v>372</v>
      </c>
      <c r="G309" s="172"/>
      <c r="H309" s="199" t="s">
        <v>373</v>
      </c>
      <c r="I309" s="200"/>
      <c r="J309" s="27" t="s">
        <v>146</v>
      </c>
      <c r="K309" s="24">
        <v>0.05</v>
      </c>
      <c r="L309" s="25">
        <v>0.13</v>
      </c>
      <c r="M309" s="25">
        <v>0.12</v>
      </c>
      <c r="N309" s="11">
        <f t="shared" si="23"/>
        <v>9.9999999999999992E-2</v>
      </c>
      <c r="P309" s="406"/>
      <c r="Q309" s="407"/>
      <c r="R309" s="345" t="s">
        <v>428</v>
      </c>
      <c r="S309" s="327" t="s">
        <v>429</v>
      </c>
      <c r="T309" s="40" t="s">
        <v>423</v>
      </c>
      <c r="U309" s="41" t="s">
        <v>100</v>
      </c>
      <c r="V309" s="60">
        <v>0</v>
      </c>
      <c r="W309" s="4">
        <v>0.01</v>
      </c>
      <c r="X309" s="60">
        <v>0</v>
      </c>
      <c r="Y309" s="60">
        <v>0</v>
      </c>
      <c r="Z309" s="430">
        <f t="shared" si="22"/>
        <v>2.5000000000000001E-3</v>
      </c>
    </row>
    <row r="310" spans="1:26" ht="15" thickBot="1" x14ac:dyDescent="0.35">
      <c r="A310" s="167"/>
      <c r="B310" s="206"/>
      <c r="C310" s="168"/>
      <c r="D310" s="167"/>
      <c r="E310" s="168"/>
      <c r="F310" s="173"/>
      <c r="G310" s="174"/>
      <c r="H310" s="203" t="s">
        <v>11</v>
      </c>
      <c r="I310" s="204"/>
      <c r="J310" s="21"/>
      <c r="K310" s="9">
        <v>0.05</v>
      </c>
      <c r="L310" s="10">
        <v>0.06</v>
      </c>
      <c r="M310" s="10">
        <v>0.05</v>
      </c>
      <c r="N310" s="11">
        <f t="shared" si="23"/>
        <v>5.3333333333333337E-2</v>
      </c>
      <c r="P310" s="406"/>
      <c r="Q310" s="407"/>
      <c r="R310" s="346"/>
      <c r="S310" s="328"/>
      <c r="T310" s="45" t="s">
        <v>11</v>
      </c>
      <c r="U310" s="46" t="s">
        <v>12</v>
      </c>
      <c r="V310" s="1">
        <v>0.08</v>
      </c>
      <c r="W310" s="1">
        <v>0.02</v>
      </c>
      <c r="X310" s="44">
        <v>0</v>
      </c>
      <c r="Y310" s="1">
        <v>0.01</v>
      </c>
      <c r="Z310" s="430">
        <f t="shared" si="22"/>
        <v>2.75E-2</v>
      </c>
    </row>
    <row r="311" spans="1:26" ht="15.6" thickTop="1" thickBot="1" x14ac:dyDescent="0.35">
      <c r="A311" s="154"/>
      <c r="B311" s="207"/>
      <c r="C311" s="155"/>
      <c r="D311" s="154"/>
      <c r="E311" s="155"/>
      <c r="F311" s="143" t="s">
        <v>11</v>
      </c>
      <c r="G311" s="144"/>
      <c r="H311" s="169" t="s">
        <v>12</v>
      </c>
      <c r="I311" s="170"/>
      <c r="J311" s="8" t="s">
        <v>12</v>
      </c>
      <c r="K311" s="9">
        <v>0.27</v>
      </c>
      <c r="L311" s="10">
        <v>0.26</v>
      </c>
      <c r="M311" s="10">
        <v>0.2</v>
      </c>
      <c r="N311" s="11">
        <f t="shared" si="23"/>
        <v>0.24333333333333332</v>
      </c>
      <c r="P311" s="406"/>
      <c r="Q311" s="407"/>
      <c r="R311" s="347"/>
      <c r="S311" s="45" t="s">
        <v>11</v>
      </c>
      <c r="T311" s="46" t="s">
        <v>12</v>
      </c>
      <c r="U311" s="46" t="s">
        <v>12</v>
      </c>
      <c r="V311" s="1">
        <v>0.04</v>
      </c>
      <c r="W311" s="1">
        <v>0.02</v>
      </c>
      <c r="X311" s="1">
        <v>0.01</v>
      </c>
      <c r="Y311" s="1">
        <v>0.01</v>
      </c>
      <c r="Z311" s="430">
        <f t="shared" si="22"/>
        <v>1.9999999999999997E-2</v>
      </c>
    </row>
    <row r="312" spans="1:26" ht="15.6" thickTop="1" thickBot="1" x14ac:dyDescent="0.35">
      <c r="A312" s="145" t="s">
        <v>374</v>
      </c>
      <c r="B312" s="189"/>
      <c r="C312" s="146"/>
      <c r="D312" s="145" t="s">
        <v>375</v>
      </c>
      <c r="E312" s="146"/>
      <c r="F312" s="143" t="s">
        <v>11</v>
      </c>
      <c r="G312" s="144"/>
      <c r="H312" s="169" t="s">
        <v>12</v>
      </c>
      <c r="I312" s="170"/>
      <c r="J312" s="8" t="s">
        <v>12</v>
      </c>
      <c r="K312" s="9">
        <v>0.04</v>
      </c>
      <c r="L312" s="10">
        <v>0.05</v>
      </c>
      <c r="M312" s="10">
        <v>0.03</v>
      </c>
      <c r="N312" s="11">
        <f t="shared" si="23"/>
        <v>0.04</v>
      </c>
      <c r="P312" s="406"/>
      <c r="Q312" s="407"/>
      <c r="R312" s="367" t="s">
        <v>432</v>
      </c>
      <c r="S312" s="370" t="s">
        <v>433</v>
      </c>
      <c r="T312" s="95" t="s">
        <v>749</v>
      </c>
      <c r="U312" s="96" t="s">
        <v>637</v>
      </c>
      <c r="V312" s="97">
        <v>0</v>
      </c>
      <c r="W312" s="97">
        <v>0</v>
      </c>
      <c r="X312" s="97">
        <v>0</v>
      </c>
      <c r="Y312" s="97">
        <v>0.05</v>
      </c>
      <c r="Z312" s="432">
        <f t="shared" si="22"/>
        <v>1.2500000000000001E-2</v>
      </c>
    </row>
    <row r="313" spans="1:26" ht="18" customHeight="1" thickTop="1" thickBot="1" x14ac:dyDescent="0.35">
      <c r="A313" s="193" t="s">
        <v>585</v>
      </c>
      <c r="B313" s="194"/>
      <c r="C313" s="194"/>
      <c r="D313" s="194"/>
      <c r="E313" s="194"/>
      <c r="F313" s="194"/>
      <c r="G313" s="194"/>
      <c r="H313" s="194"/>
      <c r="I313" s="194"/>
      <c r="J313" s="194"/>
      <c r="K313" s="194"/>
      <c r="L313" s="194"/>
      <c r="M313" s="194"/>
      <c r="N313" s="195"/>
      <c r="P313" s="406"/>
      <c r="Q313" s="407"/>
      <c r="R313" s="368"/>
      <c r="S313" s="371"/>
      <c r="T313" s="95" t="s">
        <v>437</v>
      </c>
      <c r="U313" s="96" t="s">
        <v>144</v>
      </c>
      <c r="V313" s="97">
        <v>0</v>
      </c>
      <c r="W313" s="97">
        <v>0</v>
      </c>
      <c r="X313" s="97">
        <v>0.1</v>
      </c>
      <c r="Y313" s="97">
        <v>0.05</v>
      </c>
      <c r="Z313" s="432">
        <f t="shared" si="22"/>
        <v>3.7500000000000006E-2</v>
      </c>
    </row>
    <row r="314" spans="1:26" ht="15" thickBot="1" x14ac:dyDescent="0.35">
      <c r="A314" s="116" t="s">
        <v>1</v>
      </c>
      <c r="B314" s="196"/>
      <c r="C314" s="117"/>
      <c r="D314" s="116" t="s">
        <v>2</v>
      </c>
      <c r="E314" s="117"/>
      <c r="F314" s="116" t="s">
        <v>3</v>
      </c>
      <c r="G314" s="117"/>
      <c r="H314" s="116" t="s">
        <v>4</v>
      </c>
      <c r="I314" s="117"/>
      <c r="J314" s="122" t="s">
        <v>5</v>
      </c>
      <c r="K314" s="124" t="s">
        <v>6</v>
      </c>
      <c r="L314" s="125"/>
      <c r="M314" s="125"/>
      <c r="N314" s="126"/>
      <c r="P314" s="406"/>
      <c r="Q314" s="407"/>
      <c r="R314" s="368"/>
      <c r="S314" s="372"/>
      <c r="T314" s="99" t="s">
        <v>11</v>
      </c>
      <c r="U314" s="100"/>
      <c r="V314" s="98">
        <v>0.55000000000000004</v>
      </c>
      <c r="W314" s="98">
        <v>0.18</v>
      </c>
      <c r="X314" s="98">
        <v>0.99</v>
      </c>
      <c r="Y314" s="98">
        <v>0.69</v>
      </c>
      <c r="Z314" s="432">
        <f t="shared" si="22"/>
        <v>0.60250000000000004</v>
      </c>
    </row>
    <row r="315" spans="1:26" ht="15" thickBot="1" x14ac:dyDescent="0.35">
      <c r="A315" s="118"/>
      <c r="B315" s="197"/>
      <c r="C315" s="119"/>
      <c r="D315" s="118"/>
      <c r="E315" s="119"/>
      <c r="F315" s="118"/>
      <c r="G315" s="119"/>
      <c r="H315" s="118"/>
      <c r="I315" s="119"/>
      <c r="J315" s="123"/>
      <c r="K315" s="20">
        <v>1</v>
      </c>
      <c r="L315" s="20">
        <v>2</v>
      </c>
      <c r="M315" s="20">
        <v>3</v>
      </c>
      <c r="N315" s="21" t="s">
        <v>7</v>
      </c>
      <c r="P315" s="408"/>
      <c r="Q315" s="409"/>
      <c r="R315" s="369"/>
      <c r="S315" s="99" t="s">
        <v>11</v>
      </c>
      <c r="T315" s="101"/>
      <c r="U315" s="100"/>
      <c r="V315" s="98">
        <v>0.33</v>
      </c>
      <c r="W315" s="98">
        <v>0.06</v>
      </c>
      <c r="X315" s="98">
        <v>0.42</v>
      </c>
      <c r="Y315" s="98">
        <v>0.15</v>
      </c>
      <c r="Z315" s="432">
        <f t="shared" si="22"/>
        <v>0.24000000000000002</v>
      </c>
    </row>
    <row r="316" spans="1:26" ht="15.6" thickTop="1" thickBot="1" x14ac:dyDescent="0.35">
      <c r="A316" s="152" t="s">
        <v>376</v>
      </c>
      <c r="B316" s="205"/>
      <c r="C316" s="153"/>
      <c r="D316" s="152" t="s">
        <v>377</v>
      </c>
      <c r="E316" s="153"/>
      <c r="F316" s="147" t="s">
        <v>378</v>
      </c>
      <c r="G316" s="148"/>
      <c r="H316" s="147" t="s">
        <v>379</v>
      </c>
      <c r="I316" s="148"/>
      <c r="J316" s="8" t="s">
        <v>100</v>
      </c>
      <c r="K316" s="9">
        <v>0</v>
      </c>
      <c r="L316" s="10">
        <v>7.0000000000000007E-2</v>
      </c>
      <c r="M316" s="16">
        <v>0</v>
      </c>
      <c r="N316" s="11">
        <f t="shared" ref="N316:N379" si="24">(K316+L316+M316)/3</f>
        <v>2.3333333333333334E-2</v>
      </c>
      <c r="P316" s="410" t="s">
        <v>750</v>
      </c>
      <c r="Q316" s="411"/>
      <c r="R316" s="395" t="s">
        <v>751</v>
      </c>
      <c r="S316" s="327" t="s">
        <v>752</v>
      </c>
      <c r="T316" s="40" t="s">
        <v>753</v>
      </c>
      <c r="U316" s="41" t="s">
        <v>103</v>
      </c>
      <c r="V316" s="4">
        <v>0.05</v>
      </c>
      <c r="W316" s="4">
        <v>0.11</v>
      </c>
      <c r="X316" s="4">
        <v>0.02</v>
      </c>
      <c r="Y316" s="4">
        <v>0.28999999999999998</v>
      </c>
      <c r="Z316" s="430">
        <f t="shared" si="22"/>
        <v>0.11749999999999999</v>
      </c>
    </row>
    <row r="317" spans="1:26" ht="15.6" thickTop="1" thickBot="1" x14ac:dyDescent="0.35">
      <c r="A317" s="167"/>
      <c r="B317" s="206"/>
      <c r="C317" s="168"/>
      <c r="D317" s="154"/>
      <c r="E317" s="155"/>
      <c r="F317" s="143" t="s">
        <v>11</v>
      </c>
      <c r="G317" s="144"/>
      <c r="H317" s="169" t="s">
        <v>12</v>
      </c>
      <c r="I317" s="170"/>
      <c r="J317" s="8" t="s">
        <v>12</v>
      </c>
      <c r="K317" s="9">
        <v>0.02</v>
      </c>
      <c r="L317" s="10">
        <v>0.03</v>
      </c>
      <c r="M317" s="10">
        <v>0.01</v>
      </c>
      <c r="N317" s="11">
        <f t="shared" si="24"/>
        <v>0.02</v>
      </c>
      <c r="P317" s="412"/>
      <c r="Q317" s="413"/>
      <c r="R317" s="398"/>
      <c r="S317" s="363"/>
      <c r="T317" s="89" t="s">
        <v>11</v>
      </c>
      <c r="U317" s="41"/>
      <c r="V317" s="4">
        <v>0.38</v>
      </c>
      <c r="W317" s="4">
        <v>0.18</v>
      </c>
      <c r="X317" s="4">
        <v>0.08</v>
      </c>
      <c r="Y317" s="4">
        <v>0.44</v>
      </c>
      <c r="Z317" s="430">
        <f t="shared" si="22"/>
        <v>0.27</v>
      </c>
    </row>
    <row r="318" spans="1:26" ht="15.6" thickTop="1" thickBot="1" x14ac:dyDescent="0.35">
      <c r="A318" s="154"/>
      <c r="B318" s="207"/>
      <c r="C318" s="155"/>
      <c r="D318" s="145" t="s">
        <v>380</v>
      </c>
      <c r="E318" s="146"/>
      <c r="F318" s="143" t="s">
        <v>11</v>
      </c>
      <c r="G318" s="144"/>
      <c r="H318" s="169" t="s">
        <v>12</v>
      </c>
      <c r="I318" s="170"/>
      <c r="J318" s="8" t="s">
        <v>12</v>
      </c>
      <c r="K318" s="9">
        <v>0.45</v>
      </c>
      <c r="L318" s="10">
        <v>0.37</v>
      </c>
      <c r="M318" s="10">
        <v>0.31</v>
      </c>
      <c r="N318" s="11">
        <f t="shared" si="24"/>
        <v>0.37666666666666671</v>
      </c>
      <c r="P318" s="352" t="s">
        <v>754</v>
      </c>
      <c r="Q318" s="353"/>
      <c r="R318" s="89" t="s">
        <v>755</v>
      </c>
      <c r="S318" s="89" t="s">
        <v>11</v>
      </c>
      <c r="T318" s="40"/>
      <c r="U318" s="41"/>
      <c r="V318" s="60">
        <v>0</v>
      </c>
      <c r="W318" s="4">
        <v>0.01</v>
      </c>
      <c r="X318" s="60">
        <v>0</v>
      </c>
      <c r="Y318" s="60">
        <v>0</v>
      </c>
      <c r="Z318" s="430">
        <f t="shared" si="22"/>
        <v>2.5000000000000001E-3</v>
      </c>
    </row>
    <row r="319" spans="1:26" ht="15.6" thickTop="1" thickBot="1" x14ac:dyDescent="0.35">
      <c r="A319" s="152" t="s">
        <v>381</v>
      </c>
      <c r="B319" s="205"/>
      <c r="C319" s="153"/>
      <c r="D319" s="152" t="s">
        <v>382</v>
      </c>
      <c r="E319" s="153"/>
      <c r="F319" s="171" t="s">
        <v>383</v>
      </c>
      <c r="G319" s="172"/>
      <c r="H319" s="199" t="s">
        <v>384</v>
      </c>
      <c r="I319" s="200"/>
      <c r="J319" s="27" t="s">
        <v>18</v>
      </c>
      <c r="K319" s="24">
        <v>0.06</v>
      </c>
      <c r="L319" s="25">
        <v>0.06</v>
      </c>
      <c r="M319" s="25">
        <v>0.05</v>
      </c>
      <c r="N319" s="11">
        <f t="shared" si="24"/>
        <v>5.6666666666666664E-2</v>
      </c>
      <c r="P319" s="410" t="s">
        <v>439</v>
      </c>
      <c r="Q319" s="411"/>
      <c r="R319" s="51" t="s">
        <v>444</v>
      </c>
      <c r="S319" s="40" t="s">
        <v>445</v>
      </c>
      <c r="T319" s="89" t="s">
        <v>11</v>
      </c>
      <c r="U319" s="41"/>
      <c r="V319" s="60">
        <v>0</v>
      </c>
      <c r="W319" s="4">
        <v>0.01</v>
      </c>
      <c r="X319" s="60">
        <v>0</v>
      </c>
      <c r="Y319" s="60">
        <v>0</v>
      </c>
      <c r="Z319" s="430">
        <f t="shared" si="22"/>
        <v>2.5000000000000001E-3</v>
      </c>
    </row>
    <row r="320" spans="1:26" ht="15" thickBot="1" x14ac:dyDescent="0.35">
      <c r="A320" s="167"/>
      <c r="B320" s="206"/>
      <c r="C320" s="168"/>
      <c r="D320" s="167"/>
      <c r="E320" s="168"/>
      <c r="F320" s="173"/>
      <c r="G320" s="174"/>
      <c r="H320" s="203" t="s">
        <v>11</v>
      </c>
      <c r="I320" s="204"/>
      <c r="J320" s="8" t="s">
        <v>12</v>
      </c>
      <c r="K320" s="9">
        <v>0.31</v>
      </c>
      <c r="L320" s="10">
        <v>0.34</v>
      </c>
      <c r="M320" s="10">
        <v>0.36</v>
      </c>
      <c r="N320" s="11">
        <f t="shared" si="24"/>
        <v>0.33666666666666667</v>
      </c>
      <c r="P320" s="418"/>
      <c r="Q320" s="419"/>
      <c r="R320" s="49" t="s">
        <v>440</v>
      </c>
      <c r="S320" s="40" t="s">
        <v>442</v>
      </c>
      <c r="T320" s="40" t="s">
        <v>443</v>
      </c>
      <c r="U320" s="41" t="s">
        <v>117</v>
      </c>
      <c r="V320" s="4">
        <v>0.01</v>
      </c>
      <c r="W320" s="4">
        <v>0.05</v>
      </c>
      <c r="X320" s="4">
        <v>0.01</v>
      </c>
      <c r="Y320" s="4">
        <v>0.01</v>
      </c>
      <c r="Z320" s="430">
        <f t="shared" si="22"/>
        <v>0.02</v>
      </c>
    </row>
    <row r="321" spans="1:26" ht="15.6" thickTop="1" thickBot="1" x14ac:dyDescent="0.35">
      <c r="A321" s="167"/>
      <c r="B321" s="206"/>
      <c r="C321" s="168"/>
      <c r="D321" s="167"/>
      <c r="E321" s="168"/>
      <c r="F321" s="171" t="s">
        <v>385</v>
      </c>
      <c r="G321" s="172"/>
      <c r="H321" s="111" t="s">
        <v>386</v>
      </c>
      <c r="I321" s="112"/>
      <c r="J321" s="23" t="s">
        <v>152</v>
      </c>
      <c r="K321" s="9">
        <v>0</v>
      </c>
      <c r="L321" s="16">
        <v>0</v>
      </c>
      <c r="M321" s="10">
        <v>0.01</v>
      </c>
      <c r="N321" s="11">
        <f t="shared" si="24"/>
        <v>3.3333333333333335E-3</v>
      </c>
      <c r="P321" s="418"/>
      <c r="Q321" s="419"/>
      <c r="R321" s="49" t="s">
        <v>447</v>
      </c>
      <c r="S321" s="86" t="s">
        <v>448</v>
      </c>
      <c r="T321" s="89" t="s">
        <v>11</v>
      </c>
      <c r="U321" s="41" t="s">
        <v>12</v>
      </c>
      <c r="V321" s="60">
        <v>0</v>
      </c>
      <c r="W321" s="60">
        <v>0</v>
      </c>
      <c r="X321" s="60">
        <v>0</v>
      </c>
      <c r="Y321" s="4">
        <v>0.03</v>
      </c>
      <c r="Z321" s="430">
        <f t="shared" si="22"/>
        <v>7.4999999999999997E-3</v>
      </c>
    </row>
    <row r="322" spans="1:26" ht="15.6" thickTop="1" thickBot="1" x14ac:dyDescent="0.35">
      <c r="A322" s="167"/>
      <c r="B322" s="206"/>
      <c r="C322" s="168"/>
      <c r="D322" s="167"/>
      <c r="E322" s="168"/>
      <c r="F322" s="173"/>
      <c r="G322" s="174"/>
      <c r="H322" s="143" t="s">
        <v>11</v>
      </c>
      <c r="I322" s="144"/>
      <c r="J322" s="8" t="s">
        <v>12</v>
      </c>
      <c r="K322" s="9">
        <v>0.5</v>
      </c>
      <c r="L322" s="10">
        <v>0.4</v>
      </c>
      <c r="M322" s="10">
        <v>0.54</v>
      </c>
      <c r="N322" s="11">
        <f t="shared" si="24"/>
        <v>0.48</v>
      </c>
      <c r="P322" s="412"/>
      <c r="Q322" s="413"/>
      <c r="R322" s="102" t="s">
        <v>449</v>
      </c>
      <c r="S322" s="86" t="s">
        <v>450</v>
      </c>
      <c r="T322" s="89" t="s">
        <v>11</v>
      </c>
      <c r="U322" s="41" t="s">
        <v>12</v>
      </c>
      <c r="V322" s="60">
        <v>0</v>
      </c>
      <c r="W322" s="60">
        <v>0</v>
      </c>
      <c r="X322" s="60">
        <v>0</v>
      </c>
      <c r="Y322" s="4">
        <v>0.01</v>
      </c>
      <c r="Z322" s="430">
        <f t="shared" si="22"/>
        <v>2.5000000000000001E-3</v>
      </c>
    </row>
    <row r="323" spans="1:26" ht="15.6" thickTop="1" thickBot="1" x14ac:dyDescent="0.35">
      <c r="A323" s="167"/>
      <c r="B323" s="206"/>
      <c r="C323" s="168"/>
      <c r="D323" s="167"/>
      <c r="E323" s="168"/>
      <c r="F323" s="111" t="s">
        <v>387</v>
      </c>
      <c r="G323" s="112"/>
      <c r="H323" s="143" t="s">
        <v>11</v>
      </c>
      <c r="I323" s="144"/>
      <c r="J323" s="8" t="s">
        <v>12</v>
      </c>
      <c r="K323" s="9">
        <v>0.04</v>
      </c>
      <c r="L323" s="10">
        <v>0.02</v>
      </c>
      <c r="M323" s="10">
        <v>0.03</v>
      </c>
      <c r="N323" s="11">
        <f t="shared" si="24"/>
        <v>0.03</v>
      </c>
      <c r="P323" s="404" t="s">
        <v>451</v>
      </c>
      <c r="Q323" s="405"/>
      <c r="R323" s="89" t="s">
        <v>452</v>
      </c>
      <c r="S323" s="89" t="s">
        <v>11</v>
      </c>
      <c r="T323" s="103" t="s">
        <v>12</v>
      </c>
      <c r="U323" s="41" t="s">
        <v>12</v>
      </c>
      <c r="V323" s="4">
        <v>0.04</v>
      </c>
      <c r="W323" s="4">
        <v>0.01</v>
      </c>
      <c r="X323" s="4">
        <v>0.01</v>
      </c>
      <c r="Y323" s="60">
        <v>0</v>
      </c>
      <c r="Z323" s="430">
        <f t="shared" si="22"/>
        <v>1.5000000000000001E-2</v>
      </c>
    </row>
    <row r="324" spans="1:26" ht="15.6" thickTop="1" thickBot="1" x14ac:dyDescent="0.35">
      <c r="A324" s="167"/>
      <c r="B324" s="206"/>
      <c r="C324" s="168"/>
      <c r="D324" s="167"/>
      <c r="E324" s="168"/>
      <c r="F324" s="171" t="s">
        <v>388</v>
      </c>
      <c r="G324" s="172"/>
      <c r="H324" s="199" t="s">
        <v>389</v>
      </c>
      <c r="I324" s="200"/>
      <c r="J324" s="27" t="s">
        <v>95</v>
      </c>
      <c r="K324" s="24">
        <v>0.41</v>
      </c>
      <c r="L324" s="25">
        <v>0.33</v>
      </c>
      <c r="M324" s="25">
        <v>0.37</v>
      </c>
      <c r="N324" s="11">
        <f t="shared" si="24"/>
        <v>0.36999999999999994</v>
      </c>
      <c r="P324" s="406"/>
      <c r="Q324" s="407"/>
      <c r="R324" s="45" t="s">
        <v>453</v>
      </c>
      <c r="S324" s="45" t="s">
        <v>11</v>
      </c>
      <c r="T324" s="75" t="s">
        <v>12</v>
      </c>
      <c r="U324" s="46" t="s">
        <v>12</v>
      </c>
      <c r="V324" s="1">
        <v>0.02</v>
      </c>
      <c r="W324" s="44">
        <v>0</v>
      </c>
      <c r="X324" s="44">
        <v>0</v>
      </c>
      <c r="Y324" s="44">
        <v>0</v>
      </c>
      <c r="Z324" s="430">
        <f t="shared" si="22"/>
        <v>5.0000000000000001E-3</v>
      </c>
    </row>
    <row r="325" spans="1:26" ht="15.6" thickTop="1" thickBot="1" x14ac:dyDescent="0.35">
      <c r="A325" s="167"/>
      <c r="B325" s="206"/>
      <c r="C325" s="168"/>
      <c r="D325" s="167"/>
      <c r="E325" s="168"/>
      <c r="F325" s="173"/>
      <c r="G325" s="174"/>
      <c r="H325" s="203" t="s">
        <v>11</v>
      </c>
      <c r="I325" s="204"/>
      <c r="J325" s="8" t="s">
        <v>12</v>
      </c>
      <c r="K325" s="9">
        <v>0.12</v>
      </c>
      <c r="L325" s="10">
        <v>0.08</v>
      </c>
      <c r="M325" s="10">
        <v>0.13</v>
      </c>
      <c r="N325" s="11">
        <f t="shared" si="24"/>
        <v>0.11</v>
      </c>
      <c r="P325" s="406"/>
      <c r="Q325" s="407"/>
      <c r="R325" s="345" t="s">
        <v>454</v>
      </c>
      <c r="S325" s="327" t="s">
        <v>455</v>
      </c>
      <c r="T325" s="40" t="s">
        <v>456</v>
      </c>
      <c r="U325" s="41" t="s">
        <v>146</v>
      </c>
      <c r="V325" s="60">
        <v>0</v>
      </c>
      <c r="W325" s="4">
        <v>0.03</v>
      </c>
      <c r="X325" s="4">
        <v>0.01</v>
      </c>
      <c r="Y325" s="4">
        <v>0.02</v>
      </c>
      <c r="Z325" s="430">
        <f t="shared" si="22"/>
        <v>1.4999999999999999E-2</v>
      </c>
    </row>
    <row r="326" spans="1:26" ht="15.6" thickTop="1" thickBot="1" x14ac:dyDescent="0.35">
      <c r="A326" s="167"/>
      <c r="B326" s="206"/>
      <c r="C326" s="168"/>
      <c r="D326" s="167"/>
      <c r="E326" s="168"/>
      <c r="F326" s="171" t="s">
        <v>390</v>
      </c>
      <c r="G326" s="172"/>
      <c r="H326" s="208" t="s">
        <v>391</v>
      </c>
      <c r="I326" s="209"/>
      <c r="J326" s="30" t="s">
        <v>144</v>
      </c>
      <c r="K326" s="24">
        <v>0.12</v>
      </c>
      <c r="L326" s="25">
        <v>0.22</v>
      </c>
      <c r="M326" s="25">
        <v>0.15</v>
      </c>
      <c r="N326" s="11">
        <f t="shared" si="24"/>
        <v>0.16333333333333333</v>
      </c>
      <c r="P326" s="406"/>
      <c r="Q326" s="407"/>
      <c r="R326" s="346"/>
      <c r="S326" s="328"/>
      <c r="T326" s="45" t="s">
        <v>11</v>
      </c>
      <c r="U326" s="46" t="s">
        <v>12</v>
      </c>
      <c r="V326" s="1">
        <v>0.04</v>
      </c>
      <c r="W326" s="1">
        <v>0.08</v>
      </c>
      <c r="X326" s="1">
        <v>0.02</v>
      </c>
      <c r="Y326" s="1">
        <v>0.03</v>
      </c>
      <c r="Z326" s="430">
        <f t="shared" si="22"/>
        <v>4.2499999999999996E-2</v>
      </c>
    </row>
    <row r="327" spans="1:26" ht="15" thickBot="1" x14ac:dyDescent="0.35">
      <c r="A327" s="167"/>
      <c r="B327" s="206"/>
      <c r="C327" s="168"/>
      <c r="D327" s="167"/>
      <c r="E327" s="168"/>
      <c r="F327" s="175"/>
      <c r="G327" s="176"/>
      <c r="H327" s="201" t="s">
        <v>392</v>
      </c>
      <c r="I327" s="202"/>
      <c r="J327" s="27" t="s">
        <v>100</v>
      </c>
      <c r="K327" s="24">
        <v>0.2</v>
      </c>
      <c r="L327" s="25">
        <v>0.25</v>
      </c>
      <c r="M327" s="25">
        <v>0.18</v>
      </c>
      <c r="N327" s="11">
        <f t="shared" si="24"/>
        <v>0.21</v>
      </c>
      <c r="P327" s="406"/>
      <c r="Q327" s="407"/>
      <c r="R327" s="347"/>
      <c r="S327" s="45" t="s">
        <v>11</v>
      </c>
      <c r="T327" s="74"/>
      <c r="U327" s="46" t="s">
        <v>12</v>
      </c>
      <c r="V327" s="1">
        <v>0.04</v>
      </c>
      <c r="W327" s="44">
        <v>0</v>
      </c>
      <c r="X327" s="1">
        <v>0.02</v>
      </c>
      <c r="Y327" s="1">
        <v>0.02</v>
      </c>
      <c r="Z327" s="430">
        <f t="shared" si="22"/>
        <v>0.02</v>
      </c>
    </row>
    <row r="328" spans="1:26" ht="15" thickBot="1" x14ac:dyDescent="0.35">
      <c r="A328" s="167"/>
      <c r="B328" s="206"/>
      <c r="C328" s="168"/>
      <c r="D328" s="167"/>
      <c r="E328" s="168"/>
      <c r="F328" s="175"/>
      <c r="G328" s="176"/>
      <c r="H328" s="210" t="s">
        <v>393</v>
      </c>
      <c r="I328" s="211"/>
      <c r="J328" s="30" t="s">
        <v>146</v>
      </c>
      <c r="K328" s="24">
        <v>0</v>
      </c>
      <c r="L328" s="25">
        <v>0.02</v>
      </c>
      <c r="M328" s="25">
        <v>0.01</v>
      </c>
      <c r="N328" s="11">
        <f t="shared" si="24"/>
        <v>0.01</v>
      </c>
      <c r="P328" s="406"/>
      <c r="Q328" s="407"/>
      <c r="R328" s="45" t="s">
        <v>458</v>
      </c>
      <c r="S328" s="74" t="s">
        <v>459</v>
      </c>
      <c r="T328" s="74"/>
      <c r="U328" s="46"/>
      <c r="V328" s="1">
        <v>0.01</v>
      </c>
      <c r="W328" s="44">
        <v>0</v>
      </c>
      <c r="X328" s="44">
        <v>0</v>
      </c>
      <c r="Y328" s="44">
        <v>0</v>
      </c>
      <c r="Z328" s="430">
        <f t="shared" si="22"/>
        <v>2.5000000000000001E-3</v>
      </c>
    </row>
    <row r="329" spans="1:26" ht="15" thickBot="1" x14ac:dyDescent="0.35">
      <c r="A329" s="167"/>
      <c r="B329" s="206"/>
      <c r="C329" s="168"/>
      <c r="D329" s="167"/>
      <c r="E329" s="168"/>
      <c r="F329" s="173"/>
      <c r="G329" s="174"/>
      <c r="H329" s="203" t="s">
        <v>11</v>
      </c>
      <c r="I329" s="204"/>
      <c r="J329" s="8" t="s">
        <v>12</v>
      </c>
      <c r="K329" s="9">
        <v>0.26</v>
      </c>
      <c r="L329" s="10">
        <v>0.28999999999999998</v>
      </c>
      <c r="M329" s="10">
        <v>0.28000000000000003</v>
      </c>
      <c r="N329" s="11">
        <f t="shared" si="24"/>
        <v>0.27666666666666667</v>
      </c>
      <c r="P329" s="406"/>
      <c r="Q329" s="407"/>
      <c r="R329" s="45" t="s">
        <v>460</v>
      </c>
      <c r="S329" s="45" t="s">
        <v>11</v>
      </c>
      <c r="T329" s="74"/>
      <c r="U329" s="46"/>
      <c r="V329" s="1">
        <v>0.05</v>
      </c>
      <c r="W329" s="1">
        <v>0.03</v>
      </c>
      <c r="X329" s="1">
        <v>7.0000000000000007E-2</v>
      </c>
      <c r="Y329" s="1">
        <v>0.02</v>
      </c>
      <c r="Z329" s="430">
        <f t="shared" ref="Z329:Z391" si="25">(V329+W329+X329+Y329)/4</f>
        <v>4.2500000000000003E-2</v>
      </c>
    </row>
    <row r="330" spans="1:26" ht="15.6" thickTop="1" thickBot="1" x14ac:dyDescent="0.35">
      <c r="A330" s="167"/>
      <c r="B330" s="206"/>
      <c r="C330" s="168"/>
      <c r="D330" s="167"/>
      <c r="E330" s="168"/>
      <c r="F330" s="111" t="s">
        <v>394</v>
      </c>
      <c r="G330" s="112"/>
      <c r="H330" s="169" t="s">
        <v>12</v>
      </c>
      <c r="I330" s="170"/>
      <c r="J330" s="8" t="s">
        <v>12</v>
      </c>
      <c r="K330" s="9">
        <v>0.03</v>
      </c>
      <c r="L330" s="10">
        <v>0.03</v>
      </c>
      <c r="M330" s="10">
        <v>0.02</v>
      </c>
      <c r="N330" s="11">
        <f t="shared" si="24"/>
        <v>2.6666666666666668E-2</v>
      </c>
      <c r="P330" s="408"/>
      <c r="Q330" s="409"/>
      <c r="R330" s="45" t="s">
        <v>11</v>
      </c>
      <c r="S330" s="45"/>
      <c r="T330" s="74"/>
      <c r="U330" s="46"/>
      <c r="V330" s="44">
        <v>0</v>
      </c>
      <c r="W330" s="1">
        <v>0.04</v>
      </c>
      <c r="X330" s="44">
        <v>0</v>
      </c>
      <c r="Y330" s="44">
        <v>0</v>
      </c>
      <c r="Z330" s="430">
        <f t="shared" si="25"/>
        <v>0.01</v>
      </c>
    </row>
    <row r="331" spans="1:26" ht="15.6" thickTop="1" thickBot="1" x14ac:dyDescent="0.35">
      <c r="A331" s="167"/>
      <c r="B331" s="206"/>
      <c r="C331" s="168"/>
      <c r="D331" s="167"/>
      <c r="E331" s="168"/>
      <c r="F331" s="171" t="s">
        <v>395</v>
      </c>
      <c r="G331" s="172"/>
      <c r="H331" s="199" t="s">
        <v>396</v>
      </c>
      <c r="I331" s="200"/>
      <c r="J331" s="27" t="s">
        <v>144</v>
      </c>
      <c r="K331" s="24">
        <v>1.17</v>
      </c>
      <c r="L331" s="25">
        <v>1.41</v>
      </c>
      <c r="M331" s="25">
        <v>0.78</v>
      </c>
      <c r="N331" s="11">
        <f t="shared" si="24"/>
        <v>1.1200000000000001</v>
      </c>
      <c r="P331" s="404" t="s">
        <v>461</v>
      </c>
      <c r="Q331" s="405"/>
      <c r="R331" s="345" t="s">
        <v>462</v>
      </c>
      <c r="S331" s="90" t="s">
        <v>756</v>
      </c>
      <c r="T331" s="90" t="s">
        <v>757</v>
      </c>
      <c r="U331" s="92" t="s">
        <v>758</v>
      </c>
      <c r="V331" s="44">
        <v>0</v>
      </c>
      <c r="W331" s="44">
        <v>0</v>
      </c>
      <c r="X331" s="44">
        <v>0</v>
      </c>
      <c r="Y331" s="1">
        <v>0.01</v>
      </c>
      <c r="Z331" s="430">
        <f t="shared" si="25"/>
        <v>2.5000000000000001E-3</v>
      </c>
    </row>
    <row r="332" spans="1:26" ht="15" thickBot="1" x14ac:dyDescent="0.35">
      <c r="A332" s="167"/>
      <c r="B332" s="206"/>
      <c r="C332" s="168"/>
      <c r="D332" s="167"/>
      <c r="E332" s="168"/>
      <c r="F332" s="214"/>
      <c r="G332" s="215"/>
      <c r="H332" s="216" t="s">
        <v>11</v>
      </c>
      <c r="I332" s="217"/>
      <c r="J332" s="30" t="s">
        <v>12</v>
      </c>
      <c r="K332" s="24">
        <v>0.17</v>
      </c>
      <c r="L332" s="25">
        <v>0.23</v>
      </c>
      <c r="M332" s="25">
        <v>0.11</v>
      </c>
      <c r="N332" s="11">
        <f t="shared" si="24"/>
        <v>0.17</v>
      </c>
      <c r="P332" s="408"/>
      <c r="Q332" s="409"/>
      <c r="R332" s="347"/>
      <c r="S332" s="45" t="s">
        <v>11</v>
      </c>
      <c r="T332" s="74"/>
      <c r="U332" s="46"/>
      <c r="V332" s="44">
        <v>0</v>
      </c>
      <c r="W332" s="44">
        <v>0</v>
      </c>
      <c r="X332" s="1">
        <v>0.02</v>
      </c>
      <c r="Y332" s="1">
        <v>0.03</v>
      </c>
      <c r="Z332" s="430">
        <f t="shared" si="25"/>
        <v>1.2500000000000001E-2</v>
      </c>
    </row>
    <row r="333" spans="1:26" ht="15.6" thickTop="1" thickBot="1" x14ac:dyDescent="0.35">
      <c r="A333" s="167"/>
      <c r="B333" s="206"/>
      <c r="C333" s="168"/>
      <c r="D333" s="167"/>
      <c r="E333" s="168"/>
      <c r="F333" s="218" t="s">
        <v>397</v>
      </c>
      <c r="G333" s="219"/>
      <c r="H333" s="203" t="s">
        <v>11</v>
      </c>
      <c r="I333" s="204"/>
      <c r="J333" s="8" t="s">
        <v>12</v>
      </c>
      <c r="K333" s="9">
        <v>0.03</v>
      </c>
      <c r="L333" s="10">
        <v>0.02</v>
      </c>
      <c r="M333" s="10">
        <v>7.0000000000000007E-2</v>
      </c>
      <c r="N333" s="11">
        <f t="shared" si="24"/>
        <v>0.04</v>
      </c>
      <c r="P333" s="420" t="s">
        <v>468</v>
      </c>
      <c r="Q333" s="421"/>
      <c r="R333" s="71" t="s">
        <v>759</v>
      </c>
      <c r="S333" s="45" t="s">
        <v>11</v>
      </c>
      <c r="T333" s="75" t="s">
        <v>12</v>
      </c>
      <c r="U333" s="46" t="s">
        <v>12</v>
      </c>
      <c r="V333" s="44">
        <v>0</v>
      </c>
      <c r="W333" s="44">
        <v>0</v>
      </c>
      <c r="X333" s="44">
        <v>0</v>
      </c>
      <c r="Y333" s="1">
        <v>0.04</v>
      </c>
      <c r="Z333" s="430">
        <f t="shared" si="25"/>
        <v>0.01</v>
      </c>
    </row>
    <row r="334" spans="1:26" ht="15.6" thickTop="1" thickBot="1" x14ac:dyDescent="0.35">
      <c r="A334" s="167"/>
      <c r="B334" s="206"/>
      <c r="C334" s="168"/>
      <c r="D334" s="167"/>
      <c r="E334" s="168"/>
      <c r="F334" s="111" t="s">
        <v>398</v>
      </c>
      <c r="G334" s="112"/>
      <c r="H334" s="143" t="s">
        <v>11</v>
      </c>
      <c r="I334" s="144"/>
      <c r="J334" s="8" t="s">
        <v>12</v>
      </c>
      <c r="K334" s="9">
        <v>0.11</v>
      </c>
      <c r="L334" s="10">
        <v>0.15</v>
      </c>
      <c r="M334" s="10">
        <v>7.0000000000000007E-2</v>
      </c>
      <c r="N334" s="11">
        <f t="shared" si="24"/>
        <v>0.11</v>
      </c>
      <c r="P334" s="422"/>
      <c r="Q334" s="423"/>
      <c r="R334" s="71" t="s">
        <v>469</v>
      </c>
      <c r="S334" s="45" t="s">
        <v>11</v>
      </c>
      <c r="T334" s="75" t="s">
        <v>12</v>
      </c>
      <c r="U334" s="46" t="s">
        <v>12</v>
      </c>
      <c r="V334" s="44">
        <v>0</v>
      </c>
      <c r="W334" s="44">
        <v>0</v>
      </c>
      <c r="X334" s="44">
        <v>0</v>
      </c>
      <c r="Y334" s="1">
        <v>7.0000000000000007E-2</v>
      </c>
      <c r="Z334" s="430">
        <f t="shared" si="25"/>
        <v>1.7500000000000002E-2</v>
      </c>
    </row>
    <row r="335" spans="1:26" ht="15.6" thickTop="1" thickBot="1" x14ac:dyDescent="0.35">
      <c r="A335" s="167"/>
      <c r="B335" s="206"/>
      <c r="C335" s="168"/>
      <c r="D335" s="167"/>
      <c r="E335" s="168"/>
      <c r="F335" s="111" t="s">
        <v>399</v>
      </c>
      <c r="G335" s="112"/>
      <c r="H335" s="143" t="s">
        <v>11</v>
      </c>
      <c r="I335" s="144"/>
      <c r="J335" s="8" t="s">
        <v>12</v>
      </c>
      <c r="K335" s="9">
        <v>0.08</v>
      </c>
      <c r="L335" s="10">
        <v>0.1</v>
      </c>
      <c r="M335" s="10">
        <v>0.09</v>
      </c>
      <c r="N335" s="11">
        <f t="shared" si="24"/>
        <v>9.0000000000000011E-2</v>
      </c>
      <c r="P335" s="107" t="s">
        <v>470</v>
      </c>
      <c r="Q335" s="108"/>
      <c r="R335" s="45" t="s">
        <v>471</v>
      </c>
      <c r="S335" s="45" t="s">
        <v>11</v>
      </c>
      <c r="T335" s="75"/>
      <c r="U335" s="46"/>
      <c r="V335" s="1">
        <v>0.03</v>
      </c>
      <c r="W335" s="1">
        <v>0.01</v>
      </c>
      <c r="X335" s="1">
        <v>0.05</v>
      </c>
      <c r="Y335" s="1">
        <v>0.06</v>
      </c>
      <c r="Z335" s="430">
        <f t="shared" si="25"/>
        <v>3.7499999999999999E-2</v>
      </c>
    </row>
    <row r="336" spans="1:26" ht="15.6" thickTop="1" thickBot="1" x14ac:dyDescent="0.35">
      <c r="A336" s="167"/>
      <c r="B336" s="206"/>
      <c r="C336" s="168"/>
      <c r="D336" s="154"/>
      <c r="E336" s="155"/>
      <c r="F336" s="143" t="s">
        <v>11</v>
      </c>
      <c r="G336" s="144"/>
      <c r="H336" s="179" t="s">
        <v>12</v>
      </c>
      <c r="I336" s="180"/>
      <c r="J336" s="8" t="s">
        <v>12</v>
      </c>
      <c r="K336" s="9">
        <v>4.3899999999999997</v>
      </c>
      <c r="L336" s="10">
        <v>5.59</v>
      </c>
      <c r="M336" s="10">
        <v>4.71</v>
      </c>
      <c r="N336" s="11">
        <f t="shared" si="24"/>
        <v>4.8966666666666674</v>
      </c>
      <c r="P336" s="404" t="s">
        <v>760</v>
      </c>
      <c r="Q336" s="405"/>
      <c r="R336" s="345" t="s">
        <v>474</v>
      </c>
      <c r="S336" s="74" t="s">
        <v>475</v>
      </c>
      <c r="T336" s="74" t="s">
        <v>476</v>
      </c>
      <c r="U336" s="46" t="s">
        <v>100</v>
      </c>
      <c r="V336" s="44">
        <v>0</v>
      </c>
      <c r="W336" s="44">
        <v>0</v>
      </c>
      <c r="X336" s="1">
        <v>0.1</v>
      </c>
      <c r="Y336" s="44">
        <v>0</v>
      </c>
      <c r="Z336" s="430">
        <f t="shared" si="25"/>
        <v>2.5000000000000001E-2</v>
      </c>
    </row>
    <row r="337" spans="1:26" ht="15.6" thickTop="1" thickBot="1" x14ac:dyDescent="0.35">
      <c r="A337" s="167"/>
      <c r="B337" s="206"/>
      <c r="C337" s="168"/>
      <c r="D337" s="152" t="s">
        <v>400</v>
      </c>
      <c r="E337" s="153"/>
      <c r="F337" s="171" t="s">
        <v>401</v>
      </c>
      <c r="G337" s="172"/>
      <c r="H337" s="208" t="s">
        <v>402</v>
      </c>
      <c r="I337" s="209"/>
      <c r="J337" s="30" t="s">
        <v>100</v>
      </c>
      <c r="K337" s="24">
        <v>0</v>
      </c>
      <c r="L337" s="25">
        <v>0.01</v>
      </c>
      <c r="M337" s="28">
        <v>0</v>
      </c>
      <c r="N337" s="11">
        <f t="shared" si="24"/>
        <v>3.3333333333333335E-3</v>
      </c>
      <c r="P337" s="406"/>
      <c r="Q337" s="407"/>
      <c r="R337" s="394"/>
      <c r="S337" s="45" t="s">
        <v>11</v>
      </c>
      <c r="T337" s="45"/>
      <c r="U337" s="46"/>
      <c r="V337" s="44">
        <v>0</v>
      </c>
      <c r="W337" s="44">
        <v>0</v>
      </c>
      <c r="X337" s="1">
        <v>0.02</v>
      </c>
      <c r="Y337" s="1">
        <v>0.13</v>
      </c>
      <c r="Z337" s="430">
        <f t="shared" si="25"/>
        <v>3.7499999999999999E-2</v>
      </c>
    </row>
    <row r="338" spans="1:26" ht="15.6" thickTop="1" thickBot="1" x14ac:dyDescent="0.35">
      <c r="A338" s="167"/>
      <c r="B338" s="206"/>
      <c r="C338" s="168"/>
      <c r="D338" s="167"/>
      <c r="E338" s="168"/>
      <c r="F338" s="175"/>
      <c r="G338" s="176"/>
      <c r="H338" s="201" t="s">
        <v>403</v>
      </c>
      <c r="I338" s="202"/>
      <c r="J338" s="27" t="s">
        <v>404</v>
      </c>
      <c r="K338" s="24">
        <v>0.03</v>
      </c>
      <c r="L338" s="25">
        <v>0.04</v>
      </c>
      <c r="M338" s="25">
        <v>0.01</v>
      </c>
      <c r="N338" s="11">
        <f t="shared" si="24"/>
        <v>2.6666666666666668E-2</v>
      </c>
      <c r="P338" s="406"/>
      <c r="Q338" s="407"/>
      <c r="R338" s="361" t="s">
        <v>477</v>
      </c>
      <c r="S338" s="327" t="s">
        <v>478</v>
      </c>
      <c r="T338" s="40" t="s">
        <v>479</v>
      </c>
      <c r="U338" s="41" t="s">
        <v>117</v>
      </c>
      <c r="V338" s="60">
        <v>0</v>
      </c>
      <c r="W338" s="60">
        <v>0</v>
      </c>
      <c r="X338" s="4">
        <v>0.02</v>
      </c>
      <c r="Y338" s="4">
        <v>0.05</v>
      </c>
      <c r="Z338" s="430">
        <f t="shared" si="25"/>
        <v>1.7500000000000002E-2</v>
      </c>
    </row>
    <row r="339" spans="1:26" ht="15" thickBot="1" x14ac:dyDescent="0.35">
      <c r="A339" s="167"/>
      <c r="B339" s="206"/>
      <c r="C339" s="168"/>
      <c r="D339" s="167"/>
      <c r="E339" s="168"/>
      <c r="F339" s="175"/>
      <c r="G339" s="176"/>
      <c r="H339" s="201" t="s">
        <v>405</v>
      </c>
      <c r="I339" s="202"/>
      <c r="J339" s="27" t="s">
        <v>18</v>
      </c>
      <c r="K339" s="24">
        <v>0.79</v>
      </c>
      <c r="L339" s="25">
        <v>0.85</v>
      </c>
      <c r="M339" s="25">
        <v>0.69</v>
      </c>
      <c r="N339" s="11">
        <f t="shared" si="24"/>
        <v>0.77666666666666673</v>
      </c>
      <c r="P339" s="406"/>
      <c r="Q339" s="407"/>
      <c r="R339" s="346"/>
      <c r="S339" s="328"/>
      <c r="T339" s="45" t="s">
        <v>11</v>
      </c>
      <c r="U339" s="46"/>
      <c r="V339" s="44">
        <v>0</v>
      </c>
      <c r="W339" s="1">
        <v>0.01</v>
      </c>
      <c r="X339" s="1">
        <v>0.16</v>
      </c>
      <c r="Y339" s="1">
        <v>0.01</v>
      </c>
      <c r="Z339" s="430">
        <f t="shared" si="25"/>
        <v>4.5000000000000005E-2</v>
      </c>
    </row>
    <row r="340" spans="1:26" ht="15" thickBot="1" x14ac:dyDescent="0.35">
      <c r="A340" s="167"/>
      <c r="B340" s="206"/>
      <c r="C340" s="168"/>
      <c r="D340" s="167"/>
      <c r="E340" s="168"/>
      <c r="F340" s="175"/>
      <c r="G340" s="176"/>
      <c r="H340" s="201" t="s">
        <v>406</v>
      </c>
      <c r="I340" s="202"/>
      <c r="J340" s="27" t="s">
        <v>103</v>
      </c>
      <c r="K340" s="24">
        <v>0.01</v>
      </c>
      <c r="L340" s="25">
        <v>0.01</v>
      </c>
      <c r="M340" s="25">
        <v>0.02</v>
      </c>
      <c r="N340" s="11">
        <f t="shared" si="24"/>
        <v>1.3333333333333334E-2</v>
      </c>
      <c r="P340" s="406"/>
      <c r="Q340" s="407"/>
      <c r="R340" s="346"/>
      <c r="S340" s="74" t="s">
        <v>480</v>
      </c>
      <c r="T340" s="74" t="s">
        <v>481</v>
      </c>
      <c r="U340" s="46" t="s">
        <v>117</v>
      </c>
      <c r="V340" s="44">
        <v>0</v>
      </c>
      <c r="W340" s="1">
        <v>0.01</v>
      </c>
      <c r="X340" s="44">
        <v>0</v>
      </c>
      <c r="Y340" s="44">
        <v>0</v>
      </c>
      <c r="Z340" s="430">
        <f t="shared" si="25"/>
        <v>2.5000000000000001E-3</v>
      </c>
    </row>
    <row r="341" spans="1:26" ht="15" thickBot="1" x14ac:dyDescent="0.35">
      <c r="A341" s="167"/>
      <c r="B341" s="206"/>
      <c r="C341" s="168"/>
      <c r="D341" s="167"/>
      <c r="E341" s="168"/>
      <c r="F341" s="175"/>
      <c r="G341" s="176"/>
      <c r="H341" s="210" t="s">
        <v>407</v>
      </c>
      <c r="I341" s="211"/>
      <c r="J341" s="30" t="s">
        <v>100</v>
      </c>
      <c r="K341" s="24">
        <v>0</v>
      </c>
      <c r="L341" s="25">
        <v>0.01</v>
      </c>
      <c r="M341" s="28">
        <v>0</v>
      </c>
      <c r="N341" s="11">
        <f>(K341+L341+M341)/3</f>
        <v>3.3333333333333335E-3</v>
      </c>
      <c r="P341" s="406"/>
      <c r="Q341" s="407"/>
      <c r="R341" s="347"/>
      <c r="S341" s="45" t="s">
        <v>11</v>
      </c>
      <c r="T341" s="74"/>
      <c r="U341" s="46"/>
      <c r="V341" s="44">
        <v>0</v>
      </c>
      <c r="W341" s="44">
        <v>0</v>
      </c>
      <c r="X341" s="1">
        <v>0.4</v>
      </c>
      <c r="Y341" s="44">
        <v>0</v>
      </c>
      <c r="Z341" s="430">
        <f t="shared" si="25"/>
        <v>0.1</v>
      </c>
    </row>
    <row r="342" spans="1:26" ht="15.6" thickTop="1" thickBot="1" x14ac:dyDescent="0.35">
      <c r="A342" s="167"/>
      <c r="B342" s="206"/>
      <c r="C342" s="168"/>
      <c r="D342" s="167"/>
      <c r="E342" s="168"/>
      <c r="F342" s="173"/>
      <c r="G342" s="174"/>
      <c r="H342" s="203" t="s">
        <v>11</v>
      </c>
      <c r="I342" s="204"/>
      <c r="J342" s="21"/>
      <c r="K342" s="9">
        <v>0.51</v>
      </c>
      <c r="L342" s="10">
        <v>0.66</v>
      </c>
      <c r="M342" s="10">
        <v>0.53</v>
      </c>
      <c r="N342" s="11">
        <f t="shared" si="24"/>
        <v>0.56666666666666665</v>
      </c>
      <c r="P342" s="406"/>
      <c r="Q342" s="407"/>
      <c r="R342" s="345" t="s">
        <v>482</v>
      </c>
      <c r="S342" s="74" t="s">
        <v>761</v>
      </c>
      <c r="T342" s="74" t="s">
        <v>762</v>
      </c>
      <c r="U342" s="46" t="s">
        <v>100</v>
      </c>
      <c r="V342" s="1">
        <v>0.01</v>
      </c>
      <c r="W342" s="1">
        <v>0.01</v>
      </c>
      <c r="X342" s="44">
        <v>0</v>
      </c>
      <c r="Y342" s="44">
        <v>0</v>
      </c>
      <c r="Z342" s="430">
        <f t="shared" si="25"/>
        <v>5.0000000000000001E-3</v>
      </c>
    </row>
    <row r="343" spans="1:26" ht="15.6" thickTop="1" thickBot="1" x14ac:dyDescent="0.35">
      <c r="A343" s="167"/>
      <c r="B343" s="206"/>
      <c r="C343" s="168"/>
      <c r="D343" s="167"/>
      <c r="E343" s="168"/>
      <c r="F343" s="171" t="s">
        <v>408</v>
      </c>
      <c r="G343" s="172"/>
      <c r="H343" s="199" t="s">
        <v>409</v>
      </c>
      <c r="I343" s="200"/>
      <c r="J343" s="27" t="s">
        <v>95</v>
      </c>
      <c r="K343" s="24">
        <v>0.23</v>
      </c>
      <c r="L343" s="25">
        <v>0.25</v>
      </c>
      <c r="M343" s="25">
        <v>0.15</v>
      </c>
      <c r="N343" s="11">
        <f t="shared" si="24"/>
        <v>0.21</v>
      </c>
      <c r="P343" s="406"/>
      <c r="Q343" s="407"/>
      <c r="R343" s="347"/>
      <c r="S343" s="74" t="s">
        <v>483</v>
      </c>
      <c r="T343" s="45" t="s">
        <v>11</v>
      </c>
      <c r="U343" s="46"/>
      <c r="V343" s="44">
        <v>0</v>
      </c>
      <c r="W343" s="44">
        <v>0</v>
      </c>
      <c r="X343" s="1">
        <v>0.02</v>
      </c>
      <c r="Y343" s="1">
        <v>7.0000000000000007E-2</v>
      </c>
      <c r="Z343" s="430">
        <f t="shared" si="25"/>
        <v>2.2500000000000003E-2</v>
      </c>
    </row>
    <row r="344" spans="1:26" ht="15.6" thickTop="1" thickBot="1" x14ac:dyDescent="0.35">
      <c r="A344" s="167"/>
      <c r="B344" s="206"/>
      <c r="C344" s="168"/>
      <c r="D344" s="167"/>
      <c r="E344" s="168"/>
      <c r="F344" s="173"/>
      <c r="G344" s="174"/>
      <c r="H344" s="203" t="s">
        <v>11</v>
      </c>
      <c r="I344" s="204"/>
      <c r="J344" s="8" t="s">
        <v>12</v>
      </c>
      <c r="K344" s="9">
        <v>0.39</v>
      </c>
      <c r="L344" s="10">
        <v>0.56000000000000005</v>
      </c>
      <c r="M344" s="10">
        <v>0.45</v>
      </c>
      <c r="N344" s="11">
        <f t="shared" si="24"/>
        <v>0.46666666666666673</v>
      </c>
      <c r="P344" s="406"/>
      <c r="Q344" s="407"/>
      <c r="R344" s="345" t="s">
        <v>485</v>
      </c>
      <c r="S344" s="74" t="s">
        <v>763</v>
      </c>
      <c r="T344" s="45" t="s">
        <v>11</v>
      </c>
      <c r="U344" s="46"/>
      <c r="V344" s="1">
        <v>0.02</v>
      </c>
      <c r="W344" s="1">
        <v>0.03</v>
      </c>
      <c r="X344" s="1">
        <v>0.24</v>
      </c>
      <c r="Y344" s="1">
        <v>0.13</v>
      </c>
      <c r="Z344" s="430">
        <f t="shared" si="25"/>
        <v>0.105</v>
      </c>
    </row>
    <row r="345" spans="1:26" ht="15.6" thickTop="1" thickBot="1" x14ac:dyDescent="0.35">
      <c r="A345" s="167"/>
      <c r="B345" s="206"/>
      <c r="C345" s="168"/>
      <c r="D345" s="154"/>
      <c r="E345" s="155"/>
      <c r="F345" s="143" t="s">
        <v>11</v>
      </c>
      <c r="G345" s="144"/>
      <c r="H345" s="169" t="s">
        <v>12</v>
      </c>
      <c r="I345" s="170"/>
      <c r="J345" s="8" t="s">
        <v>12</v>
      </c>
      <c r="K345" s="9">
        <v>0.19</v>
      </c>
      <c r="L345" s="10">
        <v>0.28999999999999998</v>
      </c>
      <c r="M345" s="10">
        <v>0.26</v>
      </c>
      <c r="N345" s="11">
        <f t="shared" si="24"/>
        <v>0.24666666666666667</v>
      </c>
      <c r="P345" s="406"/>
      <c r="Q345" s="407"/>
      <c r="R345" s="346"/>
      <c r="S345" s="74" t="s">
        <v>764</v>
      </c>
      <c r="T345" s="45" t="s">
        <v>11</v>
      </c>
      <c r="U345" s="46"/>
      <c r="V345" s="44">
        <v>0</v>
      </c>
      <c r="W345" s="44">
        <v>0</v>
      </c>
      <c r="X345" s="1">
        <v>0.08</v>
      </c>
      <c r="Y345" s="1">
        <v>0.03</v>
      </c>
      <c r="Z345" s="430">
        <f t="shared" si="25"/>
        <v>2.75E-2</v>
      </c>
    </row>
    <row r="346" spans="1:26" ht="15.6" thickTop="1" thickBot="1" x14ac:dyDescent="0.35">
      <c r="A346" s="167"/>
      <c r="B346" s="206"/>
      <c r="C346" s="168"/>
      <c r="D346" s="152" t="s">
        <v>410</v>
      </c>
      <c r="E346" s="153"/>
      <c r="F346" s="111" t="s">
        <v>411</v>
      </c>
      <c r="G346" s="112"/>
      <c r="H346" s="143" t="s">
        <v>11</v>
      </c>
      <c r="I346" s="144"/>
      <c r="J346" s="8" t="s">
        <v>12</v>
      </c>
      <c r="K346" s="9">
        <v>0.02</v>
      </c>
      <c r="L346" s="10">
        <v>0.03</v>
      </c>
      <c r="M346" s="10">
        <v>0.01</v>
      </c>
      <c r="N346" s="11">
        <f t="shared" si="24"/>
        <v>0.02</v>
      </c>
      <c r="P346" s="406"/>
      <c r="Q346" s="407"/>
      <c r="R346" s="346"/>
      <c r="S346" s="327" t="s">
        <v>486</v>
      </c>
      <c r="T346" s="40" t="s">
        <v>487</v>
      </c>
      <c r="U346" s="41" t="s">
        <v>18</v>
      </c>
      <c r="V346" s="4">
        <v>0.01</v>
      </c>
      <c r="W346" s="4">
        <v>0.02</v>
      </c>
      <c r="X346" s="4">
        <v>0.03</v>
      </c>
      <c r="Y346" s="4">
        <v>0.02</v>
      </c>
      <c r="Z346" s="430">
        <f t="shared" si="25"/>
        <v>0.02</v>
      </c>
    </row>
    <row r="347" spans="1:26" ht="15.6" thickTop="1" thickBot="1" x14ac:dyDescent="0.35">
      <c r="A347" s="167"/>
      <c r="B347" s="206"/>
      <c r="C347" s="168"/>
      <c r="D347" s="154"/>
      <c r="E347" s="155"/>
      <c r="F347" s="143" t="s">
        <v>11</v>
      </c>
      <c r="G347" s="144"/>
      <c r="H347" s="169" t="s">
        <v>12</v>
      </c>
      <c r="I347" s="170"/>
      <c r="J347" s="8" t="s">
        <v>12</v>
      </c>
      <c r="K347" s="9">
        <v>0.04</v>
      </c>
      <c r="L347" s="10">
        <v>0.04</v>
      </c>
      <c r="M347" s="10">
        <v>0.03</v>
      </c>
      <c r="N347" s="11">
        <f t="shared" si="24"/>
        <v>3.6666666666666667E-2</v>
      </c>
      <c r="P347" s="406"/>
      <c r="Q347" s="407"/>
      <c r="R347" s="346"/>
      <c r="S347" s="328"/>
      <c r="T347" s="45" t="s">
        <v>11</v>
      </c>
      <c r="U347" s="46"/>
      <c r="V347" s="44">
        <v>0</v>
      </c>
      <c r="W347" s="1">
        <v>0.03</v>
      </c>
      <c r="X347" s="1">
        <v>0.04</v>
      </c>
      <c r="Y347" s="1">
        <v>0.05</v>
      </c>
      <c r="Z347" s="430">
        <f t="shared" si="25"/>
        <v>3.0000000000000002E-2</v>
      </c>
    </row>
    <row r="348" spans="1:26" ht="15.6" thickTop="1" thickBot="1" x14ac:dyDescent="0.35">
      <c r="A348" s="167"/>
      <c r="B348" s="206"/>
      <c r="C348" s="168"/>
      <c r="D348" s="145" t="s">
        <v>412</v>
      </c>
      <c r="E348" s="146"/>
      <c r="F348" s="143" t="s">
        <v>11</v>
      </c>
      <c r="G348" s="144"/>
      <c r="H348" s="169" t="s">
        <v>12</v>
      </c>
      <c r="I348" s="170"/>
      <c r="J348" s="8" t="s">
        <v>12</v>
      </c>
      <c r="K348" s="9">
        <v>0.04</v>
      </c>
      <c r="L348" s="10">
        <v>0.04</v>
      </c>
      <c r="M348" s="10">
        <v>0.02</v>
      </c>
      <c r="N348" s="11">
        <f t="shared" si="24"/>
        <v>3.3333333333333333E-2</v>
      </c>
      <c r="P348" s="406"/>
      <c r="Q348" s="407"/>
      <c r="R348" s="346"/>
      <c r="S348" s="74" t="s">
        <v>488</v>
      </c>
      <c r="T348" s="45" t="s">
        <v>11</v>
      </c>
      <c r="U348" s="46"/>
      <c r="V348" s="1">
        <v>0.02</v>
      </c>
      <c r="W348" s="1">
        <v>0.01</v>
      </c>
      <c r="X348" s="1">
        <v>0.78</v>
      </c>
      <c r="Y348" s="1">
        <v>0.06</v>
      </c>
      <c r="Z348" s="430">
        <f t="shared" si="25"/>
        <v>0.21750000000000003</v>
      </c>
    </row>
    <row r="349" spans="1:26" ht="15.6" thickTop="1" thickBot="1" x14ac:dyDescent="0.35">
      <c r="A349" s="167"/>
      <c r="B349" s="206"/>
      <c r="C349" s="168"/>
      <c r="D349" s="152" t="s">
        <v>413</v>
      </c>
      <c r="E349" s="153"/>
      <c r="F349" s="171" t="s">
        <v>414</v>
      </c>
      <c r="G349" s="172"/>
      <c r="H349" s="199" t="s">
        <v>415</v>
      </c>
      <c r="I349" s="200"/>
      <c r="J349" s="27" t="s">
        <v>100</v>
      </c>
      <c r="K349" s="24">
        <v>0.03</v>
      </c>
      <c r="L349" s="25">
        <v>0.03</v>
      </c>
      <c r="M349" s="28">
        <v>0</v>
      </c>
      <c r="N349" s="11">
        <f t="shared" si="24"/>
        <v>0.02</v>
      </c>
      <c r="P349" s="406"/>
      <c r="Q349" s="407"/>
      <c r="R349" s="346"/>
      <c r="S349" s="327" t="s">
        <v>489</v>
      </c>
      <c r="T349" s="40" t="s">
        <v>765</v>
      </c>
      <c r="U349" s="41" t="s">
        <v>146</v>
      </c>
      <c r="V349" s="60">
        <v>0</v>
      </c>
      <c r="W349" s="4">
        <v>0.03</v>
      </c>
      <c r="X349" s="4">
        <v>0.1</v>
      </c>
      <c r="Y349" s="4">
        <v>0.12</v>
      </c>
      <c r="Z349" s="430">
        <f t="shared" si="25"/>
        <v>6.25E-2</v>
      </c>
    </row>
    <row r="350" spans="1:26" ht="15" thickBot="1" x14ac:dyDescent="0.35">
      <c r="A350" s="167"/>
      <c r="B350" s="206"/>
      <c r="C350" s="168"/>
      <c r="D350" s="167"/>
      <c r="E350" s="168"/>
      <c r="F350" s="173"/>
      <c r="G350" s="174"/>
      <c r="H350" s="203" t="s">
        <v>11</v>
      </c>
      <c r="I350" s="204"/>
      <c r="J350" s="8" t="s">
        <v>12</v>
      </c>
      <c r="K350" s="9">
        <v>0.03</v>
      </c>
      <c r="L350" s="10">
        <v>0.01</v>
      </c>
      <c r="M350" s="16">
        <v>0</v>
      </c>
      <c r="N350" s="11">
        <f t="shared" si="24"/>
        <v>1.3333333333333334E-2</v>
      </c>
      <c r="P350" s="406"/>
      <c r="Q350" s="407"/>
      <c r="R350" s="346"/>
      <c r="S350" s="328"/>
      <c r="T350" s="45" t="s">
        <v>11</v>
      </c>
      <c r="U350" s="46"/>
      <c r="V350" s="44">
        <v>0</v>
      </c>
      <c r="W350" s="44">
        <v>0</v>
      </c>
      <c r="X350" s="1">
        <v>0.1</v>
      </c>
      <c r="Y350" s="1">
        <v>0</v>
      </c>
      <c r="Z350" s="430">
        <f t="shared" si="25"/>
        <v>2.5000000000000001E-2</v>
      </c>
    </row>
    <row r="351" spans="1:26" ht="15.6" thickTop="1" thickBot="1" x14ac:dyDescent="0.35">
      <c r="A351" s="167"/>
      <c r="B351" s="206"/>
      <c r="C351" s="168"/>
      <c r="D351" s="154"/>
      <c r="E351" s="155"/>
      <c r="F351" s="143" t="s">
        <v>11</v>
      </c>
      <c r="G351" s="144"/>
      <c r="H351" s="169" t="s">
        <v>12</v>
      </c>
      <c r="I351" s="170"/>
      <c r="J351" s="8" t="s">
        <v>12</v>
      </c>
      <c r="K351" s="9">
        <v>0.01</v>
      </c>
      <c r="L351" s="10">
        <v>0.04</v>
      </c>
      <c r="M351" s="10">
        <v>0.01</v>
      </c>
      <c r="N351" s="11">
        <f t="shared" si="24"/>
        <v>0.02</v>
      </c>
      <c r="P351" s="406"/>
      <c r="Q351" s="407"/>
      <c r="R351" s="346"/>
      <c r="S351" s="327" t="s">
        <v>766</v>
      </c>
      <c r="T351" s="40" t="s">
        <v>767</v>
      </c>
      <c r="U351" s="41" t="s">
        <v>18</v>
      </c>
      <c r="V351" s="60">
        <v>0</v>
      </c>
      <c r="W351" s="4">
        <v>0.01</v>
      </c>
      <c r="X351" s="4">
        <v>0.06</v>
      </c>
      <c r="Y351" s="4">
        <v>0.09</v>
      </c>
      <c r="Z351" s="430">
        <f t="shared" si="25"/>
        <v>3.9999999999999994E-2</v>
      </c>
    </row>
    <row r="352" spans="1:26" ht="15.6" thickTop="1" thickBot="1" x14ac:dyDescent="0.35">
      <c r="A352" s="167"/>
      <c r="B352" s="206"/>
      <c r="C352" s="168"/>
      <c r="D352" s="152" t="s">
        <v>416</v>
      </c>
      <c r="E352" s="153"/>
      <c r="F352" s="111" t="s">
        <v>417</v>
      </c>
      <c r="G352" s="112"/>
      <c r="H352" s="143" t="s">
        <v>11</v>
      </c>
      <c r="I352" s="144"/>
      <c r="J352" s="8" t="s">
        <v>12</v>
      </c>
      <c r="K352" s="9">
        <v>0.08</v>
      </c>
      <c r="L352" s="10">
        <v>0.09</v>
      </c>
      <c r="M352" s="10">
        <v>0.06</v>
      </c>
      <c r="N352" s="11">
        <f t="shared" si="24"/>
        <v>7.6666666666666661E-2</v>
      </c>
      <c r="P352" s="406"/>
      <c r="Q352" s="407"/>
      <c r="R352" s="346"/>
      <c r="S352" s="328"/>
      <c r="T352" s="45" t="s">
        <v>11</v>
      </c>
      <c r="U352" s="46"/>
      <c r="V352" s="44">
        <v>0</v>
      </c>
      <c r="W352" s="44">
        <v>0</v>
      </c>
      <c r="X352" s="1">
        <v>0.05</v>
      </c>
      <c r="Y352" s="1">
        <v>0.02</v>
      </c>
      <c r="Z352" s="430">
        <f t="shared" si="25"/>
        <v>1.7500000000000002E-2</v>
      </c>
    </row>
    <row r="353" spans="1:26" ht="15.6" thickTop="1" thickBot="1" x14ac:dyDescent="0.35">
      <c r="A353" s="167"/>
      <c r="B353" s="206"/>
      <c r="C353" s="168"/>
      <c r="D353" s="167"/>
      <c r="E353" s="168"/>
      <c r="F353" s="171" t="s">
        <v>418</v>
      </c>
      <c r="G353" s="172"/>
      <c r="H353" s="208" t="s">
        <v>419</v>
      </c>
      <c r="I353" s="209"/>
      <c r="J353" s="30" t="s">
        <v>117</v>
      </c>
      <c r="K353" s="24">
        <v>0</v>
      </c>
      <c r="L353" s="25">
        <v>0.01</v>
      </c>
      <c r="M353" s="25">
        <v>0.02</v>
      </c>
      <c r="N353" s="11">
        <f t="shared" si="24"/>
        <v>0.01</v>
      </c>
      <c r="P353" s="406"/>
      <c r="Q353" s="407"/>
      <c r="R353" s="346"/>
      <c r="S353" s="327" t="s">
        <v>768</v>
      </c>
      <c r="T353" s="86" t="s">
        <v>769</v>
      </c>
      <c r="U353" s="91" t="s">
        <v>770</v>
      </c>
      <c r="V353" s="60">
        <v>0</v>
      </c>
      <c r="W353" s="60">
        <v>0</v>
      </c>
      <c r="X353" s="60">
        <v>0</v>
      </c>
      <c r="Y353" s="4">
        <v>0.01</v>
      </c>
      <c r="Z353" s="430">
        <f t="shared" si="25"/>
        <v>2.5000000000000001E-3</v>
      </c>
    </row>
    <row r="354" spans="1:26" ht="15" thickBot="1" x14ac:dyDescent="0.35">
      <c r="A354" s="167"/>
      <c r="B354" s="206"/>
      <c r="C354" s="168"/>
      <c r="D354" s="167"/>
      <c r="E354" s="168"/>
      <c r="F354" s="175"/>
      <c r="G354" s="176"/>
      <c r="H354" s="210" t="s">
        <v>420</v>
      </c>
      <c r="I354" s="211"/>
      <c r="J354" s="30" t="s">
        <v>100</v>
      </c>
      <c r="K354" s="24">
        <v>0</v>
      </c>
      <c r="L354" s="25">
        <v>0.01</v>
      </c>
      <c r="M354" s="28">
        <v>0</v>
      </c>
      <c r="N354" s="11">
        <f t="shared" si="24"/>
        <v>3.3333333333333335E-3</v>
      </c>
      <c r="P354" s="406"/>
      <c r="Q354" s="407"/>
      <c r="R354" s="346"/>
      <c r="S354" s="360"/>
      <c r="T354" s="40" t="s">
        <v>771</v>
      </c>
      <c r="U354" s="41" t="s">
        <v>158</v>
      </c>
      <c r="V354" s="60">
        <v>0</v>
      </c>
      <c r="W354" s="60">
        <v>0</v>
      </c>
      <c r="X354" s="4">
        <v>0.03</v>
      </c>
      <c r="Y354" s="60">
        <v>0</v>
      </c>
      <c r="Z354" s="430">
        <f t="shared" si="25"/>
        <v>7.4999999999999997E-3</v>
      </c>
    </row>
    <row r="355" spans="1:26" ht="15" thickBot="1" x14ac:dyDescent="0.35">
      <c r="A355" s="167"/>
      <c r="B355" s="206"/>
      <c r="C355" s="168"/>
      <c r="D355" s="167"/>
      <c r="E355" s="168"/>
      <c r="F355" s="175"/>
      <c r="G355" s="176"/>
      <c r="H355" s="201" t="s">
        <v>421</v>
      </c>
      <c r="I355" s="202"/>
      <c r="J355" s="27" t="s">
        <v>100</v>
      </c>
      <c r="K355" s="24">
        <v>0.01</v>
      </c>
      <c r="L355" s="28">
        <v>0</v>
      </c>
      <c r="M355" s="28">
        <v>0</v>
      </c>
      <c r="N355" s="11">
        <f t="shared" si="24"/>
        <v>3.3333333333333335E-3</v>
      </c>
      <c r="P355" s="406"/>
      <c r="Q355" s="407"/>
      <c r="R355" s="346"/>
      <c r="S355" s="328"/>
      <c r="T355" s="45" t="s">
        <v>11</v>
      </c>
      <c r="U355" s="46"/>
      <c r="V355" s="44">
        <v>0</v>
      </c>
      <c r="W355" s="1">
        <v>0.12</v>
      </c>
      <c r="X355" s="1">
        <v>0.16</v>
      </c>
      <c r="Y355" s="1">
        <v>0.2</v>
      </c>
      <c r="Z355" s="430">
        <f t="shared" si="25"/>
        <v>0.12000000000000001</v>
      </c>
    </row>
    <row r="356" spans="1:26" ht="15.6" thickTop="1" thickBot="1" x14ac:dyDescent="0.35">
      <c r="A356" s="167"/>
      <c r="B356" s="206"/>
      <c r="C356" s="168"/>
      <c r="D356" s="167"/>
      <c r="E356" s="168"/>
      <c r="F356" s="175"/>
      <c r="G356" s="176"/>
      <c r="H356" s="201" t="s">
        <v>422</v>
      </c>
      <c r="I356" s="202"/>
      <c r="J356" s="27" t="s">
        <v>117</v>
      </c>
      <c r="K356" s="24">
        <v>0.03</v>
      </c>
      <c r="L356" s="25">
        <v>0.03</v>
      </c>
      <c r="M356" s="25">
        <v>0.03</v>
      </c>
      <c r="N356" s="11">
        <f t="shared" si="24"/>
        <v>0.03</v>
      </c>
      <c r="P356" s="406"/>
      <c r="Q356" s="407"/>
      <c r="R356" s="346"/>
      <c r="S356" s="327" t="s">
        <v>772</v>
      </c>
      <c r="T356" s="40" t="s">
        <v>773</v>
      </c>
      <c r="U356" s="41" t="s">
        <v>100</v>
      </c>
      <c r="V356" s="60">
        <v>0</v>
      </c>
      <c r="W356" s="4">
        <v>0.01</v>
      </c>
      <c r="X356" s="4">
        <v>0.22</v>
      </c>
      <c r="Y356" s="4">
        <v>0.05</v>
      </c>
      <c r="Z356" s="430">
        <f t="shared" si="25"/>
        <v>7.0000000000000007E-2</v>
      </c>
    </row>
    <row r="357" spans="1:26" ht="15" thickBot="1" x14ac:dyDescent="0.35">
      <c r="A357" s="167"/>
      <c r="B357" s="206"/>
      <c r="C357" s="168"/>
      <c r="D357" s="167"/>
      <c r="E357" s="168"/>
      <c r="F357" s="175"/>
      <c r="G357" s="176"/>
      <c r="H357" s="201" t="s">
        <v>423</v>
      </c>
      <c r="I357" s="202"/>
      <c r="J357" s="27" t="s">
        <v>18</v>
      </c>
      <c r="K357" s="24">
        <v>0.36</v>
      </c>
      <c r="L357" s="25">
        <v>0.21</v>
      </c>
      <c r="M357" s="25">
        <v>0.42</v>
      </c>
      <c r="N357" s="11">
        <f t="shared" si="24"/>
        <v>0.33</v>
      </c>
      <c r="P357" s="406"/>
      <c r="Q357" s="407"/>
      <c r="R357" s="346"/>
      <c r="S357" s="328"/>
      <c r="T357" s="45" t="s">
        <v>11</v>
      </c>
      <c r="U357" s="46"/>
      <c r="V357" s="44">
        <v>0</v>
      </c>
      <c r="W357" s="1">
        <v>0.02</v>
      </c>
      <c r="X357" s="1">
        <v>0.38</v>
      </c>
      <c r="Y357" s="1">
        <v>0.01</v>
      </c>
      <c r="Z357" s="430">
        <f t="shared" si="25"/>
        <v>0.10250000000000001</v>
      </c>
    </row>
    <row r="358" spans="1:26" ht="15.6" thickTop="1" thickBot="1" x14ac:dyDescent="0.35">
      <c r="A358" s="167"/>
      <c r="B358" s="206"/>
      <c r="C358" s="168"/>
      <c r="D358" s="167"/>
      <c r="E358" s="168"/>
      <c r="F358" s="175"/>
      <c r="G358" s="176"/>
      <c r="H358" s="201" t="s">
        <v>424</v>
      </c>
      <c r="I358" s="202"/>
      <c r="J358" s="27" t="s">
        <v>100</v>
      </c>
      <c r="K358" s="24">
        <v>0.03</v>
      </c>
      <c r="L358" s="25">
        <v>0.05</v>
      </c>
      <c r="M358" s="25">
        <v>0.03</v>
      </c>
      <c r="N358" s="11">
        <f t="shared" si="24"/>
        <v>3.6666666666666667E-2</v>
      </c>
      <c r="P358" s="406"/>
      <c r="Q358" s="407"/>
      <c r="R358" s="346"/>
      <c r="S358" s="327" t="s">
        <v>774</v>
      </c>
      <c r="T358" s="40" t="s">
        <v>775</v>
      </c>
      <c r="U358" s="41" t="s">
        <v>100</v>
      </c>
      <c r="V358" s="60">
        <v>0</v>
      </c>
      <c r="W358" s="4">
        <v>0.02</v>
      </c>
      <c r="X358" s="4">
        <v>0.03</v>
      </c>
      <c r="Y358" s="4">
        <v>0.28000000000000003</v>
      </c>
      <c r="Z358" s="430">
        <f t="shared" si="25"/>
        <v>8.2500000000000004E-2</v>
      </c>
    </row>
    <row r="359" spans="1:26" ht="15" thickBot="1" x14ac:dyDescent="0.35">
      <c r="A359" s="167"/>
      <c r="B359" s="206"/>
      <c r="C359" s="168"/>
      <c r="D359" s="167"/>
      <c r="E359" s="168"/>
      <c r="F359" s="175"/>
      <c r="G359" s="176"/>
      <c r="H359" s="201" t="s">
        <v>425</v>
      </c>
      <c r="I359" s="202"/>
      <c r="J359" s="27" t="s">
        <v>117</v>
      </c>
      <c r="K359" s="24">
        <v>0.01</v>
      </c>
      <c r="L359" s="28">
        <v>0</v>
      </c>
      <c r="M359" s="25">
        <v>0.01</v>
      </c>
      <c r="N359" s="11">
        <f t="shared" si="24"/>
        <v>6.6666666666666671E-3</v>
      </c>
      <c r="P359" s="406"/>
      <c r="Q359" s="407"/>
      <c r="R359" s="346"/>
      <c r="S359" s="328"/>
      <c r="T359" s="45" t="s">
        <v>11</v>
      </c>
      <c r="U359" s="46"/>
      <c r="V359" s="1">
        <v>0.01</v>
      </c>
      <c r="W359" s="1">
        <v>0.06</v>
      </c>
      <c r="X359" s="1">
        <v>1.1299999999999999</v>
      </c>
      <c r="Y359" s="1">
        <v>0.56000000000000005</v>
      </c>
      <c r="Z359" s="430">
        <f t="shared" si="25"/>
        <v>0.44</v>
      </c>
    </row>
    <row r="360" spans="1:26" ht="15" thickBot="1" x14ac:dyDescent="0.35">
      <c r="A360" s="167"/>
      <c r="B360" s="206"/>
      <c r="C360" s="168"/>
      <c r="D360" s="167"/>
      <c r="E360" s="168"/>
      <c r="F360" s="173"/>
      <c r="G360" s="174"/>
      <c r="H360" s="203" t="s">
        <v>11</v>
      </c>
      <c r="I360" s="204"/>
      <c r="J360" s="8" t="s">
        <v>12</v>
      </c>
      <c r="K360" s="9">
        <v>2.71</v>
      </c>
      <c r="L360" s="10">
        <v>1.39</v>
      </c>
      <c r="M360" s="10">
        <v>2.56</v>
      </c>
      <c r="N360" s="11">
        <f t="shared" si="24"/>
        <v>2.2200000000000002</v>
      </c>
      <c r="P360" s="406"/>
      <c r="Q360" s="407"/>
      <c r="R360" s="346"/>
      <c r="S360" s="74" t="s">
        <v>776</v>
      </c>
      <c r="T360" s="45" t="s">
        <v>11</v>
      </c>
      <c r="U360" s="46"/>
      <c r="V360" s="44">
        <v>0</v>
      </c>
      <c r="W360" s="44">
        <v>0</v>
      </c>
      <c r="X360" s="1">
        <v>0.46</v>
      </c>
      <c r="Y360" s="1">
        <v>0.02</v>
      </c>
      <c r="Z360" s="430">
        <f t="shared" si="25"/>
        <v>0.12000000000000001</v>
      </c>
    </row>
    <row r="361" spans="1:26" ht="15.6" thickTop="1" thickBot="1" x14ac:dyDescent="0.35">
      <c r="A361" s="167"/>
      <c r="B361" s="206"/>
      <c r="C361" s="168"/>
      <c r="D361" s="167"/>
      <c r="E361" s="168"/>
      <c r="F361" s="171" t="s">
        <v>426</v>
      </c>
      <c r="G361" s="172"/>
      <c r="H361" s="199" t="s">
        <v>427</v>
      </c>
      <c r="I361" s="200"/>
      <c r="J361" s="27" t="s">
        <v>146</v>
      </c>
      <c r="K361" s="24">
        <v>0.01</v>
      </c>
      <c r="L361" s="25">
        <v>0.01</v>
      </c>
      <c r="M361" s="28">
        <v>0</v>
      </c>
      <c r="N361" s="11">
        <f t="shared" si="24"/>
        <v>6.6666666666666671E-3</v>
      </c>
      <c r="P361" s="406"/>
      <c r="Q361" s="407"/>
      <c r="R361" s="347"/>
      <c r="S361" s="45" t="s">
        <v>11</v>
      </c>
      <c r="T361" s="74"/>
      <c r="U361" s="46"/>
      <c r="V361" s="1">
        <v>0.21</v>
      </c>
      <c r="W361" s="1">
        <v>0.89</v>
      </c>
      <c r="X361" s="1">
        <v>5.49</v>
      </c>
      <c r="Y361" s="1">
        <v>2.54</v>
      </c>
      <c r="Z361" s="430">
        <f t="shared" si="25"/>
        <v>2.2824999999999998</v>
      </c>
    </row>
    <row r="362" spans="1:26" ht="15.6" thickTop="1" thickBot="1" x14ac:dyDescent="0.35">
      <c r="A362" s="167"/>
      <c r="B362" s="206"/>
      <c r="C362" s="168"/>
      <c r="D362" s="167"/>
      <c r="E362" s="168"/>
      <c r="F362" s="173"/>
      <c r="G362" s="174"/>
      <c r="H362" s="203" t="s">
        <v>11</v>
      </c>
      <c r="I362" s="204"/>
      <c r="J362" s="8" t="s">
        <v>12</v>
      </c>
      <c r="K362" s="9">
        <v>0.05</v>
      </c>
      <c r="L362" s="10">
        <v>0.02</v>
      </c>
      <c r="M362" s="10">
        <v>0.05</v>
      </c>
      <c r="N362" s="11">
        <f t="shared" si="24"/>
        <v>0.04</v>
      </c>
      <c r="P362" s="406"/>
      <c r="Q362" s="407"/>
      <c r="R362" s="395" t="s">
        <v>492</v>
      </c>
      <c r="S362" s="327" t="s">
        <v>493</v>
      </c>
      <c r="T362" s="40" t="s">
        <v>494</v>
      </c>
      <c r="U362" s="41" t="s">
        <v>103</v>
      </c>
      <c r="V362" s="60">
        <v>0</v>
      </c>
      <c r="W362" s="60">
        <v>0</v>
      </c>
      <c r="X362" s="4">
        <v>0.01</v>
      </c>
      <c r="Y362" s="60">
        <v>0</v>
      </c>
      <c r="Z362" s="430">
        <f t="shared" si="25"/>
        <v>2.5000000000000001E-3</v>
      </c>
    </row>
    <row r="363" spans="1:26" ht="15.6" thickTop="1" thickBot="1" x14ac:dyDescent="0.35">
      <c r="A363" s="167"/>
      <c r="B363" s="206"/>
      <c r="C363" s="168"/>
      <c r="D363" s="154"/>
      <c r="E363" s="155"/>
      <c r="F363" s="143" t="s">
        <v>11</v>
      </c>
      <c r="G363" s="144"/>
      <c r="H363" s="169" t="s">
        <v>12</v>
      </c>
      <c r="I363" s="170"/>
      <c r="J363" s="8" t="s">
        <v>12</v>
      </c>
      <c r="K363" s="9">
        <v>1.5</v>
      </c>
      <c r="L363" s="10">
        <v>0.41</v>
      </c>
      <c r="M363" s="10">
        <v>0.43</v>
      </c>
      <c r="N363" s="11">
        <f t="shared" si="24"/>
        <v>0.77999999999999992</v>
      </c>
      <c r="P363" s="406"/>
      <c r="Q363" s="407"/>
      <c r="R363" s="396"/>
      <c r="S363" s="328"/>
      <c r="T363" s="45" t="s">
        <v>11</v>
      </c>
      <c r="U363" s="46"/>
      <c r="V363" s="44">
        <v>0</v>
      </c>
      <c r="W363" s="1">
        <v>0.03</v>
      </c>
      <c r="X363" s="1">
        <v>1.04</v>
      </c>
      <c r="Y363" s="1">
        <v>0.02</v>
      </c>
      <c r="Z363" s="430">
        <f t="shared" si="25"/>
        <v>0.27250000000000002</v>
      </c>
    </row>
    <row r="364" spans="1:26" ht="15.6" thickTop="1" thickBot="1" x14ac:dyDescent="0.35">
      <c r="A364" s="167"/>
      <c r="B364" s="206"/>
      <c r="C364" s="168"/>
      <c r="D364" s="152" t="s">
        <v>428</v>
      </c>
      <c r="E364" s="153"/>
      <c r="F364" s="171" t="s">
        <v>429</v>
      </c>
      <c r="G364" s="172"/>
      <c r="H364" s="199" t="s">
        <v>430</v>
      </c>
      <c r="I364" s="200"/>
      <c r="J364" s="27" t="s">
        <v>404</v>
      </c>
      <c r="K364" s="24">
        <v>0.1</v>
      </c>
      <c r="L364" s="25">
        <v>0.1</v>
      </c>
      <c r="M364" s="25">
        <v>0.09</v>
      </c>
      <c r="N364" s="11">
        <f t="shared" si="24"/>
        <v>9.6666666666666679E-2</v>
      </c>
      <c r="P364" s="408"/>
      <c r="Q364" s="409"/>
      <c r="R364" s="397"/>
      <c r="S364" s="74" t="s">
        <v>777</v>
      </c>
      <c r="T364" s="45" t="s">
        <v>11</v>
      </c>
      <c r="U364" s="46"/>
      <c r="V364" s="44">
        <v>0</v>
      </c>
      <c r="W364" s="44">
        <v>0</v>
      </c>
      <c r="X364" s="1">
        <v>0.08</v>
      </c>
      <c r="Y364" s="44">
        <v>0</v>
      </c>
      <c r="Z364" s="430">
        <f t="shared" si="25"/>
        <v>0.02</v>
      </c>
    </row>
    <row r="365" spans="1:26" ht="15.6" thickTop="1" thickBot="1" x14ac:dyDescent="0.35">
      <c r="A365" s="167"/>
      <c r="B365" s="206"/>
      <c r="C365" s="168"/>
      <c r="D365" s="167"/>
      <c r="E365" s="168"/>
      <c r="F365" s="175"/>
      <c r="G365" s="176"/>
      <c r="H365" s="201" t="s">
        <v>431</v>
      </c>
      <c r="I365" s="202"/>
      <c r="J365" s="27" t="s">
        <v>90</v>
      </c>
      <c r="K365" s="24">
        <v>0.01</v>
      </c>
      <c r="L365" s="25">
        <v>0.01</v>
      </c>
      <c r="M365" s="25">
        <v>0.01</v>
      </c>
      <c r="N365" s="11">
        <f t="shared" si="24"/>
        <v>0.01</v>
      </c>
      <c r="P365" s="404" t="s">
        <v>778</v>
      </c>
      <c r="Q365" s="405"/>
      <c r="R365" s="433" t="s">
        <v>779</v>
      </c>
      <c r="S365" s="434" t="s">
        <v>498</v>
      </c>
      <c r="T365" s="435" t="s">
        <v>780</v>
      </c>
      <c r="U365" s="436" t="s">
        <v>100</v>
      </c>
      <c r="V365" s="28">
        <v>0</v>
      </c>
      <c r="W365" s="28">
        <v>0</v>
      </c>
      <c r="X365" s="28">
        <v>0</v>
      </c>
      <c r="Y365" s="25">
        <v>0.05</v>
      </c>
      <c r="Z365" s="17">
        <f t="shared" si="25"/>
        <v>1.2500000000000001E-2</v>
      </c>
    </row>
    <row r="366" spans="1:26" ht="15" thickBot="1" x14ac:dyDescent="0.35">
      <c r="A366" s="167"/>
      <c r="B366" s="206"/>
      <c r="C366" s="168"/>
      <c r="D366" s="167"/>
      <c r="E366" s="168"/>
      <c r="F366" s="175"/>
      <c r="G366" s="176"/>
      <c r="H366" s="201" t="s">
        <v>423</v>
      </c>
      <c r="I366" s="202"/>
      <c r="J366" s="27" t="s">
        <v>100</v>
      </c>
      <c r="K366" s="24">
        <v>0.04</v>
      </c>
      <c r="L366" s="25">
        <v>0.05</v>
      </c>
      <c r="M366" s="25">
        <v>0.04</v>
      </c>
      <c r="N366" s="11">
        <f t="shared" si="24"/>
        <v>4.3333333333333335E-2</v>
      </c>
      <c r="P366" s="406"/>
      <c r="Q366" s="407"/>
      <c r="R366" s="437"/>
      <c r="S366" s="438"/>
      <c r="T366" s="439" t="s">
        <v>11</v>
      </c>
      <c r="U366" s="440"/>
      <c r="V366" s="10">
        <v>0.17</v>
      </c>
      <c r="W366" s="10">
        <v>0.17</v>
      </c>
      <c r="X366" s="10">
        <v>0.05</v>
      </c>
      <c r="Y366" s="10">
        <v>0.05</v>
      </c>
      <c r="Z366" s="17">
        <f t="shared" si="25"/>
        <v>0.11</v>
      </c>
    </row>
    <row r="367" spans="1:26" ht="15" thickBot="1" x14ac:dyDescent="0.35">
      <c r="A367" s="167"/>
      <c r="B367" s="206"/>
      <c r="C367" s="168"/>
      <c r="D367" s="167"/>
      <c r="E367" s="168"/>
      <c r="F367" s="173"/>
      <c r="G367" s="174"/>
      <c r="H367" s="203" t="s">
        <v>11</v>
      </c>
      <c r="I367" s="204"/>
      <c r="J367" s="8" t="s">
        <v>12</v>
      </c>
      <c r="K367" s="9">
        <v>0.37</v>
      </c>
      <c r="L367" s="10">
        <v>0.39</v>
      </c>
      <c r="M367" s="10">
        <v>0.32</v>
      </c>
      <c r="N367" s="11">
        <f t="shared" si="24"/>
        <v>0.36000000000000004</v>
      </c>
      <c r="P367" s="408"/>
      <c r="Q367" s="409"/>
      <c r="R367" s="441"/>
      <c r="S367" s="439" t="s">
        <v>11</v>
      </c>
      <c r="T367" s="442"/>
      <c r="U367" s="440" t="s">
        <v>12</v>
      </c>
      <c r="V367" s="10">
        <v>0.56999999999999995</v>
      </c>
      <c r="W367" s="10">
        <v>1.1399999999999999</v>
      </c>
      <c r="X367" s="10">
        <v>0.27</v>
      </c>
      <c r="Y367" s="16">
        <v>0.44</v>
      </c>
      <c r="Z367" s="17">
        <f t="shared" si="25"/>
        <v>0.60499999999999998</v>
      </c>
    </row>
    <row r="368" spans="1:26" ht="15.6" thickTop="1" thickBot="1" x14ac:dyDescent="0.35">
      <c r="A368" s="167"/>
      <c r="B368" s="206"/>
      <c r="C368" s="168"/>
      <c r="D368" s="220"/>
      <c r="E368" s="221"/>
      <c r="F368" s="143" t="s">
        <v>11</v>
      </c>
      <c r="G368" s="144"/>
      <c r="H368" s="169" t="s">
        <v>12</v>
      </c>
      <c r="I368" s="170"/>
      <c r="J368" s="8" t="s">
        <v>12</v>
      </c>
      <c r="K368" s="9">
        <v>0.19</v>
      </c>
      <c r="L368" s="10">
        <v>0.28000000000000003</v>
      </c>
      <c r="M368" s="10">
        <v>0.24</v>
      </c>
      <c r="N368" s="11">
        <f t="shared" si="24"/>
        <v>0.23666666666666666</v>
      </c>
      <c r="P368" s="424" t="s">
        <v>781</v>
      </c>
      <c r="Q368" s="425"/>
      <c r="R368" s="94" t="s">
        <v>782</v>
      </c>
      <c r="S368" s="45" t="s">
        <v>11</v>
      </c>
      <c r="T368" s="45"/>
      <c r="U368" s="46" t="s">
        <v>12</v>
      </c>
      <c r="V368" s="44">
        <v>0</v>
      </c>
      <c r="W368" s="44">
        <v>0</v>
      </c>
      <c r="X368" s="44">
        <v>0</v>
      </c>
      <c r="Y368" s="1">
        <v>0.02</v>
      </c>
      <c r="Z368" s="430">
        <f t="shared" si="25"/>
        <v>5.0000000000000001E-3</v>
      </c>
    </row>
    <row r="369" spans="1:26" ht="15.6" thickTop="1" thickBot="1" x14ac:dyDescent="0.35">
      <c r="A369" s="167"/>
      <c r="B369" s="206"/>
      <c r="C369" s="168"/>
      <c r="D369" s="227" t="s">
        <v>432</v>
      </c>
      <c r="E369" s="228"/>
      <c r="F369" s="171" t="s">
        <v>433</v>
      </c>
      <c r="G369" s="172"/>
      <c r="H369" s="183" t="s">
        <v>434</v>
      </c>
      <c r="I369" s="184"/>
      <c r="J369" s="30" t="s">
        <v>117</v>
      </c>
      <c r="K369" s="24">
        <v>0</v>
      </c>
      <c r="L369" s="25">
        <v>0.01</v>
      </c>
      <c r="M369" s="28">
        <v>0</v>
      </c>
      <c r="N369" s="11">
        <f t="shared" si="24"/>
        <v>3.3333333333333335E-3</v>
      </c>
      <c r="P369" s="404" t="s">
        <v>783</v>
      </c>
      <c r="Q369" s="405"/>
      <c r="R369" s="361" t="s">
        <v>500</v>
      </c>
      <c r="S369" s="327" t="s">
        <v>784</v>
      </c>
      <c r="T369" s="86" t="s">
        <v>785</v>
      </c>
      <c r="U369" s="91" t="s">
        <v>648</v>
      </c>
      <c r="V369" s="60">
        <v>0</v>
      </c>
      <c r="W369" s="60">
        <v>0</v>
      </c>
      <c r="X369" s="60">
        <v>0</v>
      </c>
      <c r="Y369" s="4">
        <v>0.02</v>
      </c>
      <c r="Z369" s="430">
        <f t="shared" si="25"/>
        <v>5.0000000000000001E-3</v>
      </c>
    </row>
    <row r="370" spans="1:26" ht="15" thickBot="1" x14ac:dyDescent="0.35">
      <c r="A370" s="167"/>
      <c r="B370" s="206"/>
      <c r="C370" s="168"/>
      <c r="D370" s="167"/>
      <c r="E370" s="168"/>
      <c r="F370" s="175"/>
      <c r="G370" s="176"/>
      <c r="H370" s="201" t="s">
        <v>435</v>
      </c>
      <c r="I370" s="202"/>
      <c r="J370" s="27" t="s">
        <v>117</v>
      </c>
      <c r="K370" s="24">
        <v>0.08</v>
      </c>
      <c r="L370" s="25">
        <v>0.06</v>
      </c>
      <c r="M370" s="25">
        <v>0.41</v>
      </c>
      <c r="N370" s="11">
        <f t="shared" si="24"/>
        <v>0.18333333333333335</v>
      </c>
      <c r="P370" s="406"/>
      <c r="Q370" s="407"/>
      <c r="R370" s="346"/>
      <c r="S370" s="328"/>
      <c r="T370" s="45" t="s">
        <v>11</v>
      </c>
      <c r="U370" s="46" t="s">
        <v>12</v>
      </c>
      <c r="V370" s="44">
        <v>0</v>
      </c>
      <c r="W370" s="44">
        <v>0</v>
      </c>
      <c r="X370" s="1">
        <v>0.01</v>
      </c>
      <c r="Y370" s="1">
        <v>0.36</v>
      </c>
      <c r="Z370" s="430">
        <f t="shared" si="25"/>
        <v>9.2499999999999999E-2</v>
      </c>
    </row>
    <row r="371" spans="1:26" ht="15" thickBot="1" x14ac:dyDescent="0.35">
      <c r="A371" s="167"/>
      <c r="B371" s="206"/>
      <c r="C371" s="168"/>
      <c r="D371" s="167"/>
      <c r="E371" s="168"/>
      <c r="F371" s="175"/>
      <c r="G371" s="176"/>
      <c r="H371" s="201" t="s">
        <v>436</v>
      </c>
      <c r="I371" s="202"/>
      <c r="J371" s="27" t="s">
        <v>100</v>
      </c>
      <c r="K371" s="24">
        <v>0.01</v>
      </c>
      <c r="L371" s="28">
        <v>0</v>
      </c>
      <c r="M371" s="28">
        <v>0</v>
      </c>
      <c r="N371" s="11">
        <f t="shared" si="24"/>
        <v>3.3333333333333335E-3</v>
      </c>
      <c r="P371" s="406"/>
      <c r="Q371" s="407"/>
      <c r="R371" s="394"/>
      <c r="S371" s="45" t="s">
        <v>11</v>
      </c>
      <c r="T371" s="74"/>
      <c r="U371" s="46" t="s">
        <v>12</v>
      </c>
      <c r="V371" s="44">
        <v>0</v>
      </c>
      <c r="W371" s="44">
        <v>0</v>
      </c>
      <c r="X371" s="1">
        <v>0.05</v>
      </c>
      <c r="Y371" s="1">
        <v>0.03</v>
      </c>
      <c r="Z371" s="430">
        <f t="shared" si="25"/>
        <v>0.02</v>
      </c>
    </row>
    <row r="372" spans="1:26" ht="15" thickBot="1" x14ac:dyDescent="0.35">
      <c r="A372" s="167"/>
      <c r="B372" s="206"/>
      <c r="C372" s="168"/>
      <c r="D372" s="167"/>
      <c r="E372" s="168"/>
      <c r="F372" s="175"/>
      <c r="G372" s="176"/>
      <c r="H372" s="201" t="s">
        <v>437</v>
      </c>
      <c r="I372" s="202"/>
      <c r="J372" s="27" t="s">
        <v>100</v>
      </c>
      <c r="K372" s="24">
        <v>0.02</v>
      </c>
      <c r="L372" s="25">
        <v>0.01</v>
      </c>
      <c r="M372" s="28">
        <v>0</v>
      </c>
      <c r="N372" s="11">
        <f t="shared" si="24"/>
        <v>0.01</v>
      </c>
      <c r="P372" s="406"/>
      <c r="Q372" s="407"/>
      <c r="R372" s="89" t="s">
        <v>501</v>
      </c>
      <c r="S372" s="45" t="s">
        <v>11</v>
      </c>
      <c r="T372" s="74"/>
      <c r="U372" s="46" t="s">
        <v>12</v>
      </c>
      <c r="V372" s="44">
        <v>0</v>
      </c>
      <c r="W372" s="1">
        <v>0.02</v>
      </c>
      <c r="X372" s="1">
        <v>0.01</v>
      </c>
      <c r="Y372" s="1">
        <v>0.03</v>
      </c>
      <c r="Z372" s="430">
        <f t="shared" si="25"/>
        <v>1.4999999999999999E-2</v>
      </c>
    </row>
    <row r="373" spans="1:26" ht="15.6" thickTop="1" thickBot="1" x14ac:dyDescent="0.35">
      <c r="A373" s="167"/>
      <c r="B373" s="206"/>
      <c r="C373" s="168"/>
      <c r="D373" s="167"/>
      <c r="E373" s="168"/>
      <c r="F373" s="173"/>
      <c r="G373" s="174"/>
      <c r="H373" s="229" t="s">
        <v>438</v>
      </c>
      <c r="I373" s="230"/>
      <c r="J373" s="8" t="s">
        <v>12</v>
      </c>
      <c r="K373" s="9">
        <v>0.49</v>
      </c>
      <c r="L373" s="10">
        <v>0.32</v>
      </c>
      <c r="M373" s="10">
        <v>0.52</v>
      </c>
      <c r="N373" s="11">
        <f t="shared" si="24"/>
        <v>0.44333333333333336</v>
      </c>
      <c r="P373" s="406"/>
      <c r="Q373" s="407"/>
      <c r="R373" s="361" t="s">
        <v>786</v>
      </c>
      <c r="S373" s="327" t="s">
        <v>504</v>
      </c>
      <c r="T373" s="40" t="s">
        <v>505</v>
      </c>
      <c r="U373" s="41" t="s">
        <v>18</v>
      </c>
      <c r="V373" s="4">
        <v>0.12</v>
      </c>
      <c r="W373" s="4">
        <v>0.49</v>
      </c>
      <c r="X373" s="4">
        <v>0.05</v>
      </c>
      <c r="Y373" s="4">
        <v>0.1</v>
      </c>
      <c r="Z373" s="430">
        <f t="shared" si="25"/>
        <v>0.19</v>
      </c>
    </row>
    <row r="374" spans="1:26" ht="15.6" thickTop="1" thickBot="1" x14ac:dyDescent="0.35">
      <c r="A374" s="154"/>
      <c r="B374" s="207"/>
      <c r="C374" s="155"/>
      <c r="D374" s="154"/>
      <c r="E374" s="155"/>
      <c r="F374" s="143" t="s">
        <v>11</v>
      </c>
      <c r="G374" s="144"/>
      <c r="H374" s="169" t="s">
        <v>12</v>
      </c>
      <c r="I374" s="170"/>
      <c r="J374" s="8" t="s">
        <v>12</v>
      </c>
      <c r="K374" s="9">
        <v>0.52</v>
      </c>
      <c r="L374" s="10">
        <v>0.8</v>
      </c>
      <c r="M374" s="10">
        <v>0.52</v>
      </c>
      <c r="N374" s="11">
        <f t="shared" si="24"/>
        <v>0.6133333333333334</v>
      </c>
      <c r="P374" s="406"/>
      <c r="Q374" s="407"/>
      <c r="R374" s="346"/>
      <c r="S374" s="328"/>
      <c r="T374" s="45" t="s">
        <v>11</v>
      </c>
      <c r="U374" s="46" t="s">
        <v>12</v>
      </c>
      <c r="V374" s="44">
        <v>0</v>
      </c>
      <c r="W374" s="1">
        <v>0.2</v>
      </c>
      <c r="X374" s="1">
        <v>0.01</v>
      </c>
      <c r="Y374" s="1">
        <v>0.04</v>
      </c>
      <c r="Z374" s="430">
        <f t="shared" si="25"/>
        <v>6.25E-2</v>
      </c>
    </row>
    <row r="375" spans="1:26" ht="15.6" thickTop="1" thickBot="1" x14ac:dyDescent="0.35">
      <c r="A375" s="133" t="s">
        <v>439</v>
      </c>
      <c r="B375" s="224"/>
      <c r="C375" s="134"/>
      <c r="D375" s="127" t="s">
        <v>440</v>
      </c>
      <c r="E375" s="128"/>
      <c r="F375" s="111" t="s">
        <v>441</v>
      </c>
      <c r="G375" s="112"/>
      <c r="H375" s="143" t="s">
        <v>11</v>
      </c>
      <c r="I375" s="144"/>
      <c r="J375" s="8" t="s">
        <v>12</v>
      </c>
      <c r="K375" s="9">
        <v>0.03</v>
      </c>
      <c r="L375" s="10">
        <v>0.04</v>
      </c>
      <c r="M375" s="10">
        <v>0.03</v>
      </c>
      <c r="N375" s="11">
        <f t="shared" si="24"/>
        <v>3.3333333333333333E-2</v>
      </c>
      <c r="P375" s="406"/>
      <c r="Q375" s="407"/>
      <c r="R375" s="346"/>
      <c r="S375" s="74" t="s">
        <v>506</v>
      </c>
      <c r="T375" s="45" t="s">
        <v>11</v>
      </c>
      <c r="U375" s="46" t="s">
        <v>12</v>
      </c>
      <c r="V375" s="44">
        <v>0</v>
      </c>
      <c r="W375" s="1">
        <v>0.11</v>
      </c>
      <c r="X375" s="1">
        <v>0.02</v>
      </c>
      <c r="Y375" s="1">
        <v>0.03</v>
      </c>
      <c r="Z375" s="430">
        <f t="shared" si="25"/>
        <v>0.04</v>
      </c>
    </row>
    <row r="376" spans="1:26" ht="15.6" thickTop="1" thickBot="1" x14ac:dyDescent="0.35">
      <c r="A376" s="135"/>
      <c r="B376" s="225"/>
      <c r="C376" s="136"/>
      <c r="D376" s="131"/>
      <c r="E376" s="132"/>
      <c r="F376" s="111" t="s">
        <v>442</v>
      </c>
      <c r="G376" s="112"/>
      <c r="H376" s="111" t="s">
        <v>443</v>
      </c>
      <c r="I376" s="112"/>
      <c r="J376" s="23" t="s">
        <v>18</v>
      </c>
      <c r="K376" s="9">
        <v>0.47</v>
      </c>
      <c r="L376" s="10">
        <v>0.7</v>
      </c>
      <c r="M376" s="10">
        <v>0.62</v>
      </c>
      <c r="N376" s="11">
        <f t="shared" si="24"/>
        <v>0.59666666666666668</v>
      </c>
      <c r="P376" s="406"/>
      <c r="Q376" s="407"/>
      <c r="R376" s="346"/>
      <c r="S376" s="327" t="s">
        <v>507</v>
      </c>
      <c r="T376" s="40" t="s">
        <v>787</v>
      </c>
      <c r="U376" s="41" t="s">
        <v>100</v>
      </c>
      <c r="V376" s="60">
        <v>0</v>
      </c>
      <c r="W376" s="60">
        <v>0</v>
      </c>
      <c r="X376" s="4">
        <v>0.01</v>
      </c>
      <c r="Y376" s="60">
        <v>0</v>
      </c>
      <c r="Z376" s="430">
        <f t="shared" si="25"/>
        <v>2.5000000000000001E-3</v>
      </c>
    </row>
    <row r="377" spans="1:26" ht="15.6" thickTop="1" thickBot="1" x14ac:dyDescent="0.35">
      <c r="A377" s="135"/>
      <c r="B377" s="225"/>
      <c r="C377" s="136"/>
      <c r="D377" s="127" t="s">
        <v>444</v>
      </c>
      <c r="E377" s="128"/>
      <c r="F377" s="171" t="s">
        <v>445</v>
      </c>
      <c r="G377" s="172"/>
      <c r="H377" s="199" t="s">
        <v>446</v>
      </c>
      <c r="I377" s="200"/>
      <c r="J377" s="27" t="s">
        <v>146</v>
      </c>
      <c r="K377" s="24">
        <v>0.01</v>
      </c>
      <c r="L377" s="25">
        <v>0.03</v>
      </c>
      <c r="M377" s="25">
        <v>0.01</v>
      </c>
      <c r="N377" s="11">
        <f t="shared" si="24"/>
        <v>1.6666666666666666E-2</v>
      </c>
      <c r="P377" s="406"/>
      <c r="Q377" s="407"/>
      <c r="R377" s="346"/>
      <c r="S377" s="360"/>
      <c r="T377" s="40" t="s">
        <v>788</v>
      </c>
      <c r="U377" s="41" t="s">
        <v>100</v>
      </c>
      <c r="V377" s="60">
        <v>0</v>
      </c>
      <c r="W377" s="60">
        <v>0</v>
      </c>
      <c r="X377" s="4">
        <v>0.01</v>
      </c>
      <c r="Y377" s="60">
        <v>0</v>
      </c>
      <c r="Z377" s="430">
        <f t="shared" si="25"/>
        <v>2.5000000000000001E-3</v>
      </c>
    </row>
    <row r="378" spans="1:26" ht="15" thickBot="1" x14ac:dyDescent="0.35">
      <c r="A378" s="135"/>
      <c r="B378" s="225"/>
      <c r="C378" s="136"/>
      <c r="D378" s="131"/>
      <c r="E378" s="132"/>
      <c r="F378" s="173"/>
      <c r="G378" s="174"/>
      <c r="H378" s="203" t="s">
        <v>11</v>
      </c>
      <c r="I378" s="204"/>
      <c r="J378" s="8" t="s">
        <v>12</v>
      </c>
      <c r="K378" s="9">
        <v>0.08</v>
      </c>
      <c r="L378" s="10">
        <v>0.1</v>
      </c>
      <c r="M378" s="10">
        <v>0.05</v>
      </c>
      <c r="N378" s="11">
        <f t="shared" si="24"/>
        <v>7.6666666666666661E-2</v>
      </c>
      <c r="P378" s="406"/>
      <c r="Q378" s="407"/>
      <c r="R378" s="346"/>
      <c r="S378" s="328"/>
      <c r="T378" s="45" t="s">
        <v>11</v>
      </c>
      <c r="U378" s="46"/>
      <c r="V378" s="1">
        <v>0.62</v>
      </c>
      <c r="W378" s="1">
        <v>0.11</v>
      </c>
      <c r="X378" s="1">
        <v>0.43</v>
      </c>
      <c r="Y378" s="1">
        <v>0.06</v>
      </c>
      <c r="Z378" s="430">
        <f t="shared" si="25"/>
        <v>0.30499999999999999</v>
      </c>
    </row>
    <row r="379" spans="1:26" ht="15.6" thickTop="1" thickBot="1" x14ac:dyDescent="0.35">
      <c r="A379" s="135"/>
      <c r="B379" s="225"/>
      <c r="C379" s="136"/>
      <c r="D379" s="156" t="s">
        <v>447</v>
      </c>
      <c r="E379" s="157"/>
      <c r="F379" s="147" t="s">
        <v>448</v>
      </c>
      <c r="G379" s="148"/>
      <c r="H379" s="169" t="s">
        <v>12</v>
      </c>
      <c r="I379" s="170"/>
      <c r="J379" s="8" t="s">
        <v>12</v>
      </c>
      <c r="K379" s="9">
        <v>0</v>
      </c>
      <c r="L379" s="10">
        <v>0.05</v>
      </c>
      <c r="M379" s="10">
        <v>0.01</v>
      </c>
      <c r="N379" s="11">
        <f t="shared" si="24"/>
        <v>0.02</v>
      </c>
      <c r="P379" s="408"/>
      <c r="Q379" s="409"/>
      <c r="R379" s="347"/>
      <c r="S379" s="45" t="s">
        <v>11</v>
      </c>
      <c r="T379" s="74"/>
      <c r="U379" s="46"/>
      <c r="V379" s="1">
        <v>0.36</v>
      </c>
      <c r="W379" s="1">
        <v>1.4</v>
      </c>
      <c r="X379" s="1">
        <v>0.34</v>
      </c>
      <c r="Y379" s="1">
        <v>0.53</v>
      </c>
      <c r="Z379" s="430">
        <f t="shared" si="25"/>
        <v>0.65749999999999997</v>
      </c>
    </row>
    <row r="380" spans="1:26" ht="15.6" thickTop="1" thickBot="1" x14ac:dyDescent="0.35">
      <c r="A380" s="137"/>
      <c r="B380" s="226"/>
      <c r="C380" s="138"/>
      <c r="D380" s="222" t="s">
        <v>449</v>
      </c>
      <c r="E380" s="223"/>
      <c r="F380" s="111" t="s">
        <v>450</v>
      </c>
      <c r="G380" s="112"/>
      <c r="H380" s="143" t="s">
        <v>11</v>
      </c>
      <c r="I380" s="144"/>
      <c r="J380" s="8" t="s">
        <v>12</v>
      </c>
      <c r="K380" s="9">
        <v>0.05</v>
      </c>
      <c r="L380" s="10">
        <v>0.08</v>
      </c>
      <c r="M380" s="10">
        <v>0.03</v>
      </c>
      <c r="N380" s="11">
        <f t="shared" ref="N380:N444" si="26">(K380+L380+M380)/3</f>
        <v>5.3333333333333337E-2</v>
      </c>
      <c r="P380" s="404" t="s">
        <v>789</v>
      </c>
      <c r="Q380" s="405"/>
      <c r="R380" s="345" t="s">
        <v>790</v>
      </c>
      <c r="S380" s="327" t="s">
        <v>518</v>
      </c>
      <c r="T380" s="40" t="s">
        <v>521</v>
      </c>
      <c r="U380" s="41" t="s">
        <v>100</v>
      </c>
      <c r="V380" s="60">
        <v>0</v>
      </c>
      <c r="W380" s="4">
        <v>0.01</v>
      </c>
      <c r="X380" s="4">
        <v>0.01</v>
      </c>
      <c r="Y380" s="60">
        <v>0</v>
      </c>
      <c r="Z380" s="430">
        <f t="shared" si="25"/>
        <v>5.0000000000000001E-3</v>
      </c>
    </row>
    <row r="381" spans="1:26" ht="15.6" thickTop="1" thickBot="1" x14ac:dyDescent="0.35">
      <c r="A381" s="152" t="s">
        <v>451</v>
      </c>
      <c r="B381" s="205"/>
      <c r="C381" s="153"/>
      <c r="D381" s="145" t="s">
        <v>452</v>
      </c>
      <c r="E381" s="146"/>
      <c r="F381" s="143" t="s">
        <v>11</v>
      </c>
      <c r="G381" s="144"/>
      <c r="H381" s="169" t="s">
        <v>12</v>
      </c>
      <c r="I381" s="170"/>
      <c r="J381" s="8" t="s">
        <v>12</v>
      </c>
      <c r="K381" s="9">
        <v>0.12</v>
      </c>
      <c r="L381" s="10">
        <v>0.21</v>
      </c>
      <c r="M381" s="10">
        <v>0.11</v>
      </c>
      <c r="N381" s="11">
        <f t="shared" si="26"/>
        <v>0.14666666666666664</v>
      </c>
      <c r="P381" s="406"/>
      <c r="Q381" s="407"/>
      <c r="R381" s="346"/>
      <c r="S381" s="360"/>
      <c r="T381" s="40" t="s">
        <v>523</v>
      </c>
      <c r="U381" s="41" t="s">
        <v>18</v>
      </c>
      <c r="V381" s="4">
        <v>0.02</v>
      </c>
      <c r="W381" s="60">
        <v>0</v>
      </c>
      <c r="X381" s="4">
        <v>0.01</v>
      </c>
      <c r="Y381" s="60">
        <v>0</v>
      </c>
      <c r="Z381" s="430">
        <f t="shared" si="25"/>
        <v>7.4999999999999997E-3</v>
      </c>
    </row>
    <row r="382" spans="1:26" ht="16.2" customHeight="1" thickTop="1" thickBot="1" x14ac:dyDescent="0.35">
      <c r="A382" s="167"/>
      <c r="B382" s="206"/>
      <c r="C382" s="168"/>
      <c r="D382" s="145" t="s">
        <v>453</v>
      </c>
      <c r="E382" s="146"/>
      <c r="F382" s="143" t="s">
        <v>11</v>
      </c>
      <c r="G382" s="144"/>
      <c r="H382" s="169" t="s">
        <v>12</v>
      </c>
      <c r="I382" s="170"/>
      <c r="J382" s="8" t="s">
        <v>12</v>
      </c>
      <c r="K382" s="9">
        <v>0.12</v>
      </c>
      <c r="L382" s="10">
        <v>0.23</v>
      </c>
      <c r="M382" s="10">
        <v>0.16</v>
      </c>
      <c r="N382" s="11">
        <f t="shared" si="26"/>
        <v>0.17</v>
      </c>
      <c r="P382" s="406"/>
      <c r="Q382" s="407"/>
      <c r="R382" s="346"/>
      <c r="S382" s="360"/>
      <c r="T382" s="40" t="s">
        <v>524</v>
      </c>
      <c r="U382" s="41" t="s">
        <v>18</v>
      </c>
      <c r="V382" s="4">
        <v>0.5</v>
      </c>
      <c r="W382" s="4">
        <v>0.05</v>
      </c>
      <c r="X382" s="4">
        <v>0.13</v>
      </c>
      <c r="Y382" s="4">
        <v>0.09</v>
      </c>
      <c r="Z382" s="430">
        <f t="shared" si="25"/>
        <v>0.1925</v>
      </c>
    </row>
    <row r="383" spans="1:26" ht="15.6" thickTop="1" thickBot="1" x14ac:dyDescent="0.35">
      <c r="A383" s="167"/>
      <c r="B383" s="206"/>
      <c r="C383" s="168"/>
      <c r="D383" s="152" t="s">
        <v>454</v>
      </c>
      <c r="E383" s="153"/>
      <c r="F383" s="171" t="s">
        <v>455</v>
      </c>
      <c r="G383" s="172"/>
      <c r="H383" s="208" t="s">
        <v>456</v>
      </c>
      <c r="I383" s="209"/>
      <c r="J383" s="30" t="s">
        <v>146</v>
      </c>
      <c r="K383" s="24">
        <v>0</v>
      </c>
      <c r="L383" s="25">
        <v>0.2</v>
      </c>
      <c r="M383" s="25">
        <v>0.02</v>
      </c>
      <c r="N383" s="11">
        <f t="shared" si="26"/>
        <v>7.3333333333333334E-2</v>
      </c>
      <c r="P383" s="406"/>
      <c r="Q383" s="407"/>
      <c r="R383" s="346"/>
      <c r="S383" s="360"/>
      <c r="T383" s="40" t="s">
        <v>530</v>
      </c>
      <c r="U383" s="41" t="s">
        <v>117</v>
      </c>
      <c r="V383" s="60">
        <v>0</v>
      </c>
      <c r="W383" s="60">
        <v>0</v>
      </c>
      <c r="X383" s="4">
        <v>0.01</v>
      </c>
      <c r="Y383" s="60">
        <v>0</v>
      </c>
      <c r="Z383" s="430">
        <f t="shared" si="25"/>
        <v>2.5000000000000001E-3</v>
      </c>
    </row>
    <row r="384" spans="1:26" ht="15" thickBot="1" x14ac:dyDescent="0.35">
      <c r="A384" s="167"/>
      <c r="B384" s="206"/>
      <c r="C384" s="168"/>
      <c r="D384" s="167"/>
      <c r="E384" s="168"/>
      <c r="F384" s="175"/>
      <c r="G384" s="176"/>
      <c r="H384" s="218" t="s">
        <v>457</v>
      </c>
      <c r="I384" s="219"/>
      <c r="J384" s="23" t="s">
        <v>100</v>
      </c>
      <c r="K384" s="9">
        <v>0</v>
      </c>
      <c r="L384" s="16">
        <v>0</v>
      </c>
      <c r="M384" s="10">
        <v>0.01</v>
      </c>
      <c r="N384" s="11">
        <f t="shared" si="26"/>
        <v>3.3333333333333335E-3</v>
      </c>
      <c r="P384" s="406"/>
      <c r="Q384" s="407"/>
      <c r="R384" s="346"/>
      <c r="S384" s="360"/>
      <c r="T384" s="40" t="s">
        <v>534</v>
      </c>
      <c r="U384" s="41" t="s">
        <v>100</v>
      </c>
      <c r="V384" s="60">
        <v>0</v>
      </c>
      <c r="W384" s="4">
        <v>0.01</v>
      </c>
      <c r="X384" s="4">
        <v>7.0000000000000007E-2</v>
      </c>
      <c r="Y384" s="60">
        <v>0</v>
      </c>
      <c r="Z384" s="430">
        <f t="shared" si="25"/>
        <v>0.02</v>
      </c>
    </row>
    <row r="385" spans="1:26" ht="15.6" thickTop="1" thickBot="1" x14ac:dyDescent="0.35">
      <c r="A385" s="167"/>
      <c r="B385" s="206"/>
      <c r="C385" s="168"/>
      <c r="D385" s="167"/>
      <c r="E385" s="168"/>
      <c r="F385" s="173"/>
      <c r="G385" s="174"/>
      <c r="H385" s="143" t="s">
        <v>11</v>
      </c>
      <c r="I385" s="144"/>
      <c r="J385" s="8" t="s">
        <v>12</v>
      </c>
      <c r="K385" s="9">
        <v>0.3</v>
      </c>
      <c r="L385" s="10">
        <v>0.24</v>
      </c>
      <c r="M385" s="10">
        <v>0.2</v>
      </c>
      <c r="N385" s="11">
        <f t="shared" si="26"/>
        <v>0.24666666666666667</v>
      </c>
      <c r="P385" s="406"/>
      <c r="Q385" s="407"/>
      <c r="R385" s="346"/>
      <c r="S385" s="360"/>
      <c r="T385" s="40" t="s">
        <v>535</v>
      </c>
      <c r="U385" s="41" t="s">
        <v>117</v>
      </c>
      <c r="V385" s="4">
        <v>0.01</v>
      </c>
      <c r="W385" s="60">
        <v>0</v>
      </c>
      <c r="X385" s="60">
        <v>0</v>
      </c>
      <c r="Y385" s="60">
        <v>0</v>
      </c>
      <c r="Z385" s="430">
        <f t="shared" si="25"/>
        <v>2.5000000000000001E-3</v>
      </c>
    </row>
    <row r="386" spans="1:26" ht="15.6" thickTop="1" thickBot="1" x14ac:dyDescent="0.35">
      <c r="A386" s="167"/>
      <c r="B386" s="206"/>
      <c r="C386" s="168"/>
      <c r="D386" s="154"/>
      <c r="E386" s="155"/>
      <c r="F386" s="143" t="s">
        <v>11</v>
      </c>
      <c r="G386" s="144"/>
      <c r="H386" s="169" t="s">
        <v>12</v>
      </c>
      <c r="I386" s="170"/>
      <c r="J386" s="8" t="s">
        <v>12</v>
      </c>
      <c r="K386" s="9">
        <v>0.04</v>
      </c>
      <c r="L386" s="10">
        <v>0.03</v>
      </c>
      <c r="M386" s="10">
        <v>0.03</v>
      </c>
      <c r="N386" s="11">
        <f t="shared" si="26"/>
        <v>3.3333333333333333E-2</v>
      </c>
      <c r="P386" s="406"/>
      <c r="Q386" s="407"/>
      <c r="R386" s="346"/>
      <c r="S386" s="328"/>
      <c r="T386" s="45" t="s">
        <v>11</v>
      </c>
      <c r="U386" s="46" t="s">
        <v>12</v>
      </c>
      <c r="V386" s="1">
        <v>0.96</v>
      </c>
      <c r="W386" s="1">
        <v>0.6</v>
      </c>
      <c r="X386" s="1">
        <v>0.35</v>
      </c>
      <c r="Y386" s="1">
        <v>0.38</v>
      </c>
      <c r="Z386" s="430">
        <f t="shared" si="25"/>
        <v>0.57250000000000001</v>
      </c>
    </row>
    <row r="387" spans="1:26" ht="15.6" thickTop="1" thickBot="1" x14ac:dyDescent="0.35">
      <c r="A387" s="167"/>
      <c r="B387" s="206"/>
      <c r="C387" s="168"/>
      <c r="D387" s="145" t="s">
        <v>458</v>
      </c>
      <c r="E387" s="146"/>
      <c r="F387" s="111" t="s">
        <v>459</v>
      </c>
      <c r="G387" s="112"/>
      <c r="H387" s="143" t="s">
        <v>11</v>
      </c>
      <c r="I387" s="144"/>
      <c r="J387" s="8" t="s">
        <v>12</v>
      </c>
      <c r="K387" s="9">
        <v>0.02</v>
      </c>
      <c r="L387" s="10">
        <v>0.03</v>
      </c>
      <c r="M387" s="16">
        <v>0</v>
      </c>
      <c r="N387" s="11">
        <f t="shared" si="26"/>
        <v>1.6666666666666666E-2</v>
      </c>
      <c r="P387" s="408"/>
      <c r="Q387" s="409"/>
      <c r="R387" s="347"/>
      <c r="S387" s="45" t="s">
        <v>11</v>
      </c>
      <c r="T387" s="75" t="s">
        <v>12</v>
      </c>
      <c r="U387" s="46" t="s">
        <v>12</v>
      </c>
      <c r="V387" s="1">
        <v>7.0000000000000007E-2</v>
      </c>
      <c r="W387" s="1">
        <v>0.31</v>
      </c>
      <c r="X387" s="1">
        <v>0.26</v>
      </c>
      <c r="Y387" s="1">
        <v>0.32</v>
      </c>
      <c r="Z387" s="430">
        <f t="shared" si="25"/>
        <v>0.24</v>
      </c>
    </row>
    <row r="388" spans="1:26" ht="15.6" thickTop="1" thickBot="1" x14ac:dyDescent="0.35">
      <c r="A388" s="154"/>
      <c r="B388" s="207"/>
      <c r="C388" s="155"/>
      <c r="D388" s="145" t="s">
        <v>460</v>
      </c>
      <c r="E388" s="146"/>
      <c r="F388" s="143" t="s">
        <v>11</v>
      </c>
      <c r="G388" s="144"/>
      <c r="H388" s="169" t="s">
        <v>12</v>
      </c>
      <c r="I388" s="170"/>
      <c r="J388" s="8" t="s">
        <v>12</v>
      </c>
      <c r="K388" s="9">
        <v>0.05</v>
      </c>
      <c r="L388" s="10">
        <v>0.11</v>
      </c>
      <c r="M388" s="10">
        <v>0.06</v>
      </c>
      <c r="N388" s="11">
        <f t="shared" si="26"/>
        <v>7.3333333333333334E-2</v>
      </c>
      <c r="P388" s="424" t="s">
        <v>537</v>
      </c>
      <c r="Q388" s="425"/>
      <c r="R388" s="71" t="s">
        <v>791</v>
      </c>
      <c r="S388" s="45" t="s">
        <v>11</v>
      </c>
      <c r="T388" s="87" t="s">
        <v>12</v>
      </c>
      <c r="U388" s="92" t="s">
        <v>12</v>
      </c>
      <c r="V388" s="44">
        <v>0</v>
      </c>
      <c r="W388" s="44">
        <v>0</v>
      </c>
      <c r="X388" s="44">
        <v>0</v>
      </c>
      <c r="Y388" s="1">
        <v>0.01</v>
      </c>
      <c r="Z388" s="430">
        <f t="shared" si="25"/>
        <v>2.5000000000000001E-3</v>
      </c>
    </row>
    <row r="389" spans="1:26" ht="15.6" thickTop="1" thickBot="1" x14ac:dyDescent="0.35">
      <c r="A389" s="152" t="s">
        <v>461</v>
      </c>
      <c r="B389" s="205"/>
      <c r="C389" s="153"/>
      <c r="D389" s="152" t="s">
        <v>462</v>
      </c>
      <c r="E389" s="153"/>
      <c r="F389" s="111" t="s">
        <v>463</v>
      </c>
      <c r="G389" s="112"/>
      <c r="H389" s="143" t="s">
        <v>11</v>
      </c>
      <c r="I389" s="144"/>
      <c r="J389" s="8" t="s">
        <v>12</v>
      </c>
      <c r="K389" s="9">
        <v>0.01</v>
      </c>
      <c r="L389" s="16">
        <v>0</v>
      </c>
      <c r="M389" s="16">
        <v>0</v>
      </c>
      <c r="N389" s="11">
        <f t="shared" si="26"/>
        <v>3.3333333333333335E-3</v>
      </c>
      <c r="P389" s="426" t="s">
        <v>792</v>
      </c>
      <c r="Q389" s="427"/>
      <c r="R389" s="362"/>
      <c r="S389" s="400" t="s">
        <v>793</v>
      </c>
      <c r="T389" s="86" t="s">
        <v>794</v>
      </c>
      <c r="U389" s="91" t="s">
        <v>795</v>
      </c>
      <c r="V389" s="60">
        <v>0</v>
      </c>
      <c r="W389" s="4">
        <v>0.04</v>
      </c>
      <c r="X389" s="4">
        <v>0.01</v>
      </c>
      <c r="Y389" s="4">
        <v>0.03</v>
      </c>
      <c r="Z389" s="430">
        <f t="shared" si="25"/>
        <v>0.02</v>
      </c>
    </row>
    <row r="390" spans="1:26" ht="15.6" thickTop="1" thickBot="1" x14ac:dyDescent="0.35">
      <c r="A390" s="167"/>
      <c r="B390" s="206"/>
      <c r="C390" s="168"/>
      <c r="D390" s="167"/>
      <c r="E390" s="168"/>
      <c r="F390" s="111" t="s">
        <v>464</v>
      </c>
      <c r="G390" s="112"/>
      <c r="H390" s="143" t="s">
        <v>11</v>
      </c>
      <c r="I390" s="144"/>
      <c r="J390" s="8" t="s">
        <v>12</v>
      </c>
      <c r="K390" s="9">
        <v>0.04</v>
      </c>
      <c r="L390" s="10">
        <v>0.04</v>
      </c>
      <c r="M390" s="10">
        <v>0.03</v>
      </c>
      <c r="N390" s="11">
        <f t="shared" si="26"/>
        <v>3.6666666666666667E-2</v>
      </c>
      <c r="P390" s="428"/>
      <c r="Q390" s="429"/>
      <c r="R390" s="399"/>
      <c r="S390" s="401"/>
      <c r="T390" s="89" t="s">
        <v>11</v>
      </c>
      <c r="U390" s="91"/>
      <c r="V390" s="4">
        <v>0.03</v>
      </c>
      <c r="W390" s="4">
        <v>0.08</v>
      </c>
      <c r="X390" s="4">
        <v>0.01</v>
      </c>
      <c r="Y390" s="4">
        <v>0.03</v>
      </c>
      <c r="Z390" s="430">
        <f t="shared" si="25"/>
        <v>3.7499999999999999E-2</v>
      </c>
    </row>
    <row r="391" spans="1:26" ht="15.6" thickTop="1" thickBot="1" x14ac:dyDescent="0.35">
      <c r="A391" s="167"/>
      <c r="B391" s="206"/>
      <c r="C391" s="168"/>
      <c r="D391" s="167"/>
      <c r="E391" s="168"/>
      <c r="F391" s="111" t="s">
        <v>465</v>
      </c>
      <c r="G391" s="112"/>
      <c r="H391" s="143" t="s">
        <v>11</v>
      </c>
      <c r="I391" s="144"/>
      <c r="J391" s="8" t="s">
        <v>12</v>
      </c>
      <c r="K391" s="9">
        <v>0.03</v>
      </c>
      <c r="L391" s="10">
        <v>0.04</v>
      </c>
      <c r="M391" s="10">
        <v>0.04</v>
      </c>
      <c r="N391" s="11">
        <f t="shared" si="26"/>
        <v>3.6666666666666674E-2</v>
      </c>
      <c r="P391" s="109" t="s">
        <v>539</v>
      </c>
      <c r="Q391" s="110"/>
      <c r="R391" s="93"/>
      <c r="S391" s="90"/>
      <c r="T391" s="45"/>
      <c r="U391" s="92"/>
      <c r="V391" s="1">
        <v>0.6</v>
      </c>
      <c r="W391" s="1">
        <v>0.53</v>
      </c>
      <c r="X391" s="44">
        <v>4.8600000000000003</v>
      </c>
      <c r="Y391" s="1">
        <v>0.49</v>
      </c>
      <c r="Z391" s="430">
        <f t="shared" si="25"/>
        <v>1.62</v>
      </c>
    </row>
    <row r="392" spans="1:26" ht="16.8" thickTop="1" thickBot="1" x14ac:dyDescent="0.35">
      <c r="A392" s="167"/>
      <c r="B392" s="206"/>
      <c r="C392" s="168"/>
      <c r="D392" s="167"/>
      <c r="E392" s="168"/>
      <c r="F392" s="111" t="s">
        <v>466</v>
      </c>
      <c r="G392" s="112"/>
      <c r="H392" s="111" t="s">
        <v>467</v>
      </c>
      <c r="I392" s="112"/>
      <c r="J392" s="23" t="s">
        <v>100</v>
      </c>
      <c r="K392" s="9">
        <v>0.04</v>
      </c>
      <c r="L392" s="10">
        <v>0.09</v>
      </c>
      <c r="M392" s="10">
        <v>0.02</v>
      </c>
      <c r="N392" s="11">
        <f t="shared" si="26"/>
        <v>4.9999999999999996E-2</v>
      </c>
      <c r="P392" s="315" t="s">
        <v>796</v>
      </c>
      <c r="Q392" s="316"/>
      <c r="R392" s="316"/>
      <c r="S392" s="316"/>
      <c r="T392" s="316"/>
      <c r="U392" s="316"/>
      <c r="V392" s="316"/>
      <c r="W392" s="316"/>
      <c r="X392" s="316"/>
      <c r="Y392" s="316"/>
      <c r="Z392" s="317"/>
    </row>
    <row r="393" spans="1:26" ht="15.6" thickTop="1" thickBot="1" x14ac:dyDescent="0.35">
      <c r="A393" s="154"/>
      <c r="B393" s="207"/>
      <c r="C393" s="155"/>
      <c r="D393" s="154"/>
      <c r="E393" s="155"/>
      <c r="F393" s="143" t="s">
        <v>11</v>
      </c>
      <c r="G393" s="144"/>
      <c r="H393" s="169" t="s">
        <v>12</v>
      </c>
      <c r="I393" s="170"/>
      <c r="J393" s="8" t="s">
        <v>12</v>
      </c>
      <c r="K393" s="9">
        <v>1.41</v>
      </c>
      <c r="L393" s="10">
        <v>1.38</v>
      </c>
      <c r="M393" s="10">
        <v>1.22</v>
      </c>
      <c r="N393" s="11">
        <f t="shared" si="26"/>
        <v>1.3366666666666667</v>
      </c>
      <c r="P393" s="283" t="s">
        <v>0</v>
      </c>
      <c r="Q393" s="283" t="s">
        <v>1</v>
      </c>
      <c r="R393" s="283" t="s">
        <v>2</v>
      </c>
      <c r="S393" s="283" t="s">
        <v>3</v>
      </c>
      <c r="T393" s="283" t="s">
        <v>4</v>
      </c>
      <c r="U393" s="285" t="s">
        <v>5</v>
      </c>
      <c r="V393" s="287" t="s">
        <v>6</v>
      </c>
      <c r="W393" s="288"/>
      <c r="X393" s="288"/>
      <c r="Y393" s="288"/>
      <c r="Z393" s="289"/>
    </row>
    <row r="394" spans="1:26" ht="15.6" thickTop="1" thickBot="1" x14ac:dyDescent="0.35">
      <c r="A394" s="145" t="s">
        <v>468</v>
      </c>
      <c r="B394" s="189"/>
      <c r="C394" s="146"/>
      <c r="D394" s="145" t="s">
        <v>469</v>
      </c>
      <c r="E394" s="146"/>
      <c r="F394" s="179" t="s">
        <v>12</v>
      </c>
      <c r="G394" s="180"/>
      <c r="H394" s="169" t="s">
        <v>12</v>
      </c>
      <c r="I394" s="170"/>
      <c r="J394" s="8" t="s">
        <v>12</v>
      </c>
      <c r="K394" s="9">
        <v>4.26</v>
      </c>
      <c r="L394" s="10">
        <v>4.93</v>
      </c>
      <c r="M394" s="10">
        <v>4.9800000000000004</v>
      </c>
      <c r="N394" s="11">
        <f t="shared" si="26"/>
        <v>4.7233333333333336</v>
      </c>
      <c r="P394" s="284"/>
      <c r="Q394" s="284"/>
      <c r="R394" s="284"/>
      <c r="S394" s="284"/>
      <c r="T394" s="284"/>
      <c r="U394" s="286"/>
      <c r="V394" s="39">
        <v>1</v>
      </c>
      <c r="W394" s="39">
        <v>2</v>
      </c>
      <c r="X394" s="39">
        <v>3</v>
      </c>
      <c r="Y394" s="39">
        <v>4</v>
      </c>
      <c r="Z394" s="39" t="s">
        <v>596</v>
      </c>
    </row>
    <row r="395" spans="1:26" ht="15.6" thickTop="1" thickBot="1" x14ac:dyDescent="0.35">
      <c r="A395" s="145" t="s">
        <v>470</v>
      </c>
      <c r="B395" s="189"/>
      <c r="C395" s="146"/>
      <c r="D395" s="145" t="s">
        <v>471</v>
      </c>
      <c r="E395" s="146"/>
      <c r="F395" s="111" t="s">
        <v>472</v>
      </c>
      <c r="G395" s="112"/>
      <c r="H395" s="143" t="s">
        <v>11</v>
      </c>
      <c r="I395" s="144"/>
      <c r="J395" s="8" t="s">
        <v>12</v>
      </c>
      <c r="K395" s="9">
        <v>0.1</v>
      </c>
      <c r="L395" s="10">
        <v>0.14000000000000001</v>
      </c>
      <c r="M395" s="10">
        <v>0.06</v>
      </c>
      <c r="N395" s="11">
        <f t="shared" si="26"/>
        <v>0.10000000000000002</v>
      </c>
      <c r="P395" s="104" t="s">
        <v>540</v>
      </c>
      <c r="Q395" s="71" t="s">
        <v>797</v>
      </c>
      <c r="R395" s="45" t="s">
        <v>11</v>
      </c>
      <c r="S395" s="46" t="s">
        <v>12</v>
      </c>
      <c r="T395" s="46" t="s">
        <v>12</v>
      </c>
      <c r="U395" s="46" t="s">
        <v>12</v>
      </c>
      <c r="V395" s="50">
        <v>0</v>
      </c>
      <c r="W395" s="50">
        <v>0</v>
      </c>
      <c r="X395" s="50">
        <v>0.01</v>
      </c>
      <c r="Y395" s="48">
        <v>0.06</v>
      </c>
      <c r="Z395" s="430">
        <f>(V395+W395+X395+Y395)/4</f>
        <v>1.7499999999999998E-2</v>
      </c>
    </row>
    <row r="396" spans="1:26" ht="16.8" thickTop="1" thickBot="1" x14ac:dyDescent="0.35">
      <c r="A396" s="152" t="s">
        <v>473</v>
      </c>
      <c r="B396" s="205"/>
      <c r="C396" s="153"/>
      <c r="D396" s="152" t="s">
        <v>474</v>
      </c>
      <c r="E396" s="153"/>
      <c r="F396" s="171" t="s">
        <v>475</v>
      </c>
      <c r="G396" s="172"/>
      <c r="H396" s="199" t="s">
        <v>476</v>
      </c>
      <c r="I396" s="200"/>
      <c r="J396" s="27" t="s">
        <v>18</v>
      </c>
      <c r="K396" s="24">
        <v>0.03</v>
      </c>
      <c r="L396" s="25">
        <v>0.04</v>
      </c>
      <c r="M396" s="25">
        <v>0.01</v>
      </c>
      <c r="N396" s="11">
        <f t="shared" si="26"/>
        <v>2.6666666666666668E-2</v>
      </c>
      <c r="P396" s="315" t="s">
        <v>798</v>
      </c>
      <c r="Q396" s="316"/>
      <c r="R396" s="316"/>
      <c r="S396" s="316"/>
      <c r="T396" s="316"/>
      <c r="U396" s="316"/>
      <c r="V396" s="316"/>
      <c r="W396" s="316"/>
      <c r="X396" s="316"/>
      <c r="Y396" s="316"/>
      <c r="Z396" s="317"/>
    </row>
    <row r="397" spans="1:26" ht="15" thickBot="1" x14ac:dyDescent="0.35">
      <c r="A397" s="167"/>
      <c r="B397" s="206"/>
      <c r="C397" s="168"/>
      <c r="D397" s="167"/>
      <c r="E397" s="168"/>
      <c r="F397" s="173"/>
      <c r="G397" s="174"/>
      <c r="H397" s="203" t="s">
        <v>11</v>
      </c>
      <c r="I397" s="204"/>
      <c r="J397" s="23" t="s">
        <v>12</v>
      </c>
      <c r="K397" s="9">
        <v>0</v>
      </c>
      <c r="L397" s="10">
        <v>0.01</v>
      </c>
      <c r="M397" s="10">
        <v>0.01</v>
      </c>
      <c r="N397" s="11">
        <f t="shared" si="26"/>
        <v>6.6666666666666671E-3</v>
      </c>
      <c r="P397" s="283" t="s">
        <v>0</v>
      </c>
      <c r="Q397" s="283" t="s">
        <v>1</v>
      </c>
      <c r="R397" s="283" t="s">
        <v>2</v>
      </c>
      <c r="S397" s="283" t="s">
        <v>3</v>
      </c>
      <c r="T397" s="283" t="s">
        <v>4</v>
      </c>
      <c r="U397" s="285" t="s">
        <v>5</v>
      </c>
      <c r="V397" s="287" t="s">
        <v>6</v>
      </c>
      <c r="W397" s="288"/>
      <c r="X397" s="288"/>
      <c r="Y397" s="288"/>
      <c r="Z397" s="289"/>
    </row>
    <row r="398" spans="1:26" ht="15.6" thickTop="1" thickBot="1" x14ac:dyDescent="0.35">
      <c r="A398" s="167"/>
      <c r="B398" s="206"/>
      <c r="C398" s="168"/>
      <c r="D398" s="154"/>
      <c r="E398" s="155"/>
      <c r="F398" s="143" t="s">
        <v>11</v>
      </c>
      <c r="G398" s="144"/>
      <c r="H398" s="169" t="s">
        <v>12</v>
      </c>
      <c r="I398" s="170"/>
      <c r="J398" s="8" t="s">
        <v>12</v>
      </c>
      <c r="K398" s="9">
        <v>0.17</v>
      </c>
      <c r="L398" s="10">
        <v>0.22</v>
      </c>
      <c r="M398" s="10">
        <v>0.13</v>
      </c>
      <c r="N398" s="11">
        <f t="shared" si="26"/>
        <v>0.17333333333333334</v>
      </c>
      <c r="P398" s="284"/>
      <c r="Q398" s="284"/>
      <c r="R398" s="284"/>
      <c r="S398" s="284"/>
      <c r="T398" s="284"/>
      <c r="U398" s="286"/>
      <c r="V398" s="39">
        <v>1</v>
      </c>
      <c r="W398" s="39">
        <v>2</v>
      </c>
      <c r="X398" s="39">
        <v>3</v>
      </c>
      <c r="Y398" s="39">
        <v>4</v>
      </c>
      <c r="Z398" s="39" t="s">
        <v>596</v>
      </c>
    </row>
    <row r="399" spans="1:26" ht="16.8" thickTop="1" thickBot="1" x14ac:dyDescent="0.35">
      <c r="A399" s="167"/>
      <c r="B399" s="206"/>
      <c r="C399" s="168"/>
      <c r="D399" s="152" t="s">
        <v>477</v>
      </c>
      <c r="E399" s="153"/>
      <c r="F399" s="171" t="s">
        <v>478</v>
      </c>
      <c r="G399" s="172"/>
      <c r="H399" s="199" t="s">
        <v>479</v>
      </c>
      <c r="I399" s="200"/>
      <c r="J399" s="27" t="s">
        <v>100</v>
      </c>
      <c r="K399" s="24">
        <v>0.03</v>
      </c>
      <c r="L399" s="25">
        <v>0.03</v>
      </c>
      <c r="M399" s="25">
        <v>0.01</v>
      </c>
      <c r="N399" s="11">
        <f t="shared" si="26"/>
        <v>2.3333333333333331E-2</v>
      </c>
      <c r="P399" s="88" t="s">
        <v>544</v>
      </c>
      <c r="Q399" s="45" t="s">
        <v>545</v>
      </c>
      <c r="R399" s="45" t="s">
        <v>546</v>
      </c>
      <c r="S399" s="45" t="s">
        <v>11</v>
      </c>
      <c r="T399" s="46" t="s">
        <v>12</v>
      </c>
      <c r="U399" s="46" t="s">
        <v>12</v>
      </c>
      <c r="V399" s="78">
        <v>0</v>
      </c>
      <c r="W399" s="79">
        <v>0.01</v>
      </c>
      <c r="X399" s="78">
        <v>0</v>
      </c>
      <c r="Y399" s="78">
        <v>0</v>
      </c>
      <c r="Z399" s="430">
        <f>(V399+W399+X399+Y399)/4</f>
        <v>2.5000000000000001E-3</v>
      </c>
    </row>
    <row r="400" spans="1:26" ht="16.8" thickTop="1" thickBot="1" x14ac:dyDescent="0.35">
      <c r="A400" s="167"/>
      <c r="B400" s="206"/>
      <c r="C400" s="168"/>
      <c r="D400" s="167"/>
      <c r="E400" s="168"/>
      <c r="F400" s="173"/>
      <c r="G400" s="174"/>
      <c r="H400" s="203" t="s">
        <v>11</v>
      </c>
      <c r="I400" s="204"/>
      <c r="J400" s="8" t="s">
        <v>12</v>
      </c>
      <c r="K400" s="9">
        <v>0.17</v>
      </c>
      <c r="L400" s="10">
        <v>0.26</v>
      </c>
      <c r="M400" s="10">
        <v>0.18</v>
      </c>
      <c r="N400" s="11">
        <f t="shared" si="26"/>
        <v>0.20333333333333337</v>
      </c>
      <c r="P400" s="291" t="s">
        <v>799</v>
      </c>
      <c r="Q400" s="292"/>
      <c r="R400" s="292"/>
      <c r="S400" s="292"/>
      <c r="T400" s="292"/>
      <c r="U400" s="292"/>
      <c r="V400" s="292"/>
      <c r="W400" s="292"/>
      <c r="X400" s="292"/>
      <c r="Y400" s="292"/>
      <c r="Z400" s="293"/>
    </row>
    <row r="401" spans="1:26" ht="15.6" thickTop="1" thickBot="1" x14ac:dyDescent="0.35">
      <c r="A401" s="167"/>
      <c r="B401" s="206"/>
      <c r="C401" s="168"/>
      <c r="D401" s="167"/>
      <c r="E401" s="168"/>
      <c r="F401" s="171" t="s">
        <v>480</v>
      </c>
      <c r="G401" s="172"/>
      <c r="H401" s="199" t="s">
        <v>481</v>
      </c>
      <c r="I401" s="200"/>
      <c r="J401" s="27" t="s">
        <v>18</v>
      </c>
      <c r="K401" s="24">
        <v>0.3</v>
      </c>
      <c r="L401" s="25">
        <v>0.39</v>
      </c>
      <c r="M401" s="25">
        <v>0.23</v>
      </c>
      <c r="N401" s="11">
        <f t="shared" si="26"/>
        <v>0.30666666666666664</v>
      </c>
      <c r="P401" s="283" t="s">
        <v>0</v>
      </c>
      <c r="Q401" s="283" t="s">
        <v>1</v>
      </c>
      <c r="R401" s="283" t="s">
        <v>2</v>
      </c>
      <c r="S401" s="283" t="s">
        <v>3</v>
      </c>
      <c r="T401" s="283" t="s">
        <v>4</v>
      </c>
      <c r="U401" s="285" t="s">
        <v>5</v>
      </c>
      <c r="V401" s="287" t="s">
        <v>6</v>
      </c>
      <c r="W401" s="288"/>
      <c r="X401" s="288"/>
      <c r="Y401" s="288"/>
      <c r="Z401" s="289"/>
    </row>
    <row r="402" spans="1:26" ht="15" thickBot="1" x14ac:dyDescent="0.35">
      <c r="A402" s="167"/>
      <c r="B402" s="206"/>
      <c r="C402" s="168"/>
      <c r="D402" s="167"/>
      <c r="E402" s="168"/>
      <c r="F402" s="173"/>
      <c r="G402" s="174"/>
      <c r="H402" s="203" t="s">
        <v>11</v>
      </c>
      <c r="I402" s="204"/>
      <c r="J402" s="23" t="s">
        <v>12</v>
      </c>
      <c r="K402" s="9">
        <v>0</v>
      </c>
      <c r="L402" s="10">
        <v>0.01</v>
      </c>
      <c r="M402" s="10">
        <v>0.06</v>
      </c>
      <c r="N402" s="11">
        <f t="shared" si="26"/>
        <v>2.3333333333333331E-2</v>
      </c>
      <c r="P402" s="284"/>
      <c r="Q402" s="284"/>
      <c r="R402" s="284"/>
      <c r="S402" s="284"/>
      <c r="T402" s="284"/>
      <c r="U402" s="286"/>
      <c r="V402" s="39">
        <v>1</v>
      </c>
      <c r="W402" s="39">
        <v>2</v>
      </c>
      <c r="X402" s="39">
        <v>3</v>
      </c>
      <c r="Y402" s="39">
        <v>4</v>
      </c>
      <c r="Z402" s="39" t="s">
        <v>7</v>
      </c>
    </row>
    <row r="403" spans="1:26" ht="15.6" thickTop="1" thickBot="1" x14ac:dyDescent="0.35">
      <c r="A403" s="167"/>
      <c r="B403" s="206"/>
      <c r="C403" s="168"/>
      <c r="D403" s="220"/>
      <c r="E403" s="221"/>
      <c r="F403" s="143" t="s">
        <v>11</v>
      </c>
      <c r="G403" s="144"/>
      <c r="H403" s="169" t="s">
        <v>12</v>
      </c>
      <c r="I403" s="170"/>
      <c r="J403" s="8" t="s">
        <v>12</v>
      </c>
      <c r="K403" s="9">
        <v>0.08</v>
      </c>
      <c r="L403" s="10">
        <v>0.15</v>
      </c>
      <c r="M403" s="16">
        <v>0</v>
      </c>
      <c r="N403" s="11">
        <f t="shared" si="26"/>
        <v>7.6666666666666661E-2</v>
      </c>
      <c r="P403" s="105" t="s">
        <v>800</v>
      </c>
      <c r="Q403" s="71" t="s">
        <v>548</v>
      </c>
      <c r="R403" s="71" t="s">
        <v>801</v>
      </c>
      <c r="S403" s="45" t="s">
        <v>11</v>
      </c>
      <c r="T403" s="46" t="s">
        <v>12</v>
      </c>
      <c r="U403" s="46" t="s">
        <v>12</v>
      </c>
      <c r="V403" s="50">
        <v>0</v>
      </c>
      <c r="W403" s="50">
        <v>0</v>
      </c>
      <c r="X403" s="50">
        <v>0</v>
      </c>
      <c r="Y403" s="47">
        <v>0.02</v>
      </c>
      <c r="Z403" s="430">
        <f t="shared" ref="Z403:Z409" si="27">(V403+W403+X403+Y403)/4</f>
        <v>5.0000000000000001E-3</v>
      </c>
    </row>
    <row r="404" spans="1:26" ht="15.6" thickTop="1" thickBot="1" x14ac:dyDescent="0.35">
      <c r="A404" s="167"/>
      <c r="B404" s="206"/>
      <c r="C404" s="168"/>
      <c r="D404" s="227" t="s">
        <v>482</v>
      </c>
      <c r="E404" s="228"/>
      <c r="F404" s="111" t="s">
        <v>483</v>
      </c>
      <c r="G404" s="112"/>
      <c r="H404" s="143" t="s">
        <v>11</v>
      </c>
      <c r="I404" s="144"/>
      <c r="J404" s="8" t="s">
        <v>12</v>
      </c>
      <c r="K404" s="9">
        <v>0</v>
      </c>
      <c r="L404" s="16">
        <v>0</v>
      </c>
      <c r="M404" s="10">
        <v>0.01</v>
      </c>
      <c r="N404" s="11">
        <f t="shared" si="26"/>
        <v>3.3333333333333335E-3</v>
      </c>
      <c r="P404" s="273" t="s">
        <v>802</v>
      </c>
      <c r="Q404" s="273" t="s">
        <v>803</v>
      </c>
      <c r="R404" s="71" t="s">
        <v>804</v>
      </c>
      <c r="S404" s="45" t="s">
        <v>11</v>
      </c>
      <c r="T404" s="46" t="s">
        <v>12</v>
      </c>
      <c r="U404" s="46" t="s">
        <v>12</v>
      </c>
      <c r="V404" s="50">
        <v>0</v>
      </c>
      <c r="W404" s="50">
        <v>0</v>
      </c>
      <c r="X404" s="50">
        <v>0</v>
      </c>
      <c r="Y404" s="47">
        <v>0.08</v>
      </c>
      <c r="Z404" s="430">
        <f t="shared" si="27"/>
        <v>0.02</v>
      </c>
    </row>
    <row r="405" spans="1:26" ht="15.6" thickTop="1" thickBot="1" x14ac:dyDescent="0.35">
      <c r="A405" s="167"/>
      <c r="B405" s="206"/>
      <c r="C405" s="168"/>
      <c r="D405" s="167"/>
      <c r="E405" s="168"/>
      <c r="F405" s="111" t="s">
        <v>484</v>
      </c>
      <c r="G405" s="112"/>
      <c r="H405" s="143" t="s">
        <v>11</v>
      </c>
      <c r="I405" s="144"/>
      <c r="J405" s="8" t="s">
        <v>12</v>
      </c>
      <c r="K405" s="9">
        <v>0.11</v>
      </c>
      <c r="L405" s="10">
        <v>0.13</v>
      </c>
      <c r="M405" s="10">
        <v>0.14000000000000001</v>
      </c>
      <c r="N405" s="11">
        <f t="shared" si="26"/>
        <v>0.12666666666666668</v>
      </c>
      <c r="P405" s="274"/>
      <c r="Q405" s="274"/>
      <c r="R405" s="45" t="s">
        <v>805</v>
      </c>
      <c r="S405" s="45" t="s">
        <v>11</v>
      </c>
      <c r="T405" s="46" t="s">
        <v>12</v>
      </c>
      <c r="U405" s="46" t="s">
        <v>12</v>
      </c>
      <c r="V405" s="47">
        <v>0.03</v>
      </c>
      <c r="W405" s="47">
        <v>0.71</v>
      </c>
      <c r="X405" s="47">
        <v>0.64</v>
      </c>
      <c r="Y405" s="47">
        <v>0.03</v>
      </c>
      <c r="Z405" s="430">
        <f t="shared" si="27"/>
        <v>0.35249999999999998</v>
      </c>
    </row>
    <row r="406" spans="1:26" ht="15.6" thickTop="1" thickBot="1" x14ac:dyDescent="0.35">
      <c r="A406" s="167"/>
      <c r="B406" s="206"/>
      <c r="C406" s="168"/>
      <c r="D406" s="154"/>
      <c r="E406" s="155"/>
      <c r="F406" s="143" t="s">
        <v>11</v>
      </c>
      <c r="G406" s="144"/>
      <c r="H406" s="169" t="s">
        <v>12</v>
      </c>
      <c r="I406" s="170"/>
      <c r="J406" s="8" t="s">
        <v>12</v>
      </c>
      <c r="K406" s="9">
        <v>0.11</v>
      </c>
      <c r="L406" s="10">
        <v>0.15</v>
      </c>
      <c r="M406" s="10">
        <v>0.1</v>
      </c>
      <c r="N406" s="11">
        <f t="shared" si="26"/>
        <v>0.12</v>
      </c>
      <c r="P406" s="271" t="s">
        <v>556</v>
      </c>
      <c r="Q406" s="273" t="s">
        <v>557</v>
      </c>
      <c r="R406" s="71" t="s">
        <v>558</v>
      </c>
      <c r="S406" s="45" t="s">
        <v>11</v>
      </c>
      <c r="T406" s="46" t="s">
        <v>12</v>
      </c>
      <c r="U406" s="46" t="s">
        <v>12</v>
      </c>
      <c r="V406" s="50">
        <v>0</v>
      </c>
      <c r="W406" s="50">
        <v>0</v>
      </c>
      <c r="X406" s="50">
        <v>0</v>
      </c>
      <c r="Y406" s="47">
        <v>0.03</v>
      </c>
      <c r="Z406" s="430">
        <f t="shared" si="27"/>
        <v>7.4999999999999997E-3</v>
      </c>
    </row>
    <row r="407" spans="1:26" ht="15.6" thickTop="1" thickBot="1" x14ac:dyDescent="0.35">
      <c r="A407" s="167"/>
      <c r="B407" s="206"/>
      <c r="C407" s="168"/>
      <c r="D407" s="152" t="s">
        <v>485</v>
      </c>
      <c r="E407" s="153"/>
      <c r="F407" s="171" t="s">
        <v>486</v>
      </c>
      <c r="G407" s="172"/>
      <c r="H407" s="199" t="s">
        <v>487</v>
      </c>
      <c r="I407" s="200"/>
      <c r="J407" s="27" t="s">
        <v>100</v>
      </c>
      <c r="K407" s="24">
        <v>0.11</v>
      </c>
      <c r="L407" s="25">
        <v>0.08</v>
      </c>
      <c r="M407" s="25">
        <v>0.1</v>
      </c>
      <c r="N407" s="11">
        <f t="shared" si="26"/>
        <v>9.6666666666666679E-2</v>
      </c>
      <c r="P407" s="275"/>
      <c r="Q407" s="274"/>
      <c r="R407" s="45" t="s">
        <v>806</v>
      </c>
      <c r="S407" s="45" t="s">
        <v>11</v>
      </c>
      <c r="T407" s="46" t="s">
        <v>12</v>
      </c>
      <c r="U407" s="46" t="s">
        <v>12</v>
      </c>
      <c r="V407" s="47">
        <v>7.0000000000000007E-2</v>
      </c>
      <c r="W407" s="50">
        <v>0</v>
      </c>
      <c r="X407" s="47">
        <v>0.01</v>
      </c>
      <c r="Y407" s="47">
        <v>0.06</v>
      </c>
      <c r="Z407" s="430">
        <f t="shared" si="27"/>
        <v>3.5000000000000003E-2</v>
      </c>
    </row>
    <row r="408" spans="1:26" ht="15" thickBot="1" x14ac:dyDescent="0.35">
      <c r="A408" s="167"/>
      <c r="B408" s="206"/>
      <c r="C408" s="168"/>
      <c r="D408" s="167"/>
      <c r="E408" s="168"/>
      <c r="F408" s="173"/>
      <c r="G408" s="174"/>
      <c r="H408" s="203" t="s">
        <v>11</v>
      </c>
      <c r="I408" s="204"/>
      <c r="J408" s="8" t="s">
        <v>12</v>
      </c>
      <c r="K408" s="9">
        <v>0.05</v>
      </c>
      <c r="L408" s="10">
        <v>0.08</v>
      </c>
      <c r="M408" s="10">
        <v>0.05</v>
      </c>
      <c r="N408" s="11">
        <f t="shared" si="26"/>
        <v>0.06</v>
      </c>
      <c r="P408" s="272"/>
      <c r="Q408" s="51" t="s">
        <v>807</v>
      </c>
      <c r="R408" s="45" t="s">
        <v>808</v>
      </c>
      <c r="S408" s="45" t="s">
        <v>11</v>
      </c>
      <c r="T408" s="46" t="s">
        <v>12</v>
      </c>
      <c r="U408" s="46" t="s">
        <v>12</v>
      </c>
      <c r="V408" s="50">
        <v>0</v>
      </c>
      <c r="W408" s="47">
        <v>0.01</v>
      </c>
      <c r="X408" s="47">
        <v>0.02</v>
      </c>
      <c r="Y408" s="50">
        <v>0</v>
      </c>
      <c r="Z408" s="430">
        <f t="shared" si="27"/>
        <v>7.4999999999999997E-3</v>
      </c>
    </row>
    <row r="409" spans="1:26" ht="15.6" thickTop="1" thickBot="1" x14ac:dyDescent="0.35">
      <c r="A409" s="167"/>
      <c r="B409" s="206"/>
      <c r="C409" s="168"/>
      <c r="D409" s="167"/>
      <c r="E409" s="168"/>
      <c r="F409" s="111" t="s">
        <v>488</v>
      </c>
      <c r="G409" s="112"/>
      <c r="H409" s="143" t="s">
        <v>11</v>
      </c>
      <c r="I409" s="144"/>
      <c r="J409" s="8" t="s">
        <v>12</v>
      </c>
      <c r="K409" s="9">
        <v>0.03</v>
      </c>
      <c r="L409" s="10">
        <v>0.03</v>
      </c>
      <c r="M409" s="10">
        <v>0.02</v>
      </c>
      <c r="N409" s="11">
        <f t="shared" si="26"/>
        <v>2.6666666666666668E-2</v>
      </c>
      <c r="P409" s="53" t="s">
        <v>809</v>
      </c>
      <c r="Q409" s="51" t="s">
        <v>810</v>
      </c>
      <c r="R409" s="71" t="s">
        <v>811</v>
      </c>
      <c r="S409" s="45" t="s">
        <v>11</v>
      </c>
      <c r="T409" s="46" t="s">
        <v>12</v>
      </c>
      <c r="U409" s="46" t="s">
        <v>12</v>
      </c>
      <c r="V409" s="50">
        <v>0</v>
      </c>
      <c r="W409" s="50">
        <v>0</v>
      </c>
      <c r="X409" s="50">
        <v>0</v>
      </c>
      <c r="Y409" s="47">
        <v>0.01</v>
      </c>
      <c r="Z409" s="430">
        <f t="shared" si="27"/>
        <v>2.5000000000000001E-3</v>
      </c>
    </row>
    <row r="410" spans="1:26" ht="16.8" thickTop="1" thickBot="1" x14ac:dyDescent="0.35">
      <c r="A410" s="167"/>
      <c r="B410" s="206"/>
      <c r="C410" s="168"/>
      <c r="D410" s="167"/>
      <c r="E410" s="168"/>
      <c r="F410" s="111" t="s">
        <v>489</v>
      </c>
      <c r="G410" s="112"/>
      <c r="H410" s="143" t="s">
        <v>11</v>
      </c>
      <c r="I410" s="144"/>
      <c r="J410" s="8" t="s">
        <v>12</v>
      </c>
      <c r="K410" s="9">
        <v>7.0000000000000007E-2</v>
      </c>
      <c r="L410" s="10">
        <v>0.09</v>
      </c>
      <c r="M410" s="10">
        <v>0.09</v>
      </c>
      <c r="N410" s="11">
        <f t="shared" si="26"/>
        <v>8.3333333333333329E-2</v>
      </c>
      <c r="P410" s="291" t="s">
        <v>589</v>
      </c>
      <c r="Q410" s="292"/>
      <c r="R410" s="292"/>
      <c r="S410" s="292"/>
      <c r="T410" s="292"/>
      <c r="U410" s="292"/>
      <c r="V410" s="292"/>
      <c r="W410" s="292"/>
      <c r="X410" s="292"/>
      <c r="Y410" s="292"/>
      <c r="Z410" s="293"/>
    </row>
    <row r="411" spans="1:26" ht="15.6" thickTop="1" thickBot="1" x14ac:dyDescent="0.35">
      <c r="A411" s="167"/>
      <c r="B411" s="206"/>
      <c r="C411" s="168"/>
      <c r="D411" s="154"/>
      <c r="E411" s="155"/>
      <c r="F411" s="143" t="s">
        <v>11</v>
      </c>
      <c r="G411" s="144"/>
      <c r="H411" s="169" t="s">
        <v>12</v>
      </c>
      <c r="I411" s="170"/>
      <c r="J411" s="8" t="s">
        <v>12</v>
      </c>
      <c r="K411" s="9">
        <v>2.29</v>
      </c>
      <c r="L411" s="10">
        <v>2.4700000000000002</v>
      </c>
      <c r="M411" s="10">
        <v>2.16</v>
      </c>
      <c r="N411" s="11">
        <f t="shared" si="26"/>
        <v>2.3066666666666666</v>
      </c>
      <c r="P411" s="283" t="s">
        <v>0</v>
      </c>
      <c r="Q411" s="283" t="s">
        <v>1</v>
      </c>
      <c r="R411" s="283" t="s">
        <v>2</v>
      </c>
      <c r="S411" s="283" t="s">
        <v>3</v>
      </c>
      <c r="T411" s="283" t="s">
        <v>4</v>
      </c>
      <c r="U411" s="285" t="s">
        <v>5</v>
      </c>
      <c r="V411" s="287" t="s">
        <v>6</v>
      </c>
      <c r="W411" s="288"/>
      <c r="X411" s="288"/>
      <c r="Y411" s="288"/>
      <c r="Z411" s="289"/>
    </row>
    <row r="412" spans="1:26" ht="15.6" thickTop="1" thickBot="1" x14ac:dyDescent="0.35">
      <c r="A412" s="167"/>
      <c r="B412" s="206"/>
      <c r="C412" s="168"/>
      <c r="D412" s="152" t="s">
        <v>490</v>
      </c>
      <c r="E412" s="153"/>
      <c r="F412" s="111" t="s">
        <v>491</v>
      </c>
      <c r="G412" s="112"/>
      <c r="H412" s="143" t="s">
        <v>11</v>
      </c>
      <c r="I412" s="144"/>
      <c r="J412" s="8" t="s">
        <v>12</v>
      </c>
      <c r="K412" s="9">
        <v>0.15</v>
      </c>
      <c r="L412" s="10">
        <v>0.18</v>
      </c>
      <c r="M412" s="10">
        <v>0.17</v>
      </c>
      <c r="N412" s="11">
        <f t="shared" si="26"/>
        <v>0.16666666666666666</v>
      </c>
      <c r="P412" s="284"/>
      <c r="Q412" s="284"/>
      <c r="R412" s="284"/>
      <c r="S412" s="284"/>
      <c r="T412" s="284"/>
      <c r="U412" s="286"/>
      <c r="V412" s="39">
        <v>1</v>
      </c>
      <c r="W412" s="39">
        <v>2</v>
      </c>
      <c r="X412" s="39">
        <v>3</v>
      </c>
      <c r="Y412" s="39">
        <v>4</v>
      </c>
      <c r="Z412" s="39" t="s">
        <v>7</v>
      </c>
    </row>
    <row r="413" spans="1:26" ht="16.8" thickTop="1" thickBot="1" x14ac:dyDescent="0.35">
      <c r="A413" s="167"/>
      <c r="B413" s="206"/>
      <c r="C413" s="168"/>
      <c r="D413" s="154"/>
      <c r="E413" s="155"/>
      <c r="F413" s="143" t="s">
        <v>11</v>
      </c>
      <c r="G413" s="144"/>
      <c r="H413" s="169" t="s">
        <v>12</v>
      </c>
      <c r="I413" s="170"/>
      <c r="J413" s="8" t="s">
        <v>12</v>
      </c>
      <c r="K413" s="9">
        <v>0.04</v>
      </c>
      <c r="L413" s="10">
        <v>0.05</v>
      </c>
      <c r="M413" s="10">
        <v>0.06</v>
      </c>
      <c r="N413" s="11">
        <f t="shared" si="26"/>
        <v>4.9999999999999996E-2</v>
      </c>
      <c r="P413" s="273" t="s">
        <v>564</v>
      </c>
      <c r="Q413" s="273" t="s">
        <v>565</v>
      </c>
      <c r="R413" s="273" t="s">
        <v>566</v>
      </c>
      <c r="S413" s="327" t="s">
        <v>568</v>
      </c>
      <c r="T413" s="40" t="s">
        <v>569</v>
      </c>
      <c r="U413" s="41" t="s">
        <v>95</v>
      </c>
      <c r="V413" s="42">
        <v>0.45</v>
      </c>
      <c r="W413" s="106">
        <v>5.15</v>
      </c>
      <c r="X413" s="106">
        <v>0.28999999999999998</v>
      </c>
      <c r="Y413" s="42">
        <v>3.74</v>
      </c>
      <c r="Z413" s="430">
        <f>(V413+W413+X413+Y413)/4</f>
        <v>2.4075000000000002</v>
      </c>
    </row>
    <row r="414" spans="1:26" ht="16.8" thickTop="1" thickBot="1" x14ac:dyDescent="0.35">
      <c r="A414" s="167"/>
      <c r="B414" s="206"/>
      <c r="C414" s="168"/>
      <c r="D414" s="127" t="s">
        <v>492</v>
      </c>
      <c r="E414" s="128"/>
      <c r="F414" s="171" t="s">
        <v>493</v>
      </c>
      <c r="G414" s="172"/>
      <c r="H414" s="147" t="s">
        <v>494</v>
      </c>
      <c r="I414" s="148"/>
      <c r="J414" s="8" t="s">
        <v>103</v>
      </c>
      <c r="K414" s="9">
        <v>0</v>
      </c>
      <c r="L414" s="10">
        <v>0.01</v>
      </c>
      <c r="M414" s="16">
        <v>0</v>
      </c>
      <c r="N414" s="11">
        <f t="shared" si="26"/>
        <v>3.3333333333333335E-3</v>
      </c>
      <c r="P414" s="311"/>
      <c r="Q414" s="311"/>
      <c r="R414" s="311"/>
      <c r="S414" s="328"/>
      <c r="T414" s="45" t="s">
        <v>11</v>
      </c>
      <c r="U414" s="46" t="s">
        <v>12</v>
      </c>
      <c r="V414" s="47">
        <v>7.0000000000000007E-2</v>
      </c>
      <c r="W414" s="79">
        <v>0.54</v>
      </c>
      <c r="X414" s="50">
        <v>0</v>
      </c>
      <c r="Y414" s="47">
        <v>0.42</v>
      </c>
      <c r="Z414" s="430">
        <f>(V414+W414+X414+Y414)/4</f>
        <v>0.25750000000000001</v>
      </c>
    </row>
    <row r="415" spans="1:26" ht="16.8" thickTop="1" thickBot="1" x14ac:dyDescent="0.35">
      <c r="A415" s="220"/>
      <c r="B415" s="231"/>
      <c r="C415" s="221"/>
      <c r="D415" s="131"/>
      <c r="E415" s="132"/>
      <c r="F415" s="173"/>
      <c r="G415" s="174"/>
      <c r="H415" s="143" t="s">
        <v>11</v>
      </c>
      <c r="I415" s="144"/>
      <c r="J415" s="8" t="s">
        <v>12</v>
      </c>
      <c r="K415" s="9">
        <v>0.01</v>
      </c>
      <c r="L415" s="10">
        <v>0.04</v>
      </c>
      <c r="M415" s="10">
        <v>0.01</v>
      </c>
      <c r="N415" s="11">
        <f t="shared" si="26"/>
        <v>0.02</v>
      </c>
      <c r="P415" s="274"/>
      <c r="Q415" s="274"/>
      <c r="R415" s="274"/>
      <c r="S415" s="45" t="s">
        <v>11</v>
      </c>
      <c r="T415" s="46" t="s">
        <v>12</v>
      </c>
      <c r="U415" s="46" t="s">
        <v>12</v>
      </c>
      <c r="V415" s="47">
        <v>0.03</v>
      </c>
      <c r="W415" s="79">
        <v>0.12</v>
      </c>
      <c r="X415" s="50">
        <v>0</v>
      </c>
      <c r="Y415" s="47">
        <v>0.15</v>
      </c>
      <c r="Z415" s="430">
        <f>(V415+W415+X415+Y415)/4</f>
        <v>7.4999999999999997E-2</v>
      </c>
    </row>
    <row r="416" spans="1:26" ht="15.6" thickTop="1" thickBot="1" x14ac:dyDescent="0.35">
      <c r="A416" s="250" t="s">
        <v>495</v>
      </c>
      <c r="B416" s="251"/>
      <c r="C416" s="252"/>
      <c r="D416" s="145" t="s">
        <v>496</v>
      </c>
      <c r="E416" s="146"/>
      <c r="F416" s="143" t="s">
        <v>11</v>
      </c>
      <c r="G416" s="144"/>
      <c r="H416" s="169" t="s">
        <v>12</v>
      </c>
      <c r="I416" s="170"/>
      <c r="J416" s="8" t="s">
        <v>12</v>
      </c>
      <c r="K416" s="9">
        <v>0.05</v>
      </c>
      <c r="L416" s="10">
        <v>0.01</v>
      </c>
      <c r="M416" s="10">
        <v>0.01</v>
      </c>
      <c r="N416" s="11">
        <f t="shared" si="26"/>
        <v>2.3333333333333334E-2</v>
      </c>
    </row>
    <row r="417" spans="1:15" ht="15.6" thickTop="1" thickBot="1" x14ac:dyDescent="0.35">
      <c r="A417" s="253"/>
      <c r="B417" s="254"/>
      <c r="C417" s="255"/>
      <c r="D417" s="152" t="s">
        <v>497</v>
      </c>
      <c r="E417" s="153"/>
      <c r="F417" s="199" t="s">
        <v>498</v>
      </c>
      <c r="G417" s="200"/>
      <c r="H417" s="183" t="s">
        <v>11</v>
      </c>
      <c r="I417" s="184"/>
      <c r="J417" s="30" t="s">
        <v>12</v>
      </c>
      <c r="K417" s="24">
        <v>0.38</v>
      </c>
      <c r="L417" s="25">
        <v>0.2</v>
      </c>
      <c r="M417" s="25">
        <v>0.43</v>
      </c>
      <c r="N417" s="11">
        <f t="shared" si="26"/>
        <v>0.33666666666666667</v>
      </c>
    </row>
    <row r="418" spans="1:15" ht="15" thickBot="1" x14ac:dyDescent="0.35">
      <c r="A418" s="253"/>
      <c r="B418" s="254"/>
      <c r="C418" s="255"/>
      <c r="D418" s="154"/>
      <c r="E418" s="155"/>
      <c r="F418" s="203" t="s">
        <v>11</v>
      </c>
      <c r="G418" s="204"/>
      <c r="H418" s="232" t="s">
        <v>12</v>
      </c>
      <c r="I418" s="233"/>
      <c r="J418" s="8" t="s">
        <v>12</v>
      </c>
      <c r="K418" s="9">
        <v>1.89</v>
      </c>
      <c r="L418" s="10">
        <v>1.47</v>
      </c>
      <c r="M418" s="10">
        <v>1.91</v>
      </c>
      <c r="N418" s="11">
        <f t="shared" si="26"/>
        <v>1.7566666666666666</v>
      </c>
      <c r="O418" s="12"/>
    </row>
    <row r="419" spans="1:15" ht="15.6" thickTop="1" thickBot="1" x14ac:dyDescent="0.35">
      <c r="A419" s="256"/>
      <c r="B419" s="257"/>
      <c r="C419" s="258"/>
      <c r="D419" s="14" t="s">
        <v>11</v>
      </c>
      <c r="E419" s="15"/>
      <c r="F419" s="5"/>
      <c r="G419" s="6"/>
      <c r="H419" s="7"/>
      <c r="I419" s="8"/>
      <c r="J419" s="8"/>
      <c r="K419" s="9">
        <v>0.02</v>
      </c>
      <c r="L419" s="10">
        <v>0.04</v>
      </c>
      <c r="M419" s="10">
        <v>0.02</v>
      </c>
      <c r="N419" s="11">
        <f t="shared" si="26"/>
        <v>2.6666666666666668E-2</v>
      </c>
      <c r="O419" s="12"/>
    </row>
    <row r="420" spans="1:15" ht="15.6" thickTop="1" thickBot="1" x14ac:dyDescent="0.35">
      <c r="A420" s="152" t="s">
        <v>499</v>
      </c>
      <c r="B420" s="205"/>
      <c r="C420" s="153"/>
      <c r="D420" s="143" t="s">
        <v>500</v>
      </c>
      <c r="E420" s="144"/>
      <c r="F420" s="143" t="s">
        <v>11</v>
      </c>
      <c r="G420" s="144"/>
      <c r="H420" s="169" t="s">
        <v>12</v>
      </c>
      <c r="I420" s="170"/>
      <c r="J420" s="8" t="s">
        <v>12</v>
      </c>
      <c r="K420" s="9">
        <v>0</v>
      </c>
      <c r="L420" s="10">
        <v>0.12</v>
      </c>
      <c r="M420" s="10">
        <v>0.1</v>
      </c>
      <c r="N420" s="11">
        <f t="shared" si="26"/>
        <v>7.3333333333333334E-2</v>
      </c>
    </row>
    <row r="421" spans="1:15" ht="15.6" thickTop="1" thickBot="1" x14ac:dyDescent="0.35">
      <c r="A421" s="167"/>
      <c r="B421" s="206"/>
      <c r="C421" s="168"/>
      <c r="D421" s="152" t="s">
        <v>501</v>
      </c>
      <c r="E421" s="153"/>
      <c r="F421" s="111" t="s">
        <v>502</v>
      </c>
      <c r="G421" s="112"/>
      <c r="H421" s="143" t="s">
        <v>11</v>
      </c>
      <c r="I421" s="144"/>
      <c r="J421" s="8" t="s">
        <v>12</v>
      </c>
      <c r="K421" s="9">
        <v>7.0000000000000007E-2</v>
      </c>
      <c r="L421" s="10">
        <v>0.1</v>
      </c>
      <c r="M421" s="10">
        <v>0.05</v>
      </c>
      <c r="N421" s="11">
        <f t="shared" si="26"/>
        <v>7.3333333333333348E-2</v>
      </c>
    </row>
    <row r="422" spans="1:15" ht="15.6" thickTop="1" thickBot="1" x14ac:dyDescent="0.35">
      <c r="A422" s="167"/>
      <c r="B422" s="206"/>
      <c r="C422" s="168"/>
      <c r="D422" s="154"/>
      <c r="E422" s="155"/>
      <c r="F422" s="143" t="s">
        <v>11</v>
      </c>
      <c r="G422" s="144"/>
      <c r="H422" s="169" t="s">
        <v>12</v>
      </c>
      <c r="I422" s="170"/>
      <c r="J422" s="8" t="s">
        <v>12</v>
      </c>
      <c r="K422" s="9">
        <v>0.12</v>
      </c>
      <c r="L422" s="10">
        <v>0.13</v>
      </c>
      <c r="M422" s="10">
        <v>0.12</v>
      </c>
      <c r="N422" s="11">
        <f t="shared" si="26"/>
        <v>0.12333333333333334</v>
      </c>
    </row>
    <row r="423" spans="1:15" ht="15.6" thickTop="1" thickBot="1" x14ac:dyDescent="0.35">
      <c r="A423" s="167"/>
      <c r="B423" s="206"/>
      <c r="C423" s="168"/>
      <c r="D423" s="152" t="s">
        <v>503</v>
      </c>
      <c r="E423" s="153"/>
      <c r="F423" s="171" t="s">
        <v>504</v>
      </c>
      <c r="G423" s="172"/>
      <c r="H423" s="199" t="s">
        <v>505</v>
      </c>
      <c r="I423" s="200"/>
      <c r="J423" s="27" t="s">
        <v>18</v>
      </c>
      <c r="K423" s="24">
        <v>0.1</v>
      </c>
      <c r="L423" s="25">
        <v>0.05</v>
      </c>
      <c r="M423" s="25">
        <v>0.1</v>
      </c>
      <c r="N423" s="11">
        <f t="shared" si="26"/>
        <v>8.3333333333333329E-2</v>
      </c>
      <c r="O423" s="12"/>
    </row>
    <row r="424" spans="1:15" ht="15" thickBot="1" x14ac:dyDescent="0.35">
      <c r="A424" s="167"/>
      <c r="B424" s="206"/>
      <c r="C424" s="168"/>
      <c r="D424" s="167"/>
      <c r="E424" s="168"/>
      <c r="F424" s="173"/>
      <c r="G424" s="174"/>
      <c r="H424" s="203" t="s">
        <v>11</v>
      </c>
      <c r="I424" s="204"/>
      <c r="J424" s="8" t="s">
        <v>12</v>
      </c>
      <c r="K424" s="9">
        <v>0.03</v>
      </c>
      <c r="L424" s="10">
        <v>0.04</v>
      </c>
      <c r="M424" s="10">
        <v>0.02</v>
      </c>
      <c r="N424" s="11">
        <f t="shared" si="26"/>
        <v>3.0000000000000002E-2</v>
      </c>
      <c r="O424" s="12"/>
    </row>
    <row r="425" spans="1:15" ht="15.6" thickTop="1" thickBot="1" x14ac:dyDescent="0.35">
      <c r="A425" s="167"/>
      <c r="B425" s="206"/>
      <c r="C425" s="168"/>
      <c r="D425" s="167"/>
      <c r="E425" s="168"/>
      <c r="F425" s="111" t="s">
        <v>506</v>
      </c>
      <c r="G425" s="112"/>
      <c r="H425" s="143" t="s">
        <v>11</v>
      </c>
      <c r="I425" s="144"/>
      <c r="J425" s="8" t="s">
        <v>12</v>
      </c>
      <c r="K425" s="9">
        <v>0.02</v>
      </c>
      <c r="L425" s="10">
        <v>0.03</v>
      </c>
      <c r="M425" s="10">
        <v>0.05</v>
      </c>
      <c r="N425" s="11">
        <f t="shared" si="26"/>
        <v>3.3333333333333333E-2</v>
      </c>
      <c r="O425" s="12"/>
    </row>
    <row r="426" spans="1:15" ht="15.6" thickTop="1" thickBot="1" x14ac:dyDescent="0.35">
      <c r="A426" s="167"/>
      <c r="B426" s="206"/>
      <c r="C426" s="168"/>
      <c r="D426" s="167"/>
      <c r="E426" s="168"/>
      <c r="F426" s="111" t="s">
        <v>507</v>
      </c>
      <c r="G426" s="112"/>
      <c r="H426" s="143" t="s">
        <v>11</v>
      </c>
      <c r="I426" s="144"/>
      <c r="J426" s="8" t="s">
        <v>12</v>
      </c>
      <c r="K426" s="9">
        <v>7.0000000000000007E-2</v>
      </c>
      <c r="L426" s="10">
        <v>0.08</v>
      </c>
      <c r="M426" s="10">
        <v>0.09</v>
      </c>
      <c r="N426" s="11">
        <f t="shared" si="26"/>
        <v>0.08</v>
      </c>
      <c r="O426" s="12"/>
    </row>
    <row r="427" spans="1:15" ht="15.6" thickTop="1" thickBot="1" x14ac:dyDescent="0.35">
      <c r="A427" s="154"/>
      <c r="B427" s="207"/>
      <c r="C427" s="155"/>
      <c r="D427" s="154"/>
      <c r="E427" s="155"/>
      <c r="F427" s="143" t="s">
        <v>11</v>
      </c>
      <c r="G427" s="144"/>
      <c r="H427" s="169" t="s">
        <v>12</v>
      </c>
      <c r="I427" s="170"/>
      <c r="J427" s="8" t="s">
        <v>12</v>
      </c>
      <c r="K427" s="9">
        <v>0.41</v>
      </c>
      <c r="L427" s="10">
        <v>0.24</v>
      </c>
      <c r="M427" s="10">
        <v>0.31</v>
      </c>
      <c r="N427" s="11">
        <f t="shared" si="26"/>
        <v>0.32</v>
      </c>
      <c r="O427" s="12"/>
    </row>
    <row r="428" spans="1:15" ht="15.6" thickTop="1" thickBot="1" x14ac:dyDescent="0.35">
      <c r="A428" s="152" t="s">
        <v>508</v>
      </c>
      <c r="B428" s="205"/>
      <c r="C428" s="153"/>
      <c r="D428" s="152" t="s">
        <v>509</v>
      </c>
      <c r="E428" s="153"/>
      <c r="F428" s="171" t="s">
        <v>510</v>
      </c>
      <c r="G428" s="172"/>
      <c r="H428" s="199" t="s">
        <v>511</v>
      </c>
      <c r="I428" s="200"/>
      <c r="J428" s="27" t="s">
        <v>90</v>
      </c>
      <c r="K428" s="24">
        <v>0</v>
      </c>
      <c r="L428" s="28">
        <v>0</v>
      </c>
      <c r="M428" s="25">
        <v>0.02</v>
      </c>
      <c r="N428" s="11">
        <f t="shared" si="26"/>
        <v>6.6666666666666671E-3</v>
      </c>
    </row>
    <row r="429" spans="1:15" ht="15" thickBot="1" x14ac:dyDescent="0.35">
      <c r="A429" s="167"/>
      <c r="B429" s="206"/>
      <c r="C429" s="168"/>
      <c r="D429" s="167"/>
      <c r="E429" s="168"/>
      <c r="F429" s="175"/>
      <c r="G429" s="176"/>
      <c r="H429" s="201" t="s">
        <v>512</v>
      </c>
      <c r="I429" s="202"/>
      <c r="J429" s="27" t="s">
        <v>18</v>
      </c>
      <c r="K429" s="24">
        <v>0.02</v>
      </c>
      <c r="L429" s="25">
        <v>0.03</v>
      </c>
      <c r="M429" s="25">
        <v>0.02</v>
      </c>
      <c r="N429" s="11">
        <f t="shared" si="26"/>
        <v>2.3333333333333334E-2</v>
      </c>
    </row>
    <row r="430" spans="1:15" ht="15" thickBot="1" x14ac:dyDescent="0.35">
      <c r="A430" s="167"/>
      <c r="B430" s="206"/>
      <c r="C430" s="168"/>
      <c r="D430" s="167"/>
      <c r="E430" s="168"/>
      <c r="F430" s="173"/>
      <c r="G430" s="174"/>
      <c r="H430" s="203" t="s">
        <v>11</v>
      </c>
      <c r="I430" s="204"/>
      <c r="J430" s="8" t="s">
        <v>12</v>
      </c>
      <c r="K430" s="9">
        <v>0.03</v>
      </c>
      <c r="L430" s="10">
        <v>7.0000000000000007E-2</v>
      </c>
      <c r="M430" s="16">
        <v>0</v>
      </c>
      <c r="N430" s="11">
        <f t="shared" si="26"/>
        <v>3.3333333333333333E-2</v>
      </c>
    </row>
    <row r="431" spans="1:15" ht="15.6" thickTop="1" thickBot="1" x14ac:dyDescent="0.35">
      <c r="A431" s="167"/>
      <c r="B431" s="206"/>
      <c r="C431" s="168"/>
      <c r="D431" s="167"/>
      <c r="E431" s="168"/>
      <c r="F431" s="139" t="s">
        <v>513</v>
      </c>
      <c r="G431" s="140"/>
      <c r="H431" s="208" t="s">
        <v>514</v>
      </c>
      <c r="I431" s="209"/>
      <c r="J431" s="30" t="s">
        <v>90</v>
      </c>
      <c r="K431" s="24">
        <v>0</v>
      </c>
      <c r="L431" s="25">
        <v>0.05</v>
      </c>
      <c r="M431" s="28">
        <v>0</v>
      </c>
      <c r="N431" s="11">
        <f t="shared" si="26"/>
        <v>1.6666666666666666E-2</v>
      </c>
    </row>
    <row r="432" spans="1:15" ht="15" thickBot="1" x14ac:dyDescent="0.35">
      <c r="A432" s="167"/>
      <c r="B432" s="206"/>
      <c r="C432" s="168"/>
      <c r="D432" s="167"/>
      <c r="E432" s="168"/>
      <c r="F432" s="234"/>
      <c r="G432" s="235"/>
      <c r="H432" s="216" t="s">
        <v>11</v>
      </c>
      <c r="I432" s="217"/>
      <c r="J432" s="27"/>
      <c r="K432" s="24">
        <v>0</v>
      </c>
      <c r="L432" s="25">
        <v>7.0000000000000007E-2</v>
      </c>
      <c r="M432" s="28">
        <v>0</v>
      </c>
      <c r="N432" s="11">
        <f t="shared" si="26"/>
        <v>2.3333333333333334E-2</v>
      </c>
    </row>
    <row r="433" spans="1:15" ht="15" thickBot="1" x14ac:dyDescent="0.35">
      <c r="A433" s="167"/>
      <c r="B433" s="206"/>
      <c r="C433" s="168"/>
      <c r="D433" s="167"/>
      <c r="E433" s="168"/>
      <c r="F433" s="212" t="s">
        <v>515</v>
      </c>
      <c r="G433" s="213"/>
      <c r="H433" s="210" t="s">
        <v>516</v>
      </c>
      <c r="I433" s="211"/>
      <c r="J433" s="30" t="s">
        <v>117</v>
      </c>
      <c r="K433" s="24">
        <v>0</v>
      </c>
      <c r="L433" s="25">
        <v>0.01</v>
      </c>
      <c r="M433" s="25">
        <v>0.01</v>
      </c>
      <c r="N433" s="11">
        <f t="shared" si="26"/>
        <v>6.6666666666666671E-3</v>
      </c>
    </row>
    <row r="434" spans="1:15" ht="15" thickBot="1" x14ac:dyDescent="0.35">
      <c r="A434" s="167"/>
      <c r="B434" s="206"/>
      <c r="C434" s="168"/>
      <c r="D434" s="167"/>
      <c r="E434" s="168"/>
      <c r="F434" s="175"/>
      <c r="G434" s="176"/>
      <c r="H434" s="201" t="s">
        <v>517</v>
      </c>
      <c r="I434" s="202"/>
      <c r="J434" s="27" t="s">
        <v>95</v>
      </c>
      <c r="K434" s="24">
        <v>0.08</v>
      </c>
      <c r="L434" s="28">
        <v>0</v>
      </c>
      <c r="M434" s="28">
        <v>0</v>
      </c>
      <c r="N434" s="11">
        <f t="shared" si="26"/>
        <v>2.6666666666666668E-2</v>
      </c>
    </row>
    <row r="435" spans="1:15" ht="15" thickBot="1" x14ac:dyDescent="0.35">
      <c r="A435" s="167"/>
      <c r="B435" s="206"/>
      <c r="C435" s="168"/>
      <c r="D435" s="167"/>
      <c r="E435" s="168"/>
      <c r="F435" s="173"/>
      <c r="G435" s="174"/>
      <c r="H435" s="203" t="s">
        <v>11</v>
      </c>
      <c r="I435" s="204"/>
      <c r="J435" s="8" t="s">
        <v>12</v>
      </c>
      <c r="K435" s="9">
        <v>0.14000000000000001</v>
      </c>
      <c r="L435" s="10">
        <v>0.05</v>
      </c>
      <c r="M435" s="10">
        <v>0.05</v>
      </c>
      <c r="N435" s="11">
        <f t="shared" si="26"/>
        <v>0.08</v>
      </c>
    </row>
    <row r="436" spans="1:15" ht="15.6" thickTop="1" thickBot="1" x14ac:dyDescent="0.35">
      <c r="A436" s="167"/>
      <c r="B436" s="206"/>
      <c r="C436" s="168"/>
      <c r="D436" s="167"/>
      <c r="E436" s="168"/>
      <c r="F436" s="171" t="s">
        <v>518</v>
      </c>
      <c r="G436" s="172"/>
      <c r="H436" s="199" t="s">
        <v>519</v>
      </c>
      <c r="I436" s="200"/>
      <c r="J436" s="27" t="s">
        <v>103</v>
      </c>
      <c r="K436" s="24">
        <v>0.01</v>
      </c>
      <c r="L436" s="25">
        <v>0.01</v>
      </c>
      <c r="M436" s="28">
        <v>0</v>
      </c>
      <c r="N436" s="11">
        <f t="shared" si="26"/>
        <v>6.6666666666666671E-3</v>
      </c>
      <c r="O436" s="34"/>
    </row>
    <row r="437" spans="1:15" ht="15" thickBot="1" x14ac:dyDescent="0.35">
      <c r="A437" s="167"/>
      <c r="B437" s="206"/>
      <c r="C437" s="168"/>
      <c r="D437" s="167"/>
      <c r="E437" s="168"/>
      <c r="F437" s="175"/>
      <c r="G437" s="176"/>
      <c r="H437" s="201" t="s">
        <v>520</v>
      </c>
      <c r="I437" s="202"/>
      <c r="J437" s="27" t="s">
        <v>100</v>
      </c>
      <c r="K437" s="24">
        <v>0.14000000000000001</v>
      </c>
      <c r="L437" s="25">
        <v>0.13</v>
      </c>
      <c r="M437" s="25">
        <v>0.1</v>
      </c>
      <c r="N437" s="11">
        <f t="shared" si="26"/>
        <v>0.12333333333333334</v>
      </c>
      <c r="O437" s="34"/>
    </row>
    <row r="438" spans="1:15" ht="15" thickBot="1" x14ac:dyDescent="0.35">
      <c r="A438" s="167"/>
      <c r="B438" s="206"/>
      <c r="C438" s="168"/>
      <c r="D438" s="167"/>
      <c r="E438" s="168"/>
      <c r="F438" s="175"/>
      <c r="G438" s="176"/>
      <c r="H438" s="201" t="s">
        <v>521</v>
      </c>
      <c r="I438" s="202"/>
      <c r="J438" s="27" t="s">
        <v>18</v>
      </c>
      <c r="K438" s="24">
        <v>0.02</v>
      </c>
      <c r="L438" s="28">
        <v>0</v>
      </c>
      <c r="M438" s="25">
        <v>0.01</v>
      </c>
      <c r="N438" s="11">
        <f t="shared" si="26"/>
        <v>0.01</v>
      </c>
      <c r="O438" s="34"/>
    </row>
    <row r="439" spans="1:15" ht="15" thickBot="1" x14ac:dyDescent="0.35">
      <c r="A439" s="167"/>
      <c r="B439" s="206"/>
      <c r="C439" s="168"/>
      <c r="D439" s="167"/>
      <c r="E439" s="168"/>
      <c r="F439" s="175"/>
      <c r="G439" s="176"/>
      <c r="H439" s="201" t="s">
        <v>522</v>
      </c>
      <c r="I439" s="202"/>
      <c r="J439" s="27" t="s">
        <v>117</v>
      </c>
      <c r="K439" s="24">
        <v>7.0000000000000007E-2</v>
      </c>
      <c r="L439" s="25">
        <v>0.05</v>
      </c>
      <c r="M439" s="25">
        <v>0.06</v>
      </c>
      <c r="N439" s="11">
        <f t="shared" si="26"/>
        <v>0.06</v>
      </c>
      <c r="O439" s="34"/>
    </row>
    <row r="440" spans="1:15" ht="15" thickBot="1" x14ac:dyDescent="0.35">
      <c r="A440" s="167"/>
      <c r="B440" s="206"/>
      <c r="C440" s="168"/>
      <c r="D440" s="167"/>
      <c r="E440" s="168"/>
      <c r="F440" s="175"/>
      <c r="G440" s="176"/>
      <c r="H440" s="201" t="s">
        <v>523</v>
      </c>
      <c r="I440" s="202"/>
      <c r="J440" s="27" t="s">
        <v>18</v>
      </c>
      <c r="K440" s="24">
        <v>0.02</v>
      </c>
      <c r="L440" s="25">
        <v>0.01</v>
      </c>
      <c r="M440" s="25">
        <v>0.02</v>
      </c>
      <c r="N440" s="11">
        <f t="shared" si="26"/>
        <v>1.6666666666666666E-2</v>
      </c>
      <c r="O440" s="34"/>
    </row>
    <row r="441" spans="1:15" ht="15" thickBot="1" x14ac:dyDescent="0.35">
      <c r="A441" s="167"/>
      <c r="B441" s="206"/>
      <c r="C441" s="168"/>
      <c r="D441" s="167"/>
      <c r="E441" s="168"/>
      <c r="F441" s="175"/>
      <c r="G441" s="176"/>
      <c r="H441" s="201" t="s">
        <v>524</v>
      </c>
      <c r="I441" s="202"/>
      <c r="J441" s="27" t="s">
        <v>18</v>
      </c>
      <c r="K441" s="24">
        <v>0.2</v>
      </c>
      <c r="L441" s="25">
        <v>0.18</v>
      </c>
      <c r="M441" s="25">
        <v>0.25</v>
      </c>
      <c r="N441" s="11">
        <f t="shared" si="26"/>
        <v>0.21</v>
      </c>
      <c r="O441" s="34"/>
    </row>
    <row r="442" spans="1:15" ht="15" thickBot="1" x14ac:dyDescent="0.35">
      <c r="A442" s="167"/>
      <c r="B442" s="206"/>
      <c r="C442" s="168"/>
      <c r="D442" s="167"/>
      <c r="E442" s="168"/>
      <c r="F442" s="175"/>
      <c r="G442" s="176"/>
      <c r="H442" s="201" t="s">
        <v>525</v>
      </c>
      <c r="I442" s="202"/>
      <c r="J442" s="27" t="s">
        <v>100</v>
      </c>
      <c r="K442" s="24">
        <v>0.13</v>
      </c>
      <c r="L442" s="25">
        <v>0.12</v>
      </c>
      <c r="M442" s="25">
        <v>0.16</v>
      </c>
      <c r="N442" s="11">
        <f t="shared" si="26"/>
        <v>0.13666666666666669</v>
      </c>
      <c r="O442" s="34"/>
    </row>
    <row r="443" spans="1:15" ht="15" thickBot="1" x14ac:dyDescent="0.35">
      <c r="A443" s="167"/>
      <c r="B443" s="206"/>
      <c r="C443" s="168"/>
      <c r="D443" s="167"/>
      <c r="E443" s="168"/>
      <c r="F443" s="175"/>
      <c r="G443" s="176"/>
      <c r="H443" s="201" t="s">
        <v>526</v>
      </c>
      <c r="I443" s="202"/>
      <c r="J443" s="27" t="s">
        <v>100</v>
      </c>
      <c r="K443" s="24">
        <v>0.02</v>
      </c>
      <c r="L443" s="25">
        <v>0.03</v>
      </c>
      <c r="M443" s="28">
        <v>0</v>
      </c>
      <c r="N443" s="11">
        <f t="shared" si="26"/>
        <v>1.6666666666666666E-2</v>
      </c>
      <c r="O443" s="34"/>
    </row>
    <row r="444" spans="1:15" ht="15" thickBot="1" x14ac:dyDescent="0.35">
      <c r="A444" s="167"/>
      <c r="B444" s="206"/>
      <c r="C444" s="168"/>
      <c r="D444" s="167"/>
      <c r="E444" s="168"/>
      <c r="F444" s="175"/>
      <c r="G444" s="176"/>
      <c r="H444" s="201" t="s">
        <v>527</v>
      </c>
      <c r="I444" s="202"/>
      <c r="J444" s="27" t="s">
        <v>100</v>
      </c>
      <c r="K444" s="24">
        <v>0.01</v>
      </c>
      <c r="L444" s="25">
        <v>0.01</v>
      </c>
      <c r="M444" s="25">
        <v>0.02</v>
      </c>
      <c r="N444" s="11">
        <f t="shared" si="26"/>
        <v>1.3333333333333334E-2</v>
      </c>
      <c r="O444" s="34"/>
    </row>
    <row r="445" spans="1:15" ht="15" thickBot="1" x14ac:dyDescent="0.35">
      <c r="A445" s="167"/>
      <c r="B445" s="206"/>
      <c r="C445" s="168"/>
      <c r="D445" s="167"/>
      <c r="E445" s="168"/>
      <c r="F445" s="175"/>
      <c r="G445" s="176"/>
      <c r="H445" s="210" t="s">
        <v>528</v>
      </c>
      <c r="I445" s="211"/>
      <c r="J445" s="30" t="s">
        <v>90</v>
      </c>
      <c r="K445" s="24">
        <v>0</v>
      </c>
      <c r="L445" s="25">
        <v>0.01</v>
      </c>
      <c r="M445" s="28">
        <v>0</v>
      </c>
      <c r="N445" s="11">
        <f t="shared" ref="N445:N456" si="28">(K445+L445+M445)/3</f>
        <v>3.3333333333333335E-3</v>
      </c>
      <c r="O445" s="34"/>
    </row>
    <row r="446" spans="1:15" ht="15" thickBot="1" x14ac:dyDescent="0.35">
      <c r="A446" s="167"/>
      <c r="B446" s="206"/>
      <c r="C446" s="168"/>
      <c r="D446" s="167"/>
      <c r="E446" s="168"/>
      <c r="F446" s="175"/>
      <c r="G446" s="176"/>
      <c r="H446" s="201" t="s">
        <v>529</v>
      </c>
      <c r="I446" s="202"/>
      <c r="J446" s="27" t="s">
        <v>100</v>
      </c>
      <c r="K446" s="24">
        <v>0.01</v>
      </c>
      <c r="L446" s="28">
        <v>0</v>
      </c>
      <c r="M446" s="28">
        <v>0</v>
      </c>
      <c r="N446" s="11">
        <f t="shared" si="28"/>
        <v>3.3333333333333335E-3</v>
      </c>
      <c r="O446" s="34"/>
    </row>
    <row r="447" spans="1:15" ht="15" thickBot="1" x14ac:dyDescent="0.35">
      <c r="A447" s="167"/>
      <c r="B447" s="206"/>
      <c r="C447" s="168"/>
      <c r="D447" s="167"/>
      <c r="E447" s="168"/>
      <c r="F447" s="175"/>
      <c r="G447" s="176"/>
      <c r="H447" s="201" t="s">
        <v>530</v>
      </c>
      <c r="I447" s="202"/>
      <c r="J447" s="27" t="s">
        <v>117</v>
      </c>
      <c r="K447" s="24">
        <v>0.02</v>
      </c>
      <c r="L447" s="25">
        <v>0.02</v>
      </c>
      <c r="M447" s="25">
        <v>0.02</v>
      </c>
      <c r="N447" s="11">
        <f t="shared" si="28"/>
        <v>0.02</v>
      </c>
      <c r="O447" s="34"/>
    </row>
    <row r="448" spans="1:15" ht="15" thickBot="1" x14ac:dyDescent="0.35">
      <c r="A448" s="167"/>
      <c r="B448" s="206"/>
      <c r="C448" s="168"/>
      <c r="D448" s="167"/>
      <c r="E448" s="168"/>
      <c r="F448" s="175"/>
      <c r="G448" s="176"/>
      <c r="H448" s="201" t="s">
        <v>531</v>
      </c>
      <c r="I448" s="202"/>
      <c r="J448" s="27" t="s">
        <v>90</v>
      </c>
      <c r="K448" s="24">
        <v>0.02</v>
      </c>
      <c r="L448" s="25">
        <v>0.02</v>
      </c>
      <c r="M448" s="25">
        <v>0.03</v>
      </c>
      <c r="N448" s="11">
        <f t="shared" si="28"/>
        <v>2.3333333333333334E-2</v>
      </c>
      <c r="O448" s="34"/>
    </row>
    <row r="449" spans="1:15" ht="15" thickBot="1" x14ac:dyDescent="0.35">
      <c r="A449" s="167"/>
      <c r="B449" s="206"/>
      <c r="C449" s="168"/>
      <c r="D449" s="167"/>
      <c r="E449" s="168"/>
      <c r="F449" s="175"/>
      <c r="G449" s="176"/>
      <c r="H449" s="201" t="s">
        <v>532</v>
      </c>
      <c r="I449" s="202"/>
      <c r="J449" s="27" t="s">
        <v>100</v>
      </c>
      <c r="K449" s="24">
        <v>0.02</v>
      </c>
      <c r="L449" s="25">
        <v>0.02</v>
      </c>
      <c r="M449" s="25">
        <v>0.02</v>
      </c>
      <c r="N449" s="11">
        <f t="shared" si="28"/>
        <v>0.02</v>
      </c>
      <c r="O449" s="34"/>
    </row>
    <row r="450" spans="1:15" ht="15" thickBot="1" x14ac:dyDescent="0.35">
      <c r="A450" s="167"/>
      <c r="B450" s="206"/>
      <c r="C450" s="168"/>
      <c r="D450" s="167"/>
      <c r="E450" s="168"/>
      <c r="F450" s="175"/>
      <c r="G450" s="176"/>
      <c r="H450" s="201" t="s">
        <v>533</v>
      </c>
      <c r="I450" s="202"/>
      <c r="J450" s="27" t="s">
        <v>100</v>
      </c>
      <c r="K450" s="24">
        <v>0.03</v>
      </c>
      <c r="L450" s="28">
        <v>0</v>
      </c>
      <c r="M450" s="28">
        <v>0</v>
      </c>
      <c r="N450" s="11">
        <f t="shared" si="28"/>
        <v>0.01</v>
      </c>
      <c r="O450" s="34"/>
    </row>
    <row r="451" spans="1:15" ht="15" thickBot="1" x14ac:dyDescent="0.35">
      <c r="A451" s="167"/>
      <c r="B451" s="206"/>
      <c r="C451" s="168"/>
      <c r="D451" s="167"/>
      <c r="E451" s="168"/>
      <c r="F451" s="175"/>
      <c r="G451" s="176"/>
      <c r="H451" s="201" t="s">
        <v>534</v>
      </c>
      <c r="I451" s="202"/>
      <c r="J451" s="27" t="s">
        <v>100</v>
      </c>
      <c r="K451" s="24">
        <v>0.02</v>
      </c>
      <c r="L451" s="25">
        <v>0.03</v>
      </c>
      <c r="M451" s="25">
        <v>0.04</v>
      </c>
      <c r="N451" s="11">
        <f t="shared" si="28"/>
        <v>0.03</v>
      </c>
      <c r="O451" s="34"/>
    </row>
    <row r="452" spans="1:15" ht="15" thickBot="1" x14ac:dyDescent="0.35">
      <c r="A452" s="167"/>
      <c r="B452" s="206"/>
      <c r="C452" s="168"/>
      <c r="D452" s="167"/>
      <c r="E452" s="168"/>
      <c r="F452" s="175"/>
      <c r="G452" s="176"/>
      <c r="H452" s="201" t="s">
        <v>535</v>
      </c>
      <c r="I452" s="202"/>
      <c r="J452" s="27" t="s">
        <v>117</v>
      </c>
      <c r="K452" s="24">
        <v>0.03</v>
      </c>
      <c r="L452" s="25">
        <v>0.03</v>
      </c>
      <c r="M452" s="25">
        <v>0.04</v>
      </c>
      <c r="N452" s="11">
        <f t="shared" si="28"/>
        <v>3.3333333333333333E-2</v>
      </c>
      <c r="O452" s="34"/>
    </row>
    <row r="453" spans="1:15" ht="15" thickBot="1" x14ac:dyDescent="0.35">
      <c r="A453" s="167"/>
      <c r="B453" s="206"/>
      <c r="C453" s="168"/>
      <c r="D453" s="167"/>
      <c r="E453" s="168"/>
      <c r="F453" s="173"/>
      <c r="G453" s="174"/>
      <c r="H453" s="203" t="s">
        <v>11</v>
      </c>
      <c r="I453" s="204"/>
      <c r="J453" s="8" t="s">
        <v>12</v>
      </c>
      <c r="K453" s="9">
        <v>3.68</v>
      </c>
      <c r="L453" s="10">
        <v>3.58</v>
      </c>
      <c r="M453" s="10">
        <v>3.97</v>
      </c>
      <c r="N453" s="11">
        <f t="shared" si="28"/>
        <v>3.7433333333333336</v>
      </c>
      <c r="O453" s="35"/>
    </row>
    <row r="454" spans="1:15" ht="15.6" thickTop="1" thickBot="1" x14ac:dyDescent="0.35">
      <c r="A454" s="154"/>
      <c r="B454" s="207"/>
      <c r="C454" s="155"/>
      <c r="D454" s="154"/>
      <c r="E454" s="155"/>
      <c r="F454" s="143" t="s">
        <v>536</v>
      </c>
      <c r="G454" s="144"/>
      <c r="H454" s="169" t="s">
        <v>12</v>
      </c>
      <c r="I454" s="170"/>
      <c r="J454" s="8" t="s">
        <v>12</v>
      </c>
      <c r="K454" s="9">
        <v>1.1100000000000001</v>
      </c>
      <c r="L454" s="10">
        <v>0.89</v>
      </c>
      <c r="M454" s="10">
        <v>0.83</v>
      </c>
      <c r="N454" s="11">
        <f t="shared" si="28"/>
        <v>0.94333333333333336</v>
      </c>
    </row>
    <row r="455" spans="1:15" ht="15.6" thickTop="1" thickBot="1" x14ac:dyDescent="0.35">
      <c r="A455" s="145" t="s">
        <v>537</v>
      </c>
      <c r="B455" s="189"/>
      <c r="C455" s="146"/>
      <c r="D455" s="145" t="s">
        <v>538</v>
      </c>
      <c r="E455" s="146"/>
      <c r="F455" s="111" t="s">
        <v>250</v>
      </c>
      <c r="G455" s="112"/>
      <c r="H455" s="169" t="s">
        <v>12</v>
      </c>
      <c r="I455" s="170"/>
      <c r="J455" s="8" t="s">
        <v>12</v>
      </c>
      <c r="K455" s="9">
        <v>0.57999999999999996</v>
      </c>
      <c r="L455" s="10">
        <v>1.58</v>
      </c>
      <c r="M455" s="10">
        <v>0.95</v>
      </c>
      <c r="N455" s="11">
        <f t="shared" si="28"/>
        <v>1.0366666666666668</v>
      </c>
    </row>
    <row r="456" spans="1:15" ht="15.6" thickTop="1" thickBot="1" x14ac:dyDescent="0.35">
      <c r="A456" s="145" t="s">
        <v>539</v>
      </c>
      <c r="B456" s="189"/>
      <c r="C456" s="146"/>
      <c r="D456" s="169" t="s">
        <v>12</v>
      </c>
      <c r="E456" s="170"/>
      <c r="F456" s="169" t="s">
        <v>12</v>
      </c>
      <c r="G456" s="170"/>
      <c r="H456" s="169" t="s">
        <v>12</v>
      </c>
      <c r="I456" s="170"/>
      <c r="J456" s="8" t="s">
        <v>12</v>
      </c>
      <c r="K456" s="9">
        <v>1.1200000000000001</v>
      </c>
      <c r="L456" s="10">
        <v>1.56</v>
      </c>
      <c r="M456" s="10">
        <v>1.1499999999999999</v>
      </c>
      <c r="N456" s="11">
        <f t="shared" si="28"/>
        <v>1.2766666666666666</v>
      </c>
    </row>
    <row r="457" spans="1:15" ht="16.8" thickTop="1" thickBot="1" x14ac:dyDescent="0.35">
      <c r="A457" s="113" t="s">
        <v>586</v>
      </c>
      <c r="B457" s="114"/>
      <c r="C457" s="114"/>
      <c r="D457" s="114"/>
      <c r="E457" s="114"/>
      <c r="F457" s="114"/>
      <c r="G457" s="114"/>
      <c r="H457" s="114"/>
      <c r="I457" s="114"/>
      <c r="J457" s="114"/>
      <c r="K457" s="114"/>
      <c r="L457" s="114"/>
      <c r="M457" s="114"/>
      <c r="N457" s="115"/>
    </row>
    <row r="458" spans="1:15" ht="15" thickBot="1" x14ac:dyDescent="0.35">
      <c r="A458" s="116" t="s">
        <v>0</v>
      </c>
      <c r="B458" s="117"/>
      <c r="C458" s="116" t="s">
        <v>1</v>
      </c>
      <c r="D458" s="117"/>
      <c r="E458" s="116" t="s">
        <v>2</v>
      </c>
      <c r="F458" s="117"/>
      <c r="G458" s="116" t="s">
        <v>3</v>
      </c>
      <c r="H458" s="117"/>
      <c r="I458" s="120" t="s">
        <v>4</v>
      </c>
      <c r="J458" s="122" t="s">
        <v>5</v>
      </c>
      <c r="K458" s="124" t="s">
        <v>6</v>
      </c>
      <c r="L458" s="125"/>
      <c r="M458" s="125"/>
      <c r="N458" s="126"/>
    </row>
    <row r="459" spans="1:15" ht="15" thickBot="1" x14ac:dyDescent="0.35">
      <c r="A459" s="118"/>
      <c r="B459" s="119"/>
      <c r="C459" s="118"/>
      <c r="D459" s="119"/>
      <c r="E459" s="118"/>
      <c r="F459" s="119"/>
      <c r="G459" s="118"/>
      <c r="H459" s="119"/>
      <c r="I459" s="121"/>
      <c r="J459" s="123"/>
      <c r="K459" s="20">
        <v>1</v>
      </c>
      <c r="L459" s="20">
        <v>2</v>
      </c>
      <c r="M459" s="20">
        <v>3</v>
      </c>
      <c r="N459" s="21" t="s">
        <v>7</v>
      </c>
    </row>
    <row r="460" spans="1:15" ht="15.6" thickTop="1" thickBot="1" x14ac:dyDescent="0.35">
      <c r="A460" s="143" t="s">
        <v>540</v>
      </c>
      <c r="B460" s="144"/>
      <c r="C460" s="143" t="s">
        <v>541</v>
      </c>
      <c r="D460" s="144"/>
      <c r="E460" s="145" t="s">
        <v>542</v>
      </c>
      <c r="F460" s="146"/>
      <c r="G460" s="143" t="s">
        <v>543</v>
      </c>
      <c r="H460" s="144"/>
      <c r="I460" s="8" t="s">
        <v>12</v>
      </c>
      <c r="J460" s="8" t="s">
        <v>12</v>
      </c>
      <c r="K460" s="16">
        <v>0</v>
      </c>
      <c r="L460" s="16">
        <v>0</v>
      </c>
      <c r="M460" s="10">
        <v>0.08</v>
      </c>
      <c r="N460" s="11">
        <f t="shared" ref="N460" si="29">(K460+L460+M460)/3</f>
        <v>2.6666666666666668E-2</v>
      </c>
    </row>
    <row r="461" spans="1:15" ht="16.8" thickTop="1" thickBot="1" x14ac:dyDescent="0.35">
      <c r="A461" s="113" t="s">
        <v>587</v>
      </c>
      <c r="B461" s="114"/>
      <c r="C461" s="114"/>
      <c r="D461" s="114"/>
      <c r="E461" s="114"/>
      <c r="F461" s="114"/>
      <c r="G461" s="114"/>
      <c r="H461" s="114"/>
      <c r="I461" s="114"/>
      <c r="J461" s="114"/>
      <c r="K461" s="114"/>
      <c r="L461" s="114"/>
      <c r="M461" s="114"/>
      <c r="N461" s="115"/>
    </row>
    <row r="462" spans="1:15" ht="15" thickBot="1" x14ac:dyDescent="0.35">
      <c r="A462" s="116" t="s">
        <v>0</v>
      </c>
      <c r="B462" s="117"/>
      <c r="C462" s="116" t="s">
        <v>1</v>
      </c>
      <c r="D462" s="117"/>
      <c r="E462" s="116" t="s">
        <v>2</v>
      </c>
      <c r="F462" s="117"/>
      <c r="G462" s="116" t="s">
        <v>3</v>
      </c>
      <c r="H462" s="117"/>
      <c r="I462" s="120" t="s">
        <v>4</v>
      </c>
      <c r="J462" s="122" t="s">
        <v>5</v>
      </c>
      <c r="K462" s="124" t="s">
        <v>6</v>
      </c>
      <c r="L462" s="125"/>
      <c r="M462" s="125"/>
      <c r="N462" s="126"/>
    </row>
    <row r="463" spans="1:15" ht="15" thickBot="1" x14ac:dyDescent="0.35">
      <c r="A463" s="118"/>
      <c r="B463" s="119"/>
      <c r="C463" s="118"/>
      <c r="D463" s="119"/>
      <c r="E463" s="118"/>
      <c r="F463" s="119"/>
      <c r="G463" s="118"/>
      <c r="H463" s="119"/>
      <c r="I463" s="121"/>
      <c r="J463" s="123"/>
      <c r="K463" s="20">
        <v>1</v>
      </c>
      <c r="L463" s="20">
        <v>2</v>
      </c>
      <c r="M463" s="20">
        <v>3</v>
      </c>
      <c r="N463" s="21" t="s">
        <v>7</v>
      </c>
    </row>
    <row r="464" spans="1:15" ht="15.6" thickTop="1" thickBot="1" x14ac:dyDescent="0.35">
      <c r="A464" s="145" t="s">
        <v>544</v>
      </c>
      <c r="B464" s="146"/>
      <c r="C464" s="145" t="s">
        <v>545</v>
      </c>
      <c r="D464" s="146"/>
      <c r="E464" s="145" t="s">
        <v>546</v>
      </c>
      <c r="F464" s="146"/>
      <c r="G464" s="143" t="s">
        <v>11</v>
      </c>
      <c r="H464" s="144"/>
      <c r="I464" s="8" t="s">
        <v>12</v>
      </c>
      <c r="J464" s="8" t="s">
        <v>12</v>
      </c>
      <c r="K464" s="10">
        <v>0.08</v>
      </c>
      <c r="L464" s="10">
        <v>0.14000000000000001</v>
      </c>
      <c r="M464" s="10">
        <v>0.09</v>
      </c>
      <c r="N464" s="11">
        <f t="shared" ref="N464" si="30">(K464+L464+M464)/3</f>
        <v>0.10333333333333335</v>
      </c>
    </row>
    <row r="465" spans="1:14" ht="16.8" thickTop="1" thickBot="1" x14ac:dyDescent="0.35">
      <c r="A465" s="164" t="s">
        <v>588</v>
      </c>
      <c r="B465" s="165"/>
      <c r="C465" s="165"/>
      <c r="D465" s="165"/>
      <c r="E465" s="165"/>
      <c r="F465" s="165"/>
      <c r="G465" s="165"/>
      <c r="H465" s="165"/>
      <c r="I465" s="165"/>
      <c r="J465" s="165"/>
      <c r="K465" s="165"/>
      <c r="L465" s="165"/>
      <c r="M465" s="165"/>
      <c r="N465" s="166"/>
    </row>
    <row r="466" spans="1:14" ht="15" thickBot="1" x14ac:dyDescent="0.35">
      <c r="A466" s="116" t="s">
        <v>0</v>
      </c>
      <c r="B466" s="117"/>
      <c r="C466" s="116" t="s">
        <v>1</v>
      </c>
      <c r="D466" s="117"/>
      <c r="E466" s="116" t="s">
        <v>2</v>
      </c>
      <c r="F466" s="117"/>
      <c r="G466" s="116" t="s">
        <v>3</v>
      </c>
      <c r="H466" s="117"/>
      <c r="I466" s="120" t="s">
        <v>4</v>
      </c>
      <c r="J466" s="122" t="s">
        <v>5</v>
      </c>
      <c r="K466" s="124" t="s">
        <v>6</v>
      </c>
      <c r="L466" s="125"/>
      <c r="M466" s="125"/>
      <c r="N466" s="126"/>
    </row>
    <row r="467" spans="1:14" ht="15" thickBot="1" x14ac:dyDescent="0.35">
      <c r="A467" s="118"/>
      <c r="B467" s="119"/>
      <c r="C467" s="118"/>
      <c r="D467" s="119"/>
      <c r="E467" s="118"/>
      <c r="F467" s="119"/>
      <c r="G467" s="118"/>
      <c r="H467" s="119"/>
      <c r="I467" s="121"/>
      <c r="J467" s="123"/>
      <c r="K467" s="20">
        <v>1</v>
      </c>
      <c r="L467" s="20">
        <v>2</v>
      </c>
      <c r="M467" s="20">
        <v>3</v>
      </c>
      <c r="N467" s="21" t="s">
        <v>7</v>
      </c>
    </row>
    <row r="468" spans="1:14" ht="15.6" thickTop="1" thickBot="1" x14ac:dyDescent="0.35">
      <c r="A468" s="156" t="s">
        <v>547</v>
      </c>
      <c r="B468" s="157"/>
      <c r="C468" s="145" t="s">
        <v>548</v>
      </c>
      <c r="D468" s="146"/>
      <c r="E468" s="156" t="s">
        <v>549</v>
      </c>
      <c r="F468" s="157"/>
      <c r="G468" s="111" t="s">
        <v>550</v>
      </c>
      <c r="H468" s="112"/>
      <c r="I468" s="6" t="s">
        <v>11</v>
      </c>
      <c r="J468" s="8" t="s">
        <v>12</v>
      </c>
      <c r="K468" s="9">
        <v>0.05</v>
      </c>
      <c r="L468" s="10">
        <v>0.06</v>
      </c>
      <c r="M468" s="10">
        <v>0.02</v>
      </c>
      <c r="N468" s="11">
        <f t="shared" ref="N468:N472" si="31">(K468+L468+M468)/3</f>
        <v>4.3333333333333335E-2</v>
      </c>
    </row>
    <row r="469" spans="1:14" ht="15.6" thickTop="1" thickBot="1" x14ac:dyDescent="0.35">
      <c r="A469" s="127" t="s">
        <v>551</v>
      </c>
      <c r="B469" s="128"/>
      <c r="C469" s="127" t="s">
        <v>552</v>
      </c>
      <c r="D469" s="128"/>
      <c r="E469" s="127" t="s">
        <v>553</v>
      </c>
      <c r="F469" s="128"/>
      <c r="G469" s="111" t="s">
        <v>554</v>
      </c>
      <c r="H469" s="112"/>
      <c r="I469" s="6" t="s">
        <v>11</v>
      </c>
      <c r="J469" s="8" t="s">
        <v>12</v>
      </c>
      <c r="K469" s="9">
        <v>0.01</v>
      </c>
      <c r="L469" s="16">
        <v>0</v>
      </c>
      <c r="M469" s="16">
        <v>0</v>
      </c>
      <c r="N469" s="11">
        <f t="shared" si="31"/>
        <v>3.3333333333333335E-3</v>
      </c>
    </row>
    <row r="470" spans="1:14" ht="15.6" thickTop="1" thickBot="1" x14ac:dyDescent="0.35">
      <c r="A470" s="129"/>
      <c r="B470" s="130"/>
      <c r="C470" s="129"/>
      <c r="D470" s="130"/>
      <c r="E470" s="131"/>
      <c r="F470" s="132"/>
      <c r="G470" s="111" t="s">
        <v>555</v>
      </c>
      <c r="H470" s="112"/>
      <c r="I470" s="6" t="s">
        <v>11</v>
      </c>
      <c r="J470" s="8" t="s">
        <v>12</v>
      </c>
      <c r="K470" s="9">
        <v>0.02</v>
      </c>
      <c r="L470" s="10">
        <v>0.03</v>
      </c>
      <c r="M470" s="10">
        <v>0.03</v>
      </c>
      <c r="N470" s="11">
        <f t="shared" si="31"/>
        <v>2.6666666666666668E-2</v>
      </c>
    </row>
    <row r="471" spans="1:14" ht="15.6" thickTop="1" thickBot="1" x14ac:dyDescent="0.35">
      <c r="A471" s="131"/>
      <c r="B471" s="132"/>
      <c r="C471" s="131"/>
      <c r="D471" s="132"/>
      <c r="E471" s="143" t="s">
        <v>11</v>
      </c>
      <c r="F471" s="144"/>
      <c r="G471" s="169" t="s">
        <v>12</v>
      </c>
      <c r="H471" s="170"/>
      <c r="I471" s="8" t="s">
        <v>12</v>
      </c>
      <c r="J471" s="8" t="s">
        <v>12</v>
      </c>
      <c r="K471" s="9">
        <v>0.14000000000000001</v>
      </c>
      <c r="L471" s="10">
        <v>0.15</v>
      </c>
      <c r="M471" s="10">
        <v>0.05</v>
      </c>
      <c r="N471" s="11">
        <f t="shared" si="31"/>
        <v>0.11333333333333334</v>
      </c>
    </row>
    <row r="472" spans="1:14" ht="16.8" customHeight="1" thickTop="1" thickBot="1" x14ac:dyDescent="0.35">
      <c r="A472" s="156" t="s">
        <v>556</v>
      </c>
      <c r="B472" s="157"/>
      <c r="C472" s="145" t="s">
        <v>557</v>
      </c>
      <c r="D472" s="146"/>
      <c r="E472" s="145" t="s">
        <v>558</v>
      </c>
      <c r="F472" s="146"/>
      <c r="G472" s="143" t="s">
        <v>11</v>
      </c>
      <c r="H472" s="144"/>
      <c r="I472" s="8" t="s">
        <v>12</v>
      </c>
      <c r="J472" s="8" t="s">
        <v>12</v>
      </c>
      <c r="K472" s="9">
        <v>0.03</v>
      </c>
      <c r="L472" s="10">
        <v>0.04</v>
      </c>
      <c r="M472" s="10">
        <v>0.01</v>
      </c>
      <c r="N472" s="11">
        <f t="shared" si="31"/>
        <v>2.6666666666666668E-2</v>
      </c>
    </row>
    <row r="473" spans="1:14" ht="16.8" thickTop="1" thickBot="1" x14ac:dyDescent="0.35">
      <c r="A473" s="113" t="s">
        <v>589</v>
      </c>
      <c r="B473" s="114"/>
      <c r="C473" s="114"/>
      <c r="D473" s="114"/>
      <c r="E473" s="114"/>
      <c r="F473" s="114"/>
      <c r="G473" s="114"/>
      <c r="H473" s="114"/>
      <c r="I473" s="114"/>
      <c r="J473" s="114"/>
      <c r="K473" s="114"/>
      <c r="L473" s="114"/>
      <c r="M473" s="114"/>
      <c r="N473" s="115"/>
    </row>
    <row r="474" spans="1:14" ht="15" thickBot="1" x14ac:dyDescent="0.35">
      <c r="A474" s="116" t="s">
        <v>0</v>
      </c>
      <c r="B474" s="117"/>
      <c r="C474" s="116" t="s">
        <v>1</v>
      </c>
      <c r="D474" s="117"/>
      <c r="E474" s="116" t="s">
        <v>2</v>
      </c>
      <c r="F474" s="117"/>
      <c r="G474" s="116" t="s">
        <v>3</v>
      </c>
      <c r="H474" s="117"/>
      <c r="I474" s="120" t="s">
        <v>4</v>
      </c>
      <c r="J474" s="122" t="s">
        <v>5</v>
      </c>
      <c r="K474" s="124" t="s">
        <v>6</v>
      </c>
      <c r="L474" s="125"/>
      <c r="M474" s="125"/>
      <c r="N474" s="126"/>
    </row>
    <row r="475" spans="1:14" ht="15" thickBot="1" x14ac:dyDescent="0.35">
      <c r="A475" s="118"/>
      <c r="B475" s="119"/>
      <c r="C475" s="118"/>
      <c r="D475" s="119"/>
      <c r="E475" s="118"/>
      <c r="F475" s="119"/>
      <c r="G475" s="118"/>
      <c r="H475" s="119"/>
      <c r="I475" s="121"/>
      <c r="J475" s="123"/>
      <c r="K475" s="20">
        <v>1</v>
      </c>
      <c r="L475" s="20">
        <v>2</v>
      </c>
      <c r="M475" s="20">
        <v>3</v>
      </c>
      <c r="N475" s="21" t="s">
        <v>7</v>
      </c>
    </row>
    <row r="476" spans="1:14" ht="15.6" thickTop="1" thickBot="1" x14ac:dyDescent="0.35">
      <c r="A476" s="133" t="s">
        <v>559</v>
      </c>
      <c r="B476" s="134"/>
      <c r="C476" s="133" t="s">
        <v>560</v>
      </c>
      <c r="D476" s="134"/>
      <c r="E476" s="133" t="s">
        <v>561</v>
      </c>
      <c r="F476" s="134"/>
      <c r="G476" s="208" t="s">
        <v>562</v>
      </c>
      <c r="H476" s="209"/>
      <c r="I476" s="30" t="s">
        <v>12</v>
      </c>
      <c r="J476" s="30" t="s">
        <v>12</v>
      </c>
      <c r="K476" s="28">
        <v>0</v>
      </c>
      <c r="L476" s="25">
        <v>0.02</v>
      </c>
      <c r="M476" s="28">
        <v>0</v>
      </c>
      <c r="N476" s="11">
        <f t="shared" ref="N476:N482" si="32">(K476+L476+M476)/3</f>
        <v>6.6666666666666671E-3</v>
      </c>
    </row>
    <row r="477" spans="1:14" ht="15" thickBot="1" x14ac:dyDescent="0.35">
      <c r="A477" s="135"/>
      <c r="B477" s="136"/>
      <c r="C477" s="135"/>
      <c r="D477" s="136"/>
      <c r="E477" s="135"/>
      <c r="F477" s="136"/>
      <c r="G477" s="210" t="s">
        <v>563</v>
      </c>
      <c r="H477" s="211"/>
      <c r="I477" s="30" t="s">
        <v>12</v>
      </c>
      <c r="J477" s="30" t="s">
        <v>12</v>
      </c>
      <c r="K477" s="28">
        <v>0</v>
      </c>
      <c r="L477" s="25">
        <v>0.01</v>
      </c>
      <c r="M477" s="28">
        <v>0</v>
      </c>
      <c r="N477" s="11">
        <f t="shared" si="32"/>
        <v>3.3333333333333335E-3</v>
      </c>
    </row>
    <row r="478" spans="1:14" ht="15" thickBot="1" x14ac:dyDescent="0.35">
      <c r="A478" s="248"/>
      <c r="B478" s="249"/>
      <c r="C478" s="248"/>
      <c r="D478" s="249"/>
      <c r="E478" s="248"/>
      <c r="F478" s="249"/>
      <c r="G478" s="216" t="s">
        <v>11</v>
      </c>
      <c r="H478" s="217"/>
      <c r="I478" s="30" t="s">
        <v>12</v>
      </c>
      <c r="J478" s="30" t="s">
        <v>12</v>
      </c>
      <c r="K478" s="28">
        <v>0</v>
      </c>
      <c r="L478" s="25">
        <v>0.01</v>
      </c>
      <c r="M478" s="28">
        <v>0</v>
      </c>
      <c r="N478" s="11">
        <f t="shared" si="32"/>
        <v>3.3333333333333335E-3</v>
      </c>
    </row>
    <row r="479" spans="1:14" ht="15" thickBot="1" x14ac:dyDescent="0.35">
      <c r="A479" s="237" t="s">
        <v>564</v>
      </c>
      <c r="B479" s="238"/>
      <c r="C479" s="237" t="s">
        <v>565</v>
      </c>
      <c r="D479" s="238"/>
      <c r="E479" s="239" t="s">
        <v>566</v>
      </c>
      <c r="F479" s="240"/>
      <c r="G479" s="201" t="s">
        <v>567</v>
      </c>
      <c r="H479" s="202"/>
      <c r="I479" s="36" t="s">
        <v>11</v>
      </c>
      <c r="J479" s="30" t="s">
        <v>12</v>
      </c>
      <c r="K479" s="25">
        <v>0.02</v>
      </c>
      <c r="L479" s="25">
        <v>0.02</v>
      </c>
      <c r="M479" s="25">
        <v>0.02</v>
      </c>
      <c r="N479" s="11">
        <f t="shared" si="32"/>
        <v>0.02</v>
      </c>
    </row>
    <row r="480" spans="1:14" ht="15" thickBot="1" x14ac:dyDescent="0.35">
      <c r="A480" s="135"/>
      <c r="B480" s="136"/>
      <c r="C480" s="135"/>
      <c r="D480" s="136"/>
      <c r="E480" s="241"/>
      <c r="F480" s="242"/>
      <c r="G480" s="245" t="s">
        <v>568</v>
      </c>
      <c r="H480" s="246"/>
      <c r="I480" s="29" t="s">
        <v>569</v>
      </c>
      <c r="J480" s="30" t="s">
        <v>95</v>
      </c>
      <c r="K480" s="28">
        <v>0</v>
      </c>
      <c r="L480" s="28">
        <v>0</v>
      </c>
      <c r="M480" s="25">
        <v>7.0000000000000007E-2</v>
      </c>
      <c r="N480" s="11">
        <f t="shared" si="32"/>
        <v>2.3333333333333334E-2</v>
      </c>
    </row>
    <row r="481" spans="1:15" ht="15" thickBot="1" x14ac:dyDescent="0.35">
      <c r="A481" s="135"/>
      <c r="B481" s="136"/>
      <c r="C481" s="135"/>
      <c r="D481" s="136"/>
      <c r="E481" s="241"/>
      <c r="F481" s="242"/>
      <c r="G481" s="141"/>
      <c r="H481" s="142"/>
      <c r="I481" s="6" t="s">
        <v>11</v>
      </c>
      <c r="J481" s="21" t="s">
        <v>12</v>
      </c>
      <c r="K481" s="10">
        <v>0.01</v>
      </c>
      <c r="L481" s="16">
        <v>0</v>
      </c>
      <c r="M481" s="16">
        <v>0</v>
      </c>
      <c r="N481" s="11">
        <f t="shared" si="32"/>
        <v>3.3333333333333335E-3</v>
      </c>
      <c r="O481" s="37"/>
    </row>
    <row r="482" spans="1:15" ht="15.6" thickTop="1" thickBot="1" x14ac:dyDescent="0.35">
      <c r="A482" s="137"/>
      <c r="B482" s="138"/>
      <c r="C482" s="137"/>
      <c r="D482" s="138"/>
      <c r="E482" s="243"/>
      <c r="F482" s="244"/>
      <c r="G482" s="198" t="s">
        <v>11</v>
      </c>
      <c r="H482" s="247"/>
      <c r="I482" s="8" t="s">
        <v>12</v>
      </c>
      <c r="J482" s="21" t="s">
        <v>12</v>
      </c>
      <c r="K482" s="10">
        <v>7.0000000000000007E-2</v>
      </c>
      <c r="L482" s="10">
        <v>0.1</v>
      </c>
      <c r="M482" s="10">
        <v>0.02</v>
      </c>
      <c r="N482" s="11">
        <f t="shared" si="32"/>
        <v>6.3333333333333339E-2</v>
      </c>
    </row>
    <row r="483" spans="1:15" ht="15.6" thickTop="1" thickBot="1" x14ac:dyDescent="0.35">
      <c r="A483" s="259"/>
      <c r="B483" s="260"/>
      <c r="C483" s="260"/>
      <c r="D483" s="260"/>
      <c r="E483" s="260"/>
      <c r="F483" s="260"/>
      <c r="G483" s="260"/>
      <c r="H483" s="260"/>
      <c r="I483" s="260"/>
      <c r="J483" s="261"/>
      <c r="K483" s="265" t="s">
        <v>6</v>
      </c>
      <c r="L483" s="266"/>
      <c r="M483" s="266"/>
      <c r="N483" s="267"/>
    </row>
    <row r="484" spans="1:15" ht="15" thickBot="1" x14ac:dyDescent="0.35">
      <c r="A484" s="262"/>
      <c r="B484" s="263"/>
      <c r="C484" s="263"/>
      <c r="D484" s="263"/>
      <c r="E484" s="263"/>
      <c r="F484" s="263"/>
      <c r="G484" s="263"/>
      <c r="H484" s="263"/>
      <c r="I484" s="263"/>
      <c r="J484" s="264"/>
      <c r="K484" s="20">
        <v>1</v>
      </c>
      <c r="L484" s="20">
        <v>2</v>
      </c>
      <c r="M484" s="20">
        <v>3</v>
      </c>
      <c r="N484" s="21" t="s">
        <v>7</v>
      </c>
    </row>
    <row r="485" spans="1:15" ht="15.6" thickTop="1" thickBot="1" x14ac:dyDescent="0.35">
      <c r="A485" s="268" t="s">
        <v>169</v>
      </c>
      <c r="B485" s="269"/>
      <c r="C485" s="269"/>
      <c r="D485" s="269"/>
      <c r="E485" s="269"/>
      <c r="F485" s="269"/>
      <c r="G485" s="269"/>
      <c r="H485" s="269"/>
      <c r="I485" s="269"/>
      <c r="J485" s="270"/>
      <c r="K485" s="9">
        <v>0.06</v>
      </c>
      <c r="L485" s="11"/>
      <c r="M485" s="11"/>
      <c r="N485" s="11">
        <f t="shared" ref="N485" si="33">(K485+L485+M485)/3</f>
        <v>0.02</v>
      </c>
    </row>
    <row r="486" spans="1:15" ht="15" thickTop="1" x14ac:dyDescent="0.3"/>
  </sheetData>
  <mergeCells count="1227">
    <mergeCell ref="P159:Q159"/>
    <mergeCell ref="P160:Q175"/>
    <mergeCell ref="P176:Q251"/>
    <mergeCell ref="P252:Q253"/>
    <mergeCell ref="P254:Q254"/>
    <mergeCell ref="P255:Q255"/>
    <mergeCell ref="P256:Q260"/>
    <mergeCell ref="P267:Q315"/>
    <mergeCell ref="P316:Q317"/>
    <mergeCell ref="P413:P415"/>
    <mergeCell ref="Q413:Q415"/>
    <mergeCell ref="R413:R415"/>
    <mergeCell ref="S413:S414"/>
    <mergeCell ref="P263:Q264"/>
    <mergeCell ref="P265:Q266"/>
    <mergeCell ref="P318:Q318"/>
    <mergeCell ref="P319:Q322"/>
    <mergeCell ref="P323:Q330"/>
    <mergeCell ref="P331:Q332"/>
    <mergeCell ref="P333:Q334"/>
    <mergeCell ref="P336:Q364"/>
    <mergeCell ref="P365:Q367"/>
    <mergeCell ref="P368:Q368"/>
    <mergeCell ref="P369:Q379"/>
    <mergeCell ref="P380:Q387"/>
    <mergeCell ref="P388:Q388"/>
    <mergeCell ref="P389:Q390"/>
    <mergeCell ref="P406:P408"/>
    <mergeCell ref="Q406:Q407"/>
    <mergeCell ref="P410:Z410"/>
    <mergeCell ref="P411:P412"/>
    <mergeCell ref="Q411:Q412"/>
    <mergeCell ref="R411:R412"/>
    <mergeCell ref="S411:S412"/>
    <mergeCell ref="T411:T412"/>
    <mergeCell ref="U411:U412"/>
    <mergeCell ref="V411:Z411"/>
    <mergeCell ref="P401:P402"/>
    <mergeCell ref="Q401:Q402"/>
    <mergeCell ref="R401:R402"/>
    <mergeCell ref="S401:S402"/>
    <mergeCell ref="T401:T402"/>
    <mergeCell ref="U401:U402"/>
    <mergeCell ref="V401:Z401"/>
    <mergeCell ref="P404:P405"/>
    <mergeCell ref="Q404:Q405"/>
    <mergeCell ref="P396:Z396"/>
    <mergeCell ref="P397:P398"/>
    <mergeCell ref="Q397:Q398"/>
    <mergeCell ref="R397:R398"/>
    <mergeCell ref="S397:S398"/>
    <mergeCell ref="T397:T398"/>
    <mergeCell ref="U397:U398"/>
    <mergeCell ref="V397:Z397"/>
    <mergeCell ref="P400:Z400"/>
    <mergeCell ref="R380:R387"/>
    <mergeCell ref="S380:S386"/>
    <mergeCell ref="R389:R390"/>
    <mergeCell ref="S389:S390"/>
    <mergeCell ref="P392:Z392"/>
    <mergeCell ref="P393:P394"/>
    <mergeCell ref="Q393:Q394"/>
    <mergeCell ref="R393:R394"/>
    <mergeCell ref="S393:S394"/>
    <mergeCell ref="T393:T394"/>
    <mergeCell ref="U393:U394"/>
    <mergeCell ref="V393:Z393"/>
    <mergeCell ref="R365:R367"/>
    <mergeCell ref="S365:S366"/>
    <mergeCell ref="R369:R371"/>
    <mergeCell ref="S369:S370"/>
    <mergeCell ref="R373:R379"/>
    <mergeCell ref="S373:S374"/>
    <mergeCell ref="S376:S378"/>
    <mergeCell ref="S303:S305"/>
    <mergeCell ref="S306:S307"/>
    <mergeCell ref="R309:R311"/>
    <mergeCell ref="S309:S310"/>
    <mergeCell ref="R336:R337"/>
    <mergeCell ref="R338:R341"/>
    <mergeCell ref="S338:S339"/>
    <mergeCell ref="R342:R343"/>
    <mergeCell ref="R344:R361"/>
    <mergeCell ref="S346:S347"/>
    <mergeCell ref="S349:S350"/>
    <mergeCell ref="S351:S352"/>
    <mergeCell ref="S353:S355"/>
    <mergeCell ref="S356:S357"/>
    <mergeCell ref="S358:S359"/>
    <mergeCell ref="R362:R364"/>
    <mergeCell ref="S362:S363"/>
    <mergeCell ref="R316:R317"/>
    <mergeCell ref="S316:S317"/>
    <mergeCell ref="R325:R327"/>
    <mergeCell ref="S325:S326"/>
    <mergeCell ref="R331:R332"/>
    <mergeCell ref="R312:R315"/>
    <mergeCell ref="S312:S314"/>
    <mergeCell ref="R256:R259"/>
    <mergeCell ref="P261:Z261"/>
    <mergeCell ref="P262:Z262"/>
    <mergeCell ref="R263:R264"/>
    <mergeCell ref="S263:S264"/>
    <mergeCell ref="T263:T264"/>
    <mergeCell ref="U263:U264"/>
    <mergeCell ref="V263:Z263"/>
    <mergeCell ref="S229:S230"/>
    <mergeCell ref="S231:S232"/>
    <mergeCell ref="S233:S237"/>
    <mergeCell ref="S238:S239"/>
    <mergeCell ref="S240:S241"/>
    <mergeCell ref="S242:S244"/>
    <mergeCell ref="S245:S246"/>
    <mergeCell ref="S247:S248"/>
    <mergeCell ref="R265:R266"/>
    <mergeCell ref="R267:R283"/>
    <mergeCell ref="S267:S268"/>
    <mergeCell ref="S269:S270"/>
    <mergeCell ref="S272:S274"/>
    <mergeCell ref="S276:S280"/>
    <mergeCell ref="S281:S282"/>
    <mergeCell ref="R284:R296"/>
    <mergeCell ref="S284:S289"/>
    <mergeCell ref="S290:S295"/>
    <mergeCell ref="R297:R298"/>
    <mergeCell ref="R300:R302"/>
    <mergeCell ref="S300:S301"/>
    <mergeCell ref="R303:R308"/>
    <mergeCell ref="R163:R166"/>
    <mergeCell ref="S163:S165"/>
    <mergeCell ref="R167:R169"/>
    <mergeCell ref="S167:S168"/>
    <mergeCell ref="R171:R172"/>
    <mergeCell ref="R173:R174"/>
    <mergeCell ref="R176:R184"/>
    <mergeCell ref="S177:S178"/>
    <mergeCell ref="S180:S182"/>
    <mergeCell ref="R185:R251"/>
    <mergeCell ref="S186:S187"/>
    <mergeCell ref="S190:S192"/>
    <mergeCell ref="S195:S196"/>
    <mergeCell ref="S197:S202"/>
    <mergeCell ref="S204:S205"/>
    <mergeCell ref="S207:S209"/>
    <mergeCell ref="S212:S213"/>
    <mergeCell ref="S214:S215"/>
    <mergeCell ref="S216:S217"/>
    <mergeCell ref="S218:S219"/>
    <mergeCell ref="S221:S222"/>
    <mergeCell ref="S224:S226"/>
    <mergeCell ref="P151:Q151"/>
    <mergeCell ref="P152:Q152"/>
    <mergeCell ref="R153:R154"/>
    <mergeCell ref="S153:S154"/>
    <mergeCell ref="T153:T154"/>
    <mergeCell ref="U153:U154"/>
    <mergeCell ref="V153:Z153"/>
    <mergeCell ref="R156:R158"/>
    <mergeCell ref="S156:S157"/>
    <mergeCell ref="P153:Q154"/>
    <mergeCell ref="P155:Q155"/>
    <mergeCell ref="P156:Q158"/>
    <mergeCell ref="P142:P143"/>
    <mergeCell ref="Q142:Q143"/>
    <mergeCell ref="R142:R143"/>
    <mergeCell ref="S142:S143"/>
    <mergeCell ref="T142:T143"/>
    <mergeCell ref="U142:U143"/>
    <mergeCell ref="V142:Z142"/>
    <mergeCell ref="P144:P150"/>
    <mergeCell ref="Q144:Q149"/>
    <mergeCell ref="R146:R148"/>
    <mergeCell ref="P137:Z137"/>
    <mergeCell ref="P138:P139"/>
    <mergeCell ref="Q138:Q139"/>
    <mergeCell ref="R138:R139"/>
    <mergeCell ref="S138:S139"/>
    <mergeCell ref="T138:T139"/>
    <mergeCell ref="U138:U139"/>
    <mergeCell ref="V138:Z138"/>
    <mergeCell ref="P141:Z141"/>
    <mergeCell ref="P131:Z131"/>
    <mergeCell ref="P132:P133"/>
    <mergeCell ref="Q132:Q133"/>
    <mergeCell ref="R132:R133"/>
    <mergeCell ref="S132:S133"/>
    <mergeCell ref="T132:T133"/>
    <mergeCell ref="U132:U133"/>
    <mergeCell ref="V132:Z132"/>
    <mergeCell ref="P134:P136"/>
    <mergeCell ref="Q134:Q135"/>
    <mergeCell ref="R134:R135"/>
    <mergeCell ref="P126:Z126"/>
    <mergeCell ref="P127:P128"/>
    <mergeCell ref="Q127:Q128"/>
    <mergeCell ref="R127:R128"/>
    <mergeCell ref="S127:S128"/>
    <mergeCell ref="T127:T128"/>
    <mergeCell ref="U127:U128"/>
    <mergeCell ref="V127:Z127"/>
    <mergeCell ref="P129:P130"/>
    <mergeCell ref="P117:Z117"/>
    <mergeCell ref="P118:P119"/>
    <mergeCell ref="Q118:Q119"/>
    <mergeCell ref="R118:R119"/>
    <mergeCell ref="S118:S119"/>
    <mergeCell ref="T118:T119"/>
    <mergeCell ref="U118:U119"/>
    <mergeCell ref="V118:Z118"/>
    <mergeCell ref="P120:P125"/>
    <mergeCell ref="Q120:Q125"/>
    <mergeCell ref="R120:R121"/>
    <mergeCell ref="S120:S121"/>
    <mergeCell ref="P105:P110"/>
    <mergeCell ref="Q105:Q110"/>
    <mergeCell ref="R105:R109"/>
    <mergeCell ref="S106:S108"/>
    <mergeCell ref="P112:Z112"/>
    <mergeCell ref="P113:P114"/>
    <mergeCell ref="Q113:Q114"/>
    <mergeCell ref="R113:R114"/>
    <mergeCell ref="S113:S114"/>
    <mergeCell ref="T113:T114"/>
    <mergeCell ref="U113:U114"/>
    <mergeCell ref="V113:Z113"/>
    <mergeCell ref="P40:P104"/>
    <mergeCell ref="Q40:Q104"/>
    <mergeCell ref="R41:R104"/>
    <mergeCell ref="S43:S46"/>
    <mergeCell ref="S47:S52"/>
    <mergeCell ref="S53:S56"/>
    <mergeCell ref="S61:S62"/>
    <mergeCell ref="S63:S64"/>
    <mergeCell ref="S65:S66"/>
    <mergeCell ref="S68:S72"/>
    <mergeCell ref="S73:S74"/>
    <mergeCell ref="S75:S78"/>
    <mergeCell ref="S79:S80"/>
    <mergeCell ref="S81:S83"/>
    <mergeCell ref="S84:S85"/>
    <mergeCell ref="S86:S87"/>
    <mergeCell ref="S88:S97"/>
    <mergeCell ref="S98:S101"/>
    <mergeCell ref="S102:S103"/>
    <mergeCell ref="P27:Z27"/>
    <mergeCell ref="P28:P29"/>
    <mergeCell ref="Q28:Q29"/>
    <mergeCell ref="R28:R29"/>
    <mergeCell ref="S28:S29"/>
    <mergeCell ref="T28:T29"/>
    <mergeCell ref="U28:U29"/>
    <mergeCell ref="V28:Z28"/>
    <mergeCell ref="P30:P39"/>
    <mergeCell ref="Q30:Q39"/>
    <mergeCell ref="R31:R34"/>
    <mergeCell ref="S31:S32"/>
    <mergeCell ref="R35:R39"/>
    <mergeCell ref="S35:S36"/>
    <mergeCell ref="S37:S38"/>
    <mergeCell ref="P18:Z18"/>
    <mergeCell ref="P19:P20"/>
    <mergeCell ref="Q19:Q20"/>
    <mergeCell ref="R19:R20"/>
    <mergeCell ref="S19:S20"/>
    <mergeCell ref="T19:T20"/>
    <mergeCell ref="U19:U20"/>
    <mergeCell ref="V19:Z19"/>
    <mergeCell ref="P22:P26"/>
    <mergeCell ref="Q22:Q24"/>
    <mergeCell ref="P5:P6"/>
    <mergeCell ref="Q5:Q6"/>
    <mergeCell ref="R5:R6"/>
    <mergeCell ref="P7:P12"/>
    <mergeCell ref="Q8:Q11"/>
    <mergeCell ref="P14:Z14"/>
    <mergeCell ref="P15:P16"/>
    <mergeCell ref="Q15:Q16"/>
    <mergeCell ref="R15:R16"/>
    <mergeCell ref="S15:S16"/>
    <mergeCell ref="T15:T16"/>
    <mergeCell ref="U15:U16"/>
    <mergeCell ref="V15:Z15"/>
    <mergeCell ref="P1:Z1"/>
    <mergeCell ref="P2:Z2"/>
    <mergeCell ref="P3:P4"/>
    <mergeCell ref="Q3:Q4"/>
    <mergeCell ref="R3:R4"/>
    <mergeCell ref="S3:S4"/>
    <mergeCell ref="T3:T4"/>
    <mergeCell ref="U3:U4"/>
    <mergeCell ref="V3:Z3"/>
    <mergeCell ref="A416:C419"/>
    <mergeCell ref="A483:J484"/>
    <mergeCell ref="K483:N483"/>
    <mergeCell ref="A485:J485"/>
    <mergeCell ref="A472:B472"/>
    <mergeCell ref="C472:D472"/>
    <mergeCell ref="E472:F472"/>
    <mergeCell ref="G472:H472"/>
    <mergeCell ref="K466:N466"/>
    <mergeCell ref="A468:B468"/>
    <mergeCell ref="C468:D468"/>
    <mergeCell ref="E468:F468"/>
    <mergeCell ref="G468:H468"/>
    <mergeCell ref="A469:B471"/>
    <mergeCell ref="C469:D471"/>
    <mergeCell ref="E469:F470"/>
    <mergeCell ref="G469:H469"/>
    <mergeCell ref="G470:H470"/>
    <mergeCell ref="A466:B467"/>
    <mergeCell ref="G464:H464"/>
    <mergeCell ref="A465:N465"/>
    <mergeCell ref="A462:B463"/>
    <mergeCell ref="C462:D463"/>
    <mergeCell ref="E462:F463"/>
    <mergeCell ref="G462:H463"/>
    <mergeCell ref="I462:I463"/>
    <mergeCell ref="J462:J463"/>
    <mergeCell ref="K458:N458"/>
    <mergeCell ref="A460:B460"/>
    <mergeCell ref="C460:D460"/>
    <mergeCell ref="E460:F460"/>
    <mergeCell ref="G460:H460"/>
    <mergeCell ref="A1:N1"/>
    <mergeCell ref="A479:B482"/>
    <mergeCell ref="C479:D482"/>
    <mergeCell ref="E479:F482"/>
    <mergeCell ref="G479:H479"/>
    <mergeCell ref="G480:H481"/>
    <mergeCell ref="G482:H482"/>
    <mergeCell ref="A476:B478"/>
    <mergeCell ref="C476:D478"/>
    <mergeCell ref="E476:F478"/>
    <mergeCell ref="G476:H476"/>
    <mergeCell ref="G477:H477"/>
    <mergeCell ref="G478:H478"/>
    <mergeCell ref="A473:N473"/>
    <mergeCell ref="A474:B475"/>
    <mergeCell ref="C474:D475"/>
    <mergeCell ref="E474:F475"/>
    <mergeCell ref="G474:H475"/>
    <mergeCell ref="I474:I475"/>
    <mergeCell ref="J474:J475"/>
    <mergeCell ref="K474:N474"/>
    <mergeCell ref="E471:F471"/>
    <mergeCell ref="G471:H471"/>
    <mergeCell ref="C466:D467"/>
    <mergeCell ref="E466:F467"/>
    <mergeCell ref="G466:H467"/>
    <mergeCell ref="I466:I467"/>
    <mergeCell ref="J466:J467"/>
    <mergeCell ref="K462:N462"/>
    <mergeCell ref="A464:B464"/>
    <mergeCell ref="C464:D464"/>
    <mergeCell ref="E464:F464"/>
    <mergeCell ref="A461:N461"/>
    <mergeCell ref="A458:B459"/>
    <mergeCell ref="C458:D459"/>
    <mergeCell ref="E458:F459"/>
    <mergeCell ref="G458:H459"/>
    <mergeCell ref="I458:I459"/>
    <mergeCell ref="J458:J459"/>
    <mergeCell ref="A457:N457"/>
    <mergeCell ref="H452:I452"/>
    <mergeCell ref="H453:I453"/>
    <mergeCell ref="F454:G454"/>
    <mergeCell ref="H454:I454"/>
    <mergeCell ref="A455:C455"/>
    <mergeCell ref="D455:E455"/>
    <mergeCell ref="F455:G455"/>
    <mergeCell ref="H455:I455"/>
    <mergeCell ref="A456:C456"/>
    <mergeCell ref="D456:E456"/>
    <mergeCell ref="F456:G456"/>
    <mergeCell ref="H456:I456"/>
    <mergeCell ref="A428:C454"/>
    <mergeCell ref="D428:E454"/>
    <mergeCell ref="F428:G430"/>
    <mergeCell ref="H428:I428"/>
    <mergeCell ref="H429:I429"/>
    <mergeCell ref="H430:I430"/>
    <mergeCell ref="F431:G432"/>
    <mergeCell ref="H431:I431"/>
    <mergeCell ref="H432:I432"/>
    <mergeCell ref="F433:G435"/>
    <mergeCell ref="H433:I433"/>
    <mergeCell ref="H434:I434"/>
    <mergeCell ref="H435:I435"/>
    <mergeCell ref="F436:G453"/>
    <mergeCell ref="H446:I446"/>
    <mergeCell ref="H447:I447"/>
    <mergeCell ref="H448:I448"/>
    <mergeCell ref="H449:I449"/>
    <mergeCell ref="H450:I450"/>
    <mergeCell ref="H440:I440"/>
    <mergeCell ref="H441:I441"/>
    <mergeCell ref="H442:I442"/>
    <mergeCell ref="H443:I443"/>
    <mergeCell ref="H444:I444"/>
    <mergeCell ref="H445:I445"/>
    <mergeCell ref="H451:I451"/>
    <mergeCell ref="H436:I436"/>
    <mergeCell ref="H437:I437"/>
    <mergeCell ref="H438:I438"/>
    <mergeCell ref="H439:I439"/>
    <mergeCell ref="F423:G424"/>
    <mergeCell ref="H423:I423"/>
    <mergeCell ref="H424:I424"/>
    <mergeCell ref="F425:G425"/>
    <mergeCell ref="H425:I425"/>
    <mergeCell ref="F426:G426"/>
    <mergeCell ref="H426:I426"/>
    <mergeCell ref="A420:C427"/>
    <mergeCell ref="D420:E420"/>
    <mergeCell ref="F420:G420"/>
    <mergeCell ref="H420:I420"/>
    <mergeCell ref="D421:E422"/>
    <mergeCell ref="F421:G421"/>
    <mergeCell ref="H421:I421"/>
    <mergeCell ref="F422:G422"/>
    <mergeCell ref="H422:I422"/>
    <mergeCell ref="D423:E427"/>
    <mergeCell ref="F427:G427"/>
    <mergeCell ref="H427:I427"/>
    <mergeCell ref="F407:G408"/>
    <mergeCell ref="H407:I407"/>
    <mergeCell ref="H408:I408"/>
    <mergeCell ref="F409:G409"/>
    <mergeCell ref="H409:I409"/>
    <mergeCell ref="F410:G410"/>
    <mergeCell ref="H410:I410"/>
    <mergeCell ref="F411:G411"/>
    <mergeCell ref="H411:I411"/>
    <mergeCell ref="D416:E416"/>
    <mergeCell ref="F416:G416"/>
    <mergeCell ref="H416:I416"/>
    <mergeCell ref="D417:E418"/>
    <mergeCell ref="F417:G417"/>
    <mergeCell ref="H417:I417"/>
    <mergeCell ref="F418:G418"/>
    <mergeCell ref="H418:I418"/>
    <mergeCell ref="D412:E413"/>
    <mergeCell ref="F412:G412"/>
    <mergeCell ref="H412:I412"/>
    <mergeCell ref="F413:G413"/>
    <mergeCell ref="H413:I413"/>
    <mergeCell ref="D414:E415"/>
    <mergeCell ref="F414:G415"/>
    <mergeCell ref="H414:I414"/>
    <mergeCell ref="H415:I415"/>
    <mergeCell ref="A394:C394"/>
    <mergeCell ref="D394:E394"/>
    <mergeCell ref="F394:G394"/>
    <mergeCell ref="H394:I394"/>
    <mergeCell ref="A395:C395"/>
    <mergeCell ref="D395:E395"/>
    <mergeCell ref="F395:G395"/>
    <mergeCell ref="H395:I395"/>
    <mergeCell ref="A396:C415"/>
    <mergeCell ref="D396:E398"/>
    <mergeCell ref="F396:G397"/>
    <mergeCell ref="H396:I396"/>
    <mergeCell ref="H397:I397"/>
    <mergeCell ref="F398:G398"/>
    <mergeCell ref="D404:E406"/>
    <mergeCell ref="F404:G404"/>
    <mergeCell ref="H404:I404"/>
    <mergeCell ref="F405:G405"/>
    <mergeCell ref="H405:I405"/>
    <mergeCell ref="F406:G406"/>
    <mergeCell ref="H406:I406"/>
    <mergeCell ref="H398:I398"/>
    <mergeCell ref="D399:E403"/>
    <mergeCell ref="F399:G400"/>
    <mergeCell ref="H399:I399"/>
    <mergeCell ref="H400:I400"/>
    <mergeCell ref="F401:G402"/>
    <mergeCell ref="H401:I401"/>
    <mergeCell ref="H402:I402"/>
    <mergeCell ref="F403:G403"/>
    <mergeCell ref="H403:I403"/>
    <mergeCell ref="D407:E411"/>
    <mergeCell ref="A389:C393"/>
    <mergeCell ref="D389:E393"/>
    <mergeCell ref="F389:G389"/>
    <mergeCell ref="H389:I389"/>
    <mergeCell ref="F390:G390"/>
    <mergeCell ref="H390:I390"/>
    <mergeCell ref="F391:G391"/>
    <mergeCell ref="H391:I391"/>
    <mergeCell ref="F392:G392"/>
    <mergeCell ref="H392:I392"/>
    <mergeCell ref="F393:G393"/>
    <mergeCell ref="H393:I393"/>
    <mergeCell ref="H384:I384"/>
    <mergeCell ref="H385:I385"/>
    <mergeCell ref="F386:G386"/>
    <mergeCell ref="H386:I386"/>
    <mergeCell ref="D387:E387"/>
    <mergeCell ref="F387:G387"/>
    <mergeCell ref="H387:I387"/>
    <mergeCell ref="A381:C388"/>
    <mergeCell ref="D381:E381"/>
    <mergeCell ref="F381:G381"/>
    <mergeCell ref="H381:I381"/>
    <mergeCell ref="D382:E382"/>
    <mergeCell ref="F382:G382"/>
    <mergeCell ref="H382:I382"/>
    <mergeCell ref="D383:E386"/>
    <mergeCell ref="F383:G385"/>
    <mergeCell ref="H383:I383"/>
    <mergeCell ref="D388:E388"/>
    <mergeCell ref="F388:G388"/>
    <mergeCell ref="H388:I388"/>
    <mergeCell ref="D379:E379"/>
    <mergeCell ref="F379:G379"/>
    <mergeCell ref="H379:I379"/>
    <mergeCell ref="D380:E380"/>
    <mergeCell ref="F380:G380"/>
    <mergeCell ref="H380:I380"/>
    <mergeCell ref="A375:C380"/>
    <mergeCell ref="D375:E376"/>
    <mergeCell ref="F375:G375"/>
    <mergeCell ref="H375:I375"/>
    <mergeCell ref="F376:G376"/>
    <mergeCell ref="H376:I376"/>
    <mergeCell ref="D377:E378"/>
    <mergeCell ref="F377:G378"/>
    <mergeCell ref="H377:I377"/>
    <mergeCell ref="H378:I378"/>
    <mergeCell ref="D369:E374"/>
    <mergeCell ref="F369:G373"/>
    <mergeCell ref="H369:I369"/>
    <mergeCell ref="H370:I370"/>
    <mergeCell ref="H371:I371"/>
    <mergeCell ref="H372:I372"/>
    <mergeCell ref="H373:I373"/>
    <mergeCell ref="F374:G374"/>
    <mergeCell ref="H374:I374"/>
    <mergeCell ref="A319:C374"/>
    <mergeCell ref="D319:E336"/>
    <mergeCell ref="F319:G320"/>
    <mergeCell ref="H319:I319"/>
    <mergeCell ref="H320:I320"/>
    <mergeCell ref="F321:G322"/>
    <mergeCell ref="H321:I321"/>
    <mergeCell ref="H342:I342"/>
    <mergeCell ref="F343:G344"/>
    <mergeCell ref="H343:I343"/>
    <mergeCell ref="D364:E368"/>
    <mergeCell ref="F364:G367"/>
    <mergeCell ref="H364:I364"/>
    <mergeCell ref="H365:I365"/>
    <mergeCell ref="H366:I366"/>
    <mergeCell ref="H367:I367"/>
    <mergeCell ref="F368:G368"/>
    <mergeCell ref="H368:I368"/>
    <mergeCell ref="H359:I359"/>
    <mergeCell ref="H360:I360"/>
    <mergeCell ref="F361:G362"/>
    <mergeCell ref="H361:I361"/>
    <mergeCell ref="H362:I362"/>
    <mergeCell ref="F363:G363"/>
    <mergeCell ref="H363:I363"/>
    <mergeCell ref="D352:E363"/>
    <mergeCell ref="F352:G352"/>
    <mergeCell ref="H352:I352"/>
    <mergeCell ref="F353:G360"/>
    <mergeCell ref="H353:I353"/>
    <mergeCell ref="H354:I354"/>
    <mergeCell ref="H355:I355"/>
    <mergeCell ref="H356:I356"/>
    <mergeCell ref="H357:I357"/>
    <mergeCell ref="H358:I358"/>
    <mergeCell ref="H344:I344"/>
    <mergeCell ref="F345:G345"/>
    <mergeCell ref="H345:I345"/>
    <mergeCell ref="F324:G325"/>
    <mergeCell ref="H324:I324"/>
    <mergeCell ref="H325:I325"/>
    <mergeCell ref="F326:G329"/>
    <mergeCell ref="H326:I326"/>
    <mergeCell ref="H327:I327"/>
    <mergeCell ref="H328:I328"/>
    <mergeCell ref="H329:I329"/>
    <mergeCell ref="D348:E348"/>
    <mergeCell ref="F348:G348"/>
    <mergeCell ref="H348:I348"/>
    <mergeCell ref="D349:E351"/>
    <mergeCell ref="F349:G350"/>
    <mergeCell ref="H349:I349"/>
    <mergeCell ref="H350:I350"/>
    <mergeCell ref="F351:G351"/>
    <mergeCell ref="H351:I351"/>
    <mergeCell ref="D346:E347"/>
    <mergeCell ref="F346:G346"/>
    <mergeCell ref="H346:I346"/>
    <mergeCell ref="F347:G347"/>
    <mergeCell ref="H347:I347"/>
    <mergeCell ref="D337:E345"/>
    <mergeCell ref="F337:G342"/>
    <mergeCell ref="H337:I337"/>
    <mergeCell ref="H338:I338"/>
    <mergeCell ref="H339:I339"/>
    <mergeCell ref="H340:I340"/>
    <mergeCell ref="H341:I341"/>
    <mergeCell ref="H322:I322"/>
    <mergeCell ref="F323:G323"/>
    <mergeCell ref="H323:I323"/>
    <mergeCell ref="F334:G334"/>
    <mergeCell ref="H334:I334"/>
    <mergeCell ref="F335:G335"/>
    <mergeCell ref="H335:I335"/>
    <mergeCell ref="F336:G336"/>
    <mergeCell ref="H336:I336"/>
    <mergeCell ref="A316:C318"/>
    <mergeCell ref="D316:E317"/>
    <mergeCell ref="F316:G316"/>
    <mergeCell ref="H316:I316"/>
    <mergeCell ref="F317:G317"/>
    <mergeCell ref="H317:I317"/>
    <mergeCell ref="D318:E318"/>
    <mergeCell ref="F318:G318"/>
    <mergeCell ref="H318:I318"/>
    <mergeCell ref="F330:G330"/>
    <mergeCell ref="H330:I330"/>
    <mergeCell ref="F331:G332"/>
    <mergeCell ref="H331:I331"/>
    <mergeCell ref="H332:I332"/>
    <mergeCell ref="F333:G333"/>
    <mergeCell ref="H333:I333"/>
    <mergeCell ref="A313:N313"/>
    <mergeCell ref="A314:C315"/>
    <mergeCell ref="D314:E315"/>
    <mergeCell ref="F314:G315"/>
    <mergeCell ref="H314:I315"/>
    <mergeCell ref="J314:J315"/>
    <mergeCell ref="K314:N314"/>
    <mergeCell ref="H311:I311"/>
    <mergeCell ref="A312:C312"/>
    <mergeCell ref="D312:E312"/>
    <mergeCell ref="F312:G312"/>
    <mergeCell ref="H312:I312"/>
    <mergeCell ref="A307:C311"/>
    <mergeCell ref="D307:E311"/>
    <mergeCell ref="F307:G307"/>
    <mergeCell ref="H307:I307"/>
    <mergeCell ref="F308:G308"/>
    <mergeCell ref="H308:I308"/>
    <mergeCell ref="F309:G310"/>
    <mergeCell ref="H309:I309"/>
    <mergeCell ref="H310:I310"/>
    <mergeCell ref="F311:G311"/>
    <mergeCell ref="A304:N304"/>
    <mergeCell ref="A305:C306"/>
    <mergeCell ref="D305:E306"/>
    <mergeCell ref="F305:G306"/>
    <mergeCell ref="H305:I306"/>
    <mergeCell ref="J305:J306"/>
    <mergeCell ref="K305:N305"/>
    <mergeCell ref="A301:C301"/>
    <mergeCell ref="D301:E301"/>
    <mergeCell ref="F301:G301"/>
    <mergeCell ref="H301:I301"/>
    <mergeCell ref="A302:C303"/>
    <mergeCell ref="D302:E302"/>
    <mergeCell ref="F302:G302"/>
    <mergeCell ref="H302:I302"/>
    <mergeCell ref="D303:E303"/>
    <mergeCell ref="F303:G303"/>
    <mergeCell ref="H303:I303"/>
    <mergeCell ref="A298:C300"/>
    <mergeCell ref="D298:E298"/>
    <mergeCell ref="F298:G298"/>
    <mergeCell ref="H298:I298"/>
    <mergeCell ref="D299:E300"/>
    <mergeCell ref="F299:G299"/>
    <mergeCell ref="H299:I299"/>
    <mergeCell ref="F300:G300"/>
    <mergeCell ref="H300:I300"/>
    <mergeCell ref="F295:G295"/>
    <mergeCell ref="H295:I295"/>
    <mergeCell ref="F296:G296"/>
    <mergeCell ref="H296:I296"/>
    <mergeCell ref="F297:G297"/>
    <mergeCell ref="H297:I297"/>
    <mergeCell ref="F289:G292"/>
    <mergeCell ref="H289:I289"/>
    <mergeCell ref="H290:I290"/>
    <mergeCell ref="H291:I291"/>
    <mergeCell ref="H292:I292"/>
    <mergeCell ref="F293:G294"/>
    <mergeCell ref="H293:I293"/>
    <mergeCell ref="H294:I294"/>
    <mergeCell ref="F285:G287"/>
    <mergeCell ref="H285:I285"/>
    <mergeCell ref="H286:I286"/>
    <mergeCell ref="H287:I287"/>
    <mergeCell ref="F288:G288"/>
    <mergeCell ref="H288:I288"/>
    <mergeCell ref="F278:G279"/>
    <mergeCell ref="H278:I278"/>
    <mergeCell ref="H279:I279"/>
    <mergeCell ref="F280:G280"/>
    <mergeCell ref="H280:I280"/>
    <mergeCell ref="F281:G284"/>
    <mergeCell ref="H281:I281"/>
    <mergeCell ref="H282:I282"/>
    <mergeCell ref="H283:I283"/>
    <mergeCell ref="H284:I284"/>
    <mergeCell ref="F274:G274"/>
    <mergeCell ref="H274:I274"/>
    <mergeCell ref="F275:G275"/>
    <mergeCell ref="H275:I275"/>
    <mergeCell ref="F276:G277"/>
    <mergeCell ref="H276:I276"/>
    <mergeCell ref="H277:I277"/>
    <mergeCell ref="H269:I269"/>
    <mergeCell ref="F270:G273"/>
    <mergeCell ref="H270:I270"/>
    <mergeCell ref="H271:I271"/>
    <mergeCell ref="H272:I272"/>
    <mergeCell ref="H273:I273"/>
    <mergeCell ref="F262:G262"/>
    <mergeCell ref="H262:I262"/>
    <mergeCell ref="F263:G264"/>
    <mergeCell ref="H263:I263"/>
    <mergeCell ref="H264:I264"/>
    <mergeCell ref="F265:G269"/>
    <mergeCell ref="H265:I265"/>
    <mergeCell ref="H266:I266"/>
    <mergeCell ref="H267:I267"/>
    <mergeCell ref="H268:I268"/>
    <mergeCell ref="F257:G258"/>
    <mergeCell ref="H257:I257"/>
    <mergeCell ref="H258:I258"/>
    <mergeCell ref="F259:G259"/>
    <mergeCell ref="H259:I259"/>
    <mergeCell ref="F260:G261"/>
    <mergeCell ref="H260:I260"/>
    <mergeCell ref="H261:I261"/>
    <mergeCell ref="F255:G256"/>
    <mergeCell ref="H255:I255"/>
    <mergeCell ref="H256:I256"/>
    <mergeCell ref="F248:G248"/>
    <mergeCell ref="H248:I248"/>
    <mergeCell ref="F249:G250"/>
    <mergeCell ref="H249:I249"/>
    <mergeCell ref="H250:I250"/>
    <mergeCell ref="F251:G252"/>
    <mergeCell ref="H251:I251"/>
    <mergeCell ref="H252:I252"/>
    <mergeCell ref="F244:G245"/>
    <mergeCell ref="H244:I244"/>
    <mergeCell ref="H245:I245"/>
    <mergeCell ref="F246:G246"/>
    <mergeCell ref="H246:I246"/>
    <mergeCell ref="F247:G247"/>
    <mergeCell ref="H247:I247"/>
    <mergeCell ref="H236:I236"/>
    <mergeCell ref="H237:I237"/>
    <mergeCell ref="H238:I238"/>
    <mergeCell ref="F222:G226"/>
    <mergeCell ref="H222:I222"/>
    <mergeCell ref="H223:I223"/>
    <mergeCell ref="H224:I224"/>
    <mergeCell ref="H225:I225"/>
    <mergeCell ref="H226:I226"/>
    <mergeCell ref="F239:G239"/>
    <mergeCell ref="H239:I239"/>
    <mergeCell ref="F240:G241"/>
    <mergeCell ref="H240:I240"/>
    <mergeCell ref="H241:I241"/>
    <mergeCell ref="F253:G254"/>
    <mergeCell ref="H253:I253"/>
    <mergeCell ref="H254:I254"/>
    <mergeCell ref="H218:I218"/>
    <mergeCell ref="F219:G220"/>
    <mergeCell ref="H219:I219"/>
    <mergeCell ref="H220:I220"/>
    <mergeCell ref="F221:G221"/>
    <mergeCell ref="H221:I221"/>
    <mergeCell ref="F214:G214"/>
    <mergeCell ref="H214:I214"/>
    <mergeCell ref="D215:E297"/>
    <mergeCell ref="F215:G215"/>
    <mergeCell ref="H215:I215"/>
    <mergeCell ref="F216:G216"/>
    <mergeCell ref="H216:I216"/>
    <mergeCell ref="F217:G217"/>
    <mergeCell ref="H217:I217"/>
    <mergeCell ref="F218:G218"/>
    <mergeCell ref="F227:G227"/>
    <mergeCell ref="H227:I227"/>
    <mergeCell ref="F228:G229"/>
    <mergeCell ref="H228:I228"/>
    <mergeCell ref="H229:I229"/>
    <mergeCell ref="F230:G231"/>
    <mergeCell ref="H230:I230"/>
    <mergeCell ref="H231:I231"/>
    <mergeCell ref="F242:G243"/>
    <mergeCell ref="H242:I242"/>
    <mergeCell ref="H243:I243"/>
    <mergeCell ref="F232:G238"/>
    <mergeCell ref="H232:I232"/>
    <mergeCell ref="H233:I233"/>
    <mergeCell ref="H234:I234"/>
    <mergeCell ref="H235:I235"/>
    <mergeCell ref="F210:G212"/>
    <mergeCell ref="H210:I210"/>
    <mergeCell ref="H211:I211"/>
    <mergeCell ref="H212:I212"/>
    <mergeCell ref="F213:G213"/>
    <mergeCell ref="H213:I213"/>
    <mergeCell ref="D206:E206"/>
    <mergeCell ref="F206:G206"/>
    <mergeCell ref="H206:I206"/>
    <mergeCell ref="A207:C297"/>
    <mergeCell ref="D207:E214"/>
    <mergeCell ref="F207:G207"/>
    <mergeCell ref="H207:I207"/>
    <mergeCell ref="F208:G209"/>
    <mergeCell ref="H208:I208"/>
    <mergeCell ref="H209:I209"/>
    <mergeCell ref="D203:E203"/>
    <mergeCell ref="F203:G203"/>
    <mergeCell ref="H203:I203"/>
    <mergeCell ref="D204:E205"/>
    <mergeCell ref="F204:G204"/>
    <mergeCell ref="H204:I204"/>
    <mergeCell ref="F205:G205"/>
    <mergeCell ref="H205:I205"/>
    <mergeCell ref="A189:C206"/>
    <mergeCell ref="D189:E189"/>
    <mergeCell ref="F189:G189"/>
    <mergeCell ref="H189:I189"/>
    <mergeCell ref="D190:E190"/>
    <mergeCell ref="F190:G190"/>
    <mergeCell ref="H190:I190"/>
    <mergeCell ref="D191:E191"/>
    <mergeCell ref="F191:G191"/>
    <mergeCell ref="D200:E202"/>
    <mergeCell ref="F200:G200"/>
    <mergeCell ref="H200:I200"/>
    <mergeCell ref="F201:G201"/>
    <mergeCell ref="H201:I201"/>
    <mergeCell ref="F202:G202"/>
    <mergeCell ref="H202:I202"/>
    <mergeCell ref="D197:E197"/>
    <mergeCell ref="F197:G197"/>
    <mergeCell ref="H197:I197"/>
    <mergeCell ref="D198:E199"/>
    <mergeCell ref="F198:G198"/>
    <mergeCell ref="H198:I198"/>
    <mergeCell ref="F199:G199"/>
    <mergeCell ref="H199:I199"/>
    <mergeCell ref="D194:E196"/>
    <mergeCell ref="F194:G194"/>
    <mergeCell ref="H194:I194"/>
    <mergeCell ref="F195:G195"/>
    <mergeCell ref="H195:I195"/>
    <mergeCell ref="F196:G196"/>
    <mergeCell ref="H196:I196"/>
    <mergeCell ref="D192:E192"/>
    <mergeCell ref="F192:G192"/>
    <mergeCell ref="H192:I192"/>
    <mergeCell ref="D193:E193"/>
    <mergeCell ref="F193:G193"/>
    <mergeCell ref="H193:I193"/>
    <mergeCell ref="H191:I191"/>
    <mergeCell ref="A187:C187"/>
    <mergeCell ref="D187:E187"/>
    <mergeCell ref="F187:G187"/>
    <mergeCell ref="H187:I187"/>
    <mergeCell ref="A188:C188"/>
    <mergeCell ref="D188:E188"/>
    <mergeCell ref="F188:G188"/>
    <mergeCell ref="H188:I188"/>
    <mergeCell ref="A183:N183"/>
    <mergeCell ref="A184:N184"/>
    <mergeCell ref="A185:C186"/>
    <mergeCell ref="D185:E186"/>
    <mergeCell ref="F185:G186"/>
    <mergeCell ref="H185:I186"/>
    <mergeCell ref="J185:J186"/>
    <mergeCell ref="K185:N185"/>
    <mergeCell ref="A181:B182"/>
    <mergeCell ref="C181:D181"/>
    <mergeCell ref="E181:F181"/>
    <mergeCell ref="G181:H181"/>
    <mergeCell ref="C182:D182"/>
    <mergeCell ref="E182:F182"/>
    <mergeCell ref="G182:H182"/>
    <mergeCell ref="A178:N178"/>
    <mergeCell ref="A179:B180"/>
    <mergeCell ref="C179:D180"/>
    <mergeCell ref="E179:F180"/>
    <mergeCell ref="G179:H180"/>
    <mergeCell ref="I179:I180"/>
    <mergeCell ref="J179:J180"/>
    <mergeCell ref="K179:N179"/>
    <mergeCell ref="A176:B176"/>
    <mergeCell ref="C176:D176"/>
    <mergeCell ref="E176:F176"/>
    <mergeCell ref="G176:H176"/>
    <mergeCell ref="A177:B177"/>
    <mergeCell ref="C177:D177"/>
    <mergeCell ref="E177:F177"/>
    <mergeCell ref="G177:H177"/>
    <mergeCell ref="A173:N173"/>
    <mergeCell ref="A174:B175"/>
    <mergeCell ref="C174:D175"/>
    <mergeCell ref="E174:F175"/>
    <mergeCell ref="G174:H175"/>
    <mergeCell ref="I174:I175"/>
    <mergeCell ref="J174:J175"/>
    <mergeCell ref="K174:N174"/>
    <mergeCell ref="A170:B172"/>
    <mergeCell ref="C170:D170"/>
    <mergeCell ref="E170:F170"/>
    <mergeCell ref="G170:H170"/>
    <mergeCell ref="C171:D171"/>
    <mergeCell ref="E171:F171"/>
    <mergeCell ref="G171:H171"/>
    <mergeCell ref="C172:D172"/>
    <mergeCell ref="E172:F172"/>
    <mergeCell ref="G172:H172"/>
    <mergeCell ref="A167:N167"/>
    <mergeCell ref="A168:B169"/>
    <mergeCell ref="C168:D169"/>
    <mergeCell ref="E168:F169"/>
    <mergeCell ref="G168:H169"/>
    <mergeCell ref="I168:I169"/>
    <mergeCell ref="J168:J169"/>
    <mergeCell ref="K168:N168"/>
    <mergeCell ref="A164:B166"/>
    <mergeCell ref="C164:D165"/>
    <mergeCell ref="E164:F165"/>
    <mergeCell ref="G164:H164"/>
    <mergeCell ref="G165:H165"/>
    <mergeCell ref="C166:D166"/>
    <mergeCell ref="E166:F166"/>
    <mergeCell ref="G166:H166"/>
    <mergeCell ref="A161:N161"/>
    <mergeCell ref="A162:B163"/>
    <mergeCell ref="C162:D163"/>
    <mergeCell ref="E162:F163"/>
    <mergeCell ref="G162:H163"/>
    <mergeCell ref="I162:I163"/>
    <mergeCell ref="J162:J163"/>
    <mergeCell ref="K162:N162"/>
    <mergeCell ref="A155:B160"/>
    <mergeCell ref="C155:D160"/>
    <mergeCell ref="E155:F159"/>
    <mergeCell ref="G155:H156"/>
    <mergeCell ref="G157:H158"/>
    <mergeCell ref="G159:H159"/>
    <mergeCell ref="E160:F160"/>
    <mergeCell ref="G160:H160"/>
    <mergeCell ref="G151:H151"/>
    <mergeCell ref="A152:N152"/>
    <mergeCell ref="A153:B154"/>
    <mergeCell ref="C153:D154"/>
    <mergeCell ref="E153:F154"/>
    <mergeCell ref="G153:H154"/>
    <mergeCell ref="I153:I154"/>
    <mergeCell ref="J153:J154"/>
    <mergeCell ref="K153:N153"/>
    <mergeCell ref="A148:B151"/>
    <mergeCell ref="C148:D148"/>
    <mergeCell ref="E148:F148"/>
    <mergeCell ref="G148:H148"/>
    <mergeCell ref="C149:D150"/>
    <mergeCell ref="E149:F150"/>
    <mergeCell ref="G149:H149"/>
    <mergeCell ref="G150:H150"/>
    <mergeCell ref="C151:D151"/>
    <mergeCell ref="E151:F151"/>
    <mergeCell ref="A145:N145"/>
    <mergeCell ref="A146:B147"/>
    <mergeCell ref="C146:D147"/>
    <mergeCell ref="E146:F147"/>
    <mergeCell ref="G146:H147"/>
    <mergeCell ref="I146:I147"/>
    <mergeCell ref="J146:J147"/>
    <mergeCell ref="K146:N146"/>
    <mergeCell ref="K141:N141"/>
    <mergeCell ref="A143:B144"/>
    <mergeCell ref="C143:D144"/>
    <mergeCell ref="E143:F143"/>
    <mergeCell ref="G143:H143"/>
    <mergeCell ref="E144:F144"/>
    <mergeCell ref="G144:H144"/>
    <mergeCell ref="A141:B142"/>
    <mergeCell ref="C141:D142"/>
    <mergeCell ref="E141:F142"/>
    <mergeCell ref="G141:H142"/>
    <mergeCell ref="I141:I142"/>
    <mergeCell ref="J141:J142"/>
    <mergeCell ref="E137:F138"/>
    <mergeCell ref="G137:H138"/>
    <mergeCell ref="E139:F139"/>
    <mergeCell ref="G139:H139"/>
    <mergeCell ref="A140:N140"/>
    <mergeCell ref="J130:J131"/>
    <mergeCell ref="K130:N130"/>
    <mergeCell ref="A132:B139"/>
    <mergeCell ref="C132:D139"/>
    <mergeCell ref="E132:F134"/>
    <mergeCell ref="G132:H134"/>
    <mergeCell ref="E135:F135"/>
    <mergeCell ref="G135:H135"/>
    <mergeCell ref="E136:F136"/>
    <mergeCell ref="G136:H136"/>
    <mergeCell ref="A128:B128"/>
    <mergeCell ref="C128:D128"/>
    <mergeCell ref="E128:F128"/>
    <mergeCell ref="G128:H128"/>
    <mergeCell ref="A129:N129"/>
    <mergeCell ref="A130:B131"/>
    <mergeCell ref="C130:D131"/>
    <mergeCell ref="E130:F131"/>
    <mergeCell ref="G130:H131"/>
    <mergeCell ref="I130:I131"/>
    <mergeCell ref="A125:N125"/>
    <mergeCell ref="A126:B127"/>
    <mergeCell ref="C126:D127"/>
    <mergeCell ref="E126:F127"/>
    <mergeCell ref="G126:H127"/>
    <mergeCell ref="I126:I127"/>
    <mergeCell ref="J126:J127"/>
    <mergeCell ref="K126:N126"/>
    <mergeCell ref="G90:H91"/>
    <mergeCell ref="G92:H94"/>
    <mergeCell ref="A123:B123"/>
    <mergeCell ref="C123:D123"/>
    <mergeCell ref="E123:F123"/>
    <mergeCell ref="G123:H123"/>
    <mergeCell ref="A124:B124"/>
    <mergeCell ref="C124:D124"/>
    <mergeCell ref="E124:F124"/>
    <mergeCell ref="G124:H124"/>
    <mergeCell ref="G111:H112"/>
    <mergeCell ref="G113:H113"/>
    <mergeCell ref="G114:H116"/>
    <mergeCell ref="G117:H120"/>
    <mergeCell ref="G121:H121"/>
    <mergeCell ref="A122:B122"/>
    <mergeCell ref="C122:D122"/>
    <mergeCell ref="E122:F122"/>
    <mergeCell ref="G122:H122"/>
    <mergeCell ref="G74:H76"/>
    <mergeCell ref="G77:H78"/>
    <mergeCell ref="G79:H80"/>
    <mergeCell ref="G81:H82"/>
    <mergeCell ref="A58:B121"/>
    <mergeCell ref="C58:D121"/>
    <mergeCell ref="E58:F58"/>
    <mergeCell ref="G58:H58"/>
    <mergeCell ref="E59:F121"/>
    <mergeCell ref="G59:H60"/>
    <mergeCell ref="G61:H62"/>
    <mergeCell ref="G63:H66"/>
    <mergeCell ref="G67:H68"/>
    <mergeCell ref="G69:H70"/>
    <mergeCell ref="G95:H95"/>
    <mergeCell ref="G96:H96"/>
    <mergeCell ref="G97:H97"/>
    <mergeCell ref="G98:H100"/>
    <mergeCell ref="G101:H103"/>
    <mergeCell ref="G104:H110"/>
    <mergeCell ref="G83:H83"/>
    <mergeCell ref="G84:H84"/>
    <mergeCell ref="G85:H86"/>
    <mergeCell ref="G87:H89"/>
    <mergeCell ref="A55:B57"/>
    <mergeCell ref="C55:D57"/>
    <mergeCell ref="E55:F56"/>
    <mergeCell ref="G55:H55"/>
    <mergeCell ref="G56:H56"/>
    <mergeCell ref="E57:F57"/>
    <mergeCell ref="G57:H57"/>
    <mergeCell ref="G71:H71"/>
    <mergeCell ref="G72:H73"/>
    <mergeCell ref="A51:B54"/>
    <mergeCell ref="C51:D54"/>
    <mergeCell ref="E51:F51"/>
    <mergeCell ref="G51:H51"/>
    <mergeCell ref="E52:F52"/>
    <mergeCell ref="G52:H52"/>
    <mergeCell ref="E53:F53"/>
    <mergeCell ref="G53:H53"/>
    <mergeCell ref="E54:F54"/>
    <mergeCell ref="G54:H54"/>
    <mergeCell ref="C47:D47"/>
    <mergeCell ref="E47:F47"/>
    <mergeCell ref="G47:H47"/>
    <mergeCell ref="A48:N48"/>
    <mergeCell ref="A49:B50"/>
    <mergeCell ref="C49:D50"/>
    <mergeCell ref="E49:F50"/>
    <mergeCell ref="G49:H50"/>
    <mergeCell ref="I49:I50"/>
    <mergeCell ref="A42:B47"/>
    <mergeCell ref="J49:J50"/>
    <mergeCell ref="K49:N49"/>
    <mergeCell ref="C45:D45"/>
    <mergeCell ref="E45:F45"/>
    <mergeCell ref="G45:H45"/>
    <mergeCell ref="C46:D46"/>
    <mergeCell ref="E46:F46"/>
    <mergeCell ref="G46:H46"/>
    <mergeCell ref="A38:B41"/>
    <mergeCell ref="C38:D39"/>
    <mergeCell ref="E38:F38"/>
    <mergeCell ref="G38:H38"/>
    <mergeCell ref="E39:F39"/>
    <mergeCell ref="G39:H39"/>
    <mergeCell ref="C40:D41"/>
    <mergeCell ref="E40:F40"/>
    <mergeCell ref="G44:H44"/>
    <mergeCell ref="G40:H40"/>
    <mergeCell ref="E41:F41"/>
    <mergeCell ref="G41:H41"/>
    <mergeCell ref="C42:D44"/>
    <mergeCell ref="E42:F42"/>
    <mergeCell ref="G42:H42"/>
    <mergeCell ref="E43:F43"/>
    <mergeCell ref="G43:H43"/>
    <mergeCell ref="E44:F44"/>
    <mergeCell ref="A34:B34"/>
    <mergeCell ref="C34:D34"/>
    <mergeCell ref="E34:F34"/>
    <mergeCell ref="G34:H34"/>
    <mergeCell ref="A35:N35"/>
    <mergeCell ref="A36:B37"/>
    <mergeCell ref="C36:D37"/>
    <mergeCell ref="E36:F37"/>
    <mergeCell ref="G36:H37"/>
    <mergeCell ref="I36:I37"/>
    <mergeCell ref="J36:J37"/>
    <mergeCell ref="K36:N36"/>
    <mergeCell ref="A31:N31"/>
    <mergeCell ref="A32:B33"/>
    <mergeCell ref="C32:D33"/>
    <mergeCell ref="E32:F33"/>
    <mergeCell ref="G32:H33"/>
    <mergeCell ref="I32:I33"/>
    <mergeCell ref="J32:J33"/>
    <mergeCell ref="K32:N32"/>
    <mergeCell ref="A28:B28"/>
    <mergeCell ref="C28:D28"/>
    <mergeCell ref="E28:F28"/>
    <mergeCell ref="G28:H28"/>
    <mergeCell ref="A29:B30"/>
    <mergeCell ref="C29:D30"/>
    <mergeCell ref="E29:F29"/>
    <mergeCell ref="G29:H29"/>
    <mergeCell ref="E30:F30"/>
    <mergeCell ref="G30:H30"/>
    <mergeCell ref="C26:D26"/>
    <mergeCell ref="E26:F26"/>
    <mergeCell ref="G26:H26"/>
    <mergeCell ref="A27:B27"/>
    <mergeCell ref="C27:D27"/>
    <mergeCell ref="E27:F27"/>
    <mergeCell ref="G27:H27"/>
    <mergeCell ref="C22:D23"/>
    <mergeCell ref="E22:F22"/>
    <mergeCell ref="G22:H22"/>
    <mergeCell ref="E23:F23"/>
    <mergeCell ref="G23:H23"/>
    <mergeCell ref="C24:D25"/>
    <mergeCell ref="E24:F25"/>
    <mergeCell ref="G24:H24"/>
    <mergeCell ref="G25:H25"/>
    <mergeCell ref="A13:B26"/>
    <mergeCell ref="C13:D13"/>
    <mergeCell ref="E13:F13"/>
    <mergeCell ref="G13:H13"/>
    <mergeCell ref="C14:D14"/>
    <mergeCell ref="E14:F14"/>
    <mergeCell ref="G14:H14"/>
    <mergeCell ref="C20:D20"/>
    <mergeCell ref="E20:F20"/>
    <mergeCell ref="G20:H20"/>
    <mergeCell ref="C21:D21"/>
    <mergeCell ref="E21:F21"/>
    <mergeCell ref="G21:H21"/>
    <mergeCell ref="G16:H16"/>
    <mergeCell ref="C17:D19"/>
    <mergeCell ref="E17:F17"/>
    <mergeCell ref="G17:H17"/>
    <mergeCell ref="E18:F18"/>
    <mergeCell ref="G18:H18"/>
    <mergeCell ref="E19:F19"/>
    <mergeCell ref="G19:H19"/>
    <mergeCell ref="C15:D16"/>
    <mergeCell ref="E15:F16"/>
    <mergeCell ref="G15:H15"/>
    <mergeCell ref="A6:N6"/>
    <mergeCell ref="A7:B8"/>
    <mergeCell ref="C7:D8"/>
    <mergeCell ref="E7:F8"/>
    <mergeCell ref="G7:H8"/>
    <mergeCell ref="I7:I8"/>
    <mergeCell ref="J7:J8"/>
    <mergeCell ref="K7:N7"/>
    <mergeCell ref="A9:B12"/>
    <mergeCell ref="C9:D12"/>
    <mergeCell ref="E9:F11"/>
    <mergeCell ref="G9:H10"/>
    <mergeCell ref="G11:H11"/>
    <mergeCell ref="E12:F12"/>
    <mergeCell ref="G12:H12"/>
    <mergeCell ref="A2:N2"/>
    <mergeCell ref="A3:B4"/>
    <mergeCell ref="C3:D4"/>
    <mergeCell ref="E3:F4"/>
    <mergeCell ref="G3:H4"/>
    <mergeCell ref="I3:I4"/>
    <mergeCell ref="J3:J4"/>
    <mergeCell ref="K3:N3"/>
    <mergeCell ref="A5:B5"/>
    <mergeCell ref="C5:D5"/>
    <mergeCell ref="E5:F5"/>
    <mergeCell ref="G5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Folha1!_Hlk208145132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Lobo da Cunha</dc:creator>
  <cp:lastModifiedBy>Alexandre Lobo da Cunha</cp:lastModifiedBy>
  <dcterms:created xsi:type="dcterms:W3CDTF">2025-09-15T15:29:33Z</dcterms:created>
  <dcterms:modified xsi:type="dcterms:W3CDTF">2025-10-01T22:33:30Z</dcterms:modified>
</cp:coreProperties>
</file>