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chris/Box Sync/1809on/manuscripts/jarvismodel/revision 2/"/>
    </mc:Choice>
  </mc:AlternateContent>
  <bookViews>
    <workbookView xWindow="9040" yWindow="3160" windowWidth="24540" windowHeight="13820" tabRatio="500"/>
  </bookViews>
  <sheets>
    <sheet name="S1" sheetId="1" r:id="rId1"/>
    <sheet name="S2-S3" sheetId="2" r:id="rId2"/>
  </sheets>
  <definedNames>
    <definedName name="_xlnm.Print_Area" localSheetId="0">'S1'!$A$1:$I$310</definedName>
    <definedName name="_xlnm.Print_Area" localSheetId="1">'S2-S3'!$A$2:$G$22</definedName>
    <definedName name="_xlnm.Print_Titles" localSheetId="0">'S1'!$2:$2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7" i="1" l="1"/>
  <c r="I306" i="1"/>
  <c r="I300" i="1"/>
  <c r="I301" i="1"/>
  <c r="I302" i="1"/>
  <c r="I303" i="1"/>
  <c r="I304" i="1"/>
  <c r="I305" i="1"/>
  <c r="I12" i="1"/>
  <c r="I183" i="1"/>
  <c r="I3" i="1"/>
  <c r="I4" i="1"/>
  <c r="I5" i="1"/>
  <c r="I6" i="1"/>
  <c r="I7" i="1"/>
  <c r="I8" i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D4" i="2"/>
  <c r="D5" i="2"/>
  <c r="D6" i="2"/>
  <c r="D7" i="2"/>
  <c r="D8" i="2"/>
</calcChain>
</file>

<file path=xl/sharedStrings.xml><?xml version="1.0" encoding="utf-8"?>
<sst xmlns="http://schemas.openxmlformats.org/spreadsheetml/2006/main" count="1579" uniqueCount="499">
  <si>
    <t>Table S1. Results of selected model runs.</t>
  </si>
  <si>
    <t>Run #</t>
  </si>
  <si>
    <t>Geometry</t>
  </si>
  <si>
    <t>Slip?*</t>
  </si>
  <si>
    <t>Temperature (˚C)</t>
  </si>
  <si>
    <t>Fabric**</t>
  </si>
  <si>
    <t>Reference Run #</t>
  </si>
  <si>
    <t>Flux relative to reference</t>
  </si>
  <si>
    <t>File name</t>
  </si>
  <si>
    <t>glacier</t>
  </si>
  <si>
    <t>n</t>
  </si>
  <si>
    <t>-10</t>
  </si>
  <si>
    <t>girdle, LSM-TSM</t>
  </si>
  <si>
    <t>girdlexy</t>
  </si>
  <si>
    <t>y</t>
  </si>
  <si>
    <t>girdlexy_s</t>
  </si>
  <si>
    <t>girdle, VSM-TSM</t>
  </si>
  <si>
    <t>girdlexz</t>
  </si>
  <si>
    <t>girdlexz_s</t>
  </si>
  <si>
    <t>girdle, VSM-LSM</t>
  </si>
  <si>
    <t>girdleyz</t>
  </si>
  <si>
    <t>girdleyz_s</t>
  </si>
  <si>
    <t>isotropic</t>
  </si>
  <si>
    <t>iso</t>
  </si>
  <si>
    <t>0</t>
  </si>
  <si>
    <t>iso-0</t>
  </si>
  <si>
    <t>-4</t>
  </si>
  <si>
    <t>iso-04</t>
  </si>
  <si>
    <t>-8</t>
  </si>
  <si>
    <t>iso-08</t>
  </si>
  <si>
    <t>-20</t>
  </si>
  <si>
    <t>iso-20</t>
  </si>
  <si>
    <t>iso_s</t>
  </si>
  <si>
    <t>TSM</t>
  </si>
  <si>
    <t>maxx</t>
  </si>
  <si>
    <t>maxx_s (2)</t>
  </si>
  <si>
    <t>LSM</t>
  </si>
  <si>
    <t>maxy</t>
  </si>
  <si>
    <t>maxy_s</t>
  </si>
  <si>
    <t>VSM</t>
  </si>
  <si>
    <t>maxz</t>
  </si>
  <si>
    <t>maxz_s (2)</t>
  </si>
  <si>
    <t>LSM border, isotropic inside</t>
  </si>
  <si>
    <t>maxy50m</t>
  </si>
  <si>
    <t>maxy10m</t>
  </si>
  <si>
    <t>maxy100m</t>
  </si>
  <si>
    <t>iso10m</t>
  </si>
  <si>
    <t>iso50m</t>
  </si>
  <si>
    <t>iso100m</t>
  </si>
  <si>
    <t>maxy50m_s</t>
  </si>
  <si>
    <t>maxy10m_s</t>
  </si>
  <si>
    <t>maxy100m_s</t>
  </si>
  <si>
    <t>iso10m_s</t>
  </si>
  <si>
    <t>iso50m_s</t>
  </si>
  <si>
    <t>iso100m_s</t>
  </si>
  <si>
    <t>10m-0bord</t>
  </si>
  <si>
    <t>10m-0cent</t>
  </si>
  <si>
    <t>10m-20bord</t>
  </si>
  <si>
    <t>10m-20cent</t>
  </si>
  <si>
    <t>iso-100m-0bord-10cent</t>
  </si>
  <si>
    <t>iso-100m-0cent-10bord</t>
  </si>
  <si>
    <t>100m-20bord</t>
  </si>
  <si>
    <t>100m-20cent</t>
  </si>
  <si>
    <t>10m-0bord_s</t>
  </si>
  <si>
    <t>10m-0cent_s</t>
  </si>
  <si>
    <t>10m-20bord_s</t>
  </si>
  <si>
    <t>10m-20cent_s</t>
  </si>
  <si>
    <t>iso-100m-0bord-10cent_s</t>
  </si>
  <si>
    <t>iso-100m-0cent-10bord_s</t>
  </si>
  <si>
    <t>100m-20bord_s</t>
  </si>
  <si>
    <t>100m-20cent_s</t>
  </si>
  <si>
    <t>iso-20_s</t>
  </si>
  <si>
    <t>iso-0_s</t>
  </si>
  <si>
    <t>rotating TSM/VSM</t>
  </si>
  <si>
    <t>max_x-z</t>
  </si>
  <si>
    <t>maxx100-0100</t>
  </si>
  <si>
    <t>maxx100-10100</t>
  </si>
  <si>
    <t>iso100-0100</t>
  </si>
  <si>
    <t>iso100-10100</t>
  </si>
  <si>
    <t>-1</t>
  </si>
  <si>
    <t>rotating TSM/VSM ca=45</t>
  </si>
  <si>
    <t>je-rot1</t>
  </si>
  <si>
    <t>je_rot1_s</t>
  </si>
  <si>
    <t>iso-1</t>
  </si>
  <si>
    <t>iso-1_s</t>
  </si>
  <si>
    <t>rotating LSM/VSM ca=45</t>
  </si>
  <si>
    <t>je-rot2</t>
  </si>
  <si>
    <t>je-rot2_s</t>
  </si>
  <si>
    <t>maxxz-1C</t>
  </si>
  <si>
    <t>maxxz-1C_s</t>
  </si>
  <si>
    <t>rotating TSM/VSM ca=30</t>
  </si>
  <si>
    <t>je-rot_ca30</t>
  </si>
  <si>
    <t>10m_biso_imaxx</t>
  </si>
  <si>
    <t>10m_biso_imaxx_s</t>
  </si>
  <si>
    <t>10m_biso_imaxz</t>
  </si>
  <si>
    <t>10m_biso_imaxz_s</t>
  </si>
  <si>
    <t>10m_bmaxx_iiso</t>
  </si>
  <si>
    <t>10m_bmaxx_iiso_s</t>
  </si>
  <si>
    <t>10m_bmaxz_iiso</t>
  </si>
  <si>
    <t>10m_bmaxz_iiso_s</t>
  </si>
  <si>
    <t>100m_biso_imaxx</t>
  </si>
  <si>
    <t>100m_biso_imaxx_s</t>
  </si>
  <si>
    <t>100m_biso_imaxz</t>
  </si>
  <si>
    <t>100m_biso_imaxz_s</t>
  </si>
  <si>
    <t>100m_bmaxx_iiso</t>
  </si>
  <si>
    <t>100m_bmaxx_iiso_s</t>
  </si>
  <si>
    <t>100m_bmaxz_iiso</t>
  </si>
  <si>
    <t>100m_bmaxz_iiso_s</t>
  </si>
  <si>
    <t>small circle, 45 deg off TSM axis</t>
  </si>
  <si>
    <t>smallcircle-45x</t>
  </si>
  <si>
    <t>small circle, 45 deg off LSM axis</t>
  </si>
  <si>
    <t>smallcircle-45y</t>
  </si>
  <si>
    <t>small circle, 45 deg off VSM axis</t>
  </si>
  <si>
    <t>smallcircle-45z</t>
  </si>
  <si>
    <t>rot_iso10m</t>
  </si>
  <si>
    <t>rot_iso100m</t>
  </si>
  <si>
    <t>rot_maxxz10m</t>
  </si>
  <si>
    <t>rot_maxxz100m</t>
  </si>
  <si>
    <t>rotating TSM/VSM, ca=30</t>
  </si>
  <si>
    <t>je-rot_ca30-10</t>
  </si>
  <si>
    <t>je-rot_ca30-10_s</t>
  </si>
  <si>
    <t>rotating TSM/VSM, ca=45</t>
  </si>
  <si>
    <t>je-rot_ca45-10</t>
  </si>
  <si>
    <t>je-rot_ca45-10_s</t>
  </si>
  <si>
    <t>rotating TSM/VSM, ca=70</t>
  </si>
  <si>
    <t>je-rot_ca70-10</t>
  </si>
  <si>
    <t>je-rot_ca70-10_s</t>
  </si>
  <si>
    <t>TSM ca30 margins, isotropic inside</t>
  </si>
  <si>
    <t>100m_maxx-ca30</t>
  </si>
  <si>
    <t>TSM ca60 margins, isotropic inside</t>
  </si>
  <si>
    <t>100m_maxx-ca60</t>
  </si>
  <si>
    <t>half-cylinder</t>
  </si>
  <si>
    <t>girdle, TSM-LSM</t>
  </si>
  <si>
    <t>girdle, LSM-VSM</t>
  </si>
  <si>
    <t>girdle, TSM-VSM</t>
  </si>
  <si>
    <t>iso-10</t>
  </si>
  <si>
    <t>maxx10m</t>
  </si>
  <si>
    <t>maxx25m</t>
  </si>
  <si>
    <t>maxx50m</t>
  </si>
  <si>
    <t>maxx100m</t>
  </si>
  <si>
    <t>iso25m</t>
  </si>
  <si>
    <t>rothermal gradientird50m</t>
  </si>
  <si>
    <t>rothermal gradientird50m_s</t>
  </si>
  <si>
    <t>max, rotating TSM/VSM, ca=15</t>
  </si>
  <si>
    <t>max_y-z</t>
  </si>
  <si>
    <t>max, rotating LSM/VSM, ca=15</t>
  </si>
  <si>
    <t>girdle, rotating yz/xy, ca=10</t>
  </si>
  <si>
    <t>girdle_yz-xy</t>
  </si>
  <si>
    <t>girdle, rotating xz/xy, ca=10</t>
  </si>
  <si>
    <t>girdle_xz-xy</t>
  </si>
  <si>
    <t>iso-10_s</t>
  </si>
  <si>
    <t>maxx10m_s</t>
  </si>
  <si>
    <t>maxx100m_s</t>
  </si>
  <si>
    <t>maxx_s</t>
  </si>
  <si>
    <t>-15</t>
  </si>
  <si>
    <t>iso-15</t>
  </si>
  <si>
    <t>-5</t>
  </si>
  <si>
    <t>iso-5</t>
  </si>
  <si>
    <t>maxx_s2</t>
  </si>
  <si>
    <t>maxy_s2</t>
  </si>
  <si>
    <t>maxz_s</t>
  </si>
  <si>
    <t>girdlexy_s2</t>
  </si>
  <si>
    <t>girdlexz_s2</t>
  </si>
  <si>
    <t>girdleyz_s2</t>
  </si>
  <si>
    <t>10m-5bord</t>
  </si>
  <si>
    <t>10m-5cent</t>
  </si>
  <si>
    <t>10m-15bord</t>
  </si>
  <si>
    <t>10m-15cent</t>
  </si>
  <si>
    <t>100m-0bord</t>
  </si>
  <si>
    <t>100m-0cent</t>
  </si>
  <si>
    <t>100m-5bord</t>
  </si>
  <si>
    <t>100m-5cent</t>
  </si>
  <si>
    <t>100m-15bord</t>
  </si>
  <si>
    <t>100m-15cent</t>
  </si>
  <si>
    <t>10m-5bord_s</t>
  </si>
  <si>
    <t>10m-5cent_s</t>
  </si>
  <si>
    <t>10m-15bord_s</t>
  </si>
  <si>
    <t>10m-15cent_s</t>
  </si>
  <si>
    <t>100m-0bord_s</t>
  </si>
  <si>
    <t>100m-0cent_s</t>
  </si>
  <si>
    <t>100m-5bord_s</t>
  </si>
  <si>
    <t>100m-5cent_s</t>
  </si>
  <si>
    <t>100m-15bord_s</t>
  </si>
  <si>
    <t>100m-15cent_s</t>
  </si>
  <si>
    <t>iso-5_s</t>
  </si>
  <si>
    <t>iso-15_s</t>
  </si>
  <si>
    <t>LSM, ca=40</t>
  </si>
  <si>
    <t>maxx_ca40</t>
  </si>
  <si>
    <t>TSM, ca=40</t>
  </si>
  <si>
    <t>maxy_ca40</t>
  </si>
  <si>
    <t>VSM, ca=40</t>
  </si>
  <si>
    <t>maxz_ca40</t>
  </si>
  <si>
    <t>girdle LSM-TSM, ca=50</t>
  </si>
  <si>
    <t>girdlexy_ca50</t>
  </si>
  <si>
    <t>girdle LSM-VSM, ca=50</t>
  </si>
  <si>
    <t>girdlexz_ca50</t>
  </si>
  <si>
    <t>girdle TSM-VSM, ca=50</t>
  </si>
  <si>
    <t>girdleyz_ca50</t>
  </si>
  <si>
    <t>max, TSM/VSM plunge=45</t>
  </si>
  <si>
    <t>maxyz_pa45</t>
  </si>
  <si>
    <t>max, TSM/VSM plunge=135</t>
  </si>
  <si>
    <t>maxyz_pa135</t>
  </si>
  <si>
    <t>max, TSM/LSM plunge=45</t>
  </si>
  <si>
    <t>maxyx_pa45</t>
  </si>
  <si>
    <t>max, TSM/LSM plunge=135</t>
  </si>
  <si>
    <t>maxyx_pa135</t>
  </si>
  <si>
    <t>max, LSM/VSM plunge=45</t>
  </si>
  <si>
    <t>maxxz_pa45</t>
  </si>
  <si>
    <t>max, LSM/VSM plunge=135</t>
  </si>
  <si>
    <t>maxxz_pa135</t>
  </si>
  <si>
    <t>girdle, yz/xy plunge=45</t>
  </si>
  <si>
    <t>girdleyzxy_pa45</t>
  </si>
  <si>
    <t>girdle, yz/xy plunge=135</t>
  </si>
  <si>
    <t>girdleyzxy_pa135</t>
  </si>
  <si>
    <t>girdle, xz/yz plunge=45</t>
  </si>
  <si>
    <t>girdlexzyz_pa45</t>
  </si>
  <si>
    <t>girdle, xz/yz plunge=135</t>
  </si>
  <si>
    <t>girdlexzyz_pa135</t>
  </si>
  <si>
    <t>girdlexzxy_pa45</t>
  </si>
  <si>
    <t>girdlexzxy_pa135</t>
  </si>
  <si>
    <t>maxx-0C</t>
  </si>
  <si>
    <t>max, TSM/VSM rotating, ca=15</t>
  </si>
  <si>
    <t>max_y-z_s</t>
  </si>
  <si>
    <t>max, TSM/VSM rotating, ca=45</t>
  </si>
  <si>
    <t>max_y-z_ca45_s2</t>
  </si>
  <si>
    <t>max_y-z_ca45_2</t>
  </si>
  <si>
    <t>max, TSM/VSM rotating</t>
  </si>
  <si>
    <t>max_y-z_ca1_s</t>
  </si>
  <si>
    <t>max_y-z_ca1</t>
  </si>
  <si>
    <t>TSM margins, isotropic else</t>
  </si>
  <si>
    <t>ice stream, coarse</t>
  </si>
  <si>
    <t>2908228608</t>
  </si>
  <si>
    <t>is_iso-20</t>
  </si>
  <si>
    <t>0 margins, -20 else</t>
  </si>
  <si>
    <t>61808112</t>
  </si>
  <si>
    <t>555160384</t>
  </si>
  <si>
    <t>33642744</t>
  </si>
  <si>
    <t>375101280</t>
  </si>
  <si>
    <t>78854752</t>
  </si>
  <si>
    <t>78372240</t>
  </si>
  <si>
    <t>74787064</t>
  </si>
  <si>
    <t>4101857024</t>
  </si>
  <si>
    <t>38232604672</t>
  </si>
  <si>
    <t>34786521088</t>
  </si>
  <si>
    <t>2092368384</t>
  </si>
  <si>
    <t>6977360384</t>
  </si>
  <si>
    <t>5186207744</t>
  </si>
  <si>
    <t>6871683072</t>
  </si>
  <si>
    <t>thermal gradient (-10 to 0), 0 margins</t>
  </si>
  <si>
    <t>78790512</t>
  </si>
  <si>
    <t>thermal gradient_iso</t>
  </si>
  <si>
    <t>719759872</t>
  </si>
  <si>
    <t>thermal gradient_maxx</t>
  </si>
  <si>
    <t>42344292</t>
  </si>
  <si>
    <t>thermal gradient_maxy</t>
  </si>
  <si>
    <t>475572256</t>
  </si>
  <si>
    <t>thermal gradient_maxz</t>
  </si>
  <si>
    <t>100852784</t>
  </si>
  <si>
    <t>thermal gradient_girdlexy</t>
  </si>
  <si>
    <t>100304648</t>
  </si>
  <si>
    <t>thermal gradient_girdlexz</t>
  </si>
  <si>
    <t>95580592</t>
  </si>
  <si>
    <t>thermal gradient_girdleyz</t>
  </si>
  <si>
    <t>5061433856</t>
  </si>
  <si>
    <t>thermal gradient_iso_s</t>
  </si>
  <si>
    <t>46631092224</t>
  </si>
  <si>
    <t>thermal gradient_maxx_s</t>
  </si>
  <si>
    <t>42016006144</t>
  </si>
  <si>
    <t>thermal gradient_maxy_s</t>
  </si>
  <si>
    <t>2632949760</t>
  </si>
  <si>
    <t>thermal gradient_maxz_s</t>
  </si>
  <si>
    <t>8611440640</t>
  </si>
  <si>
    <t>thermal gradient_girdlexy_s</t>
  </si>
  <si>
    <t>6408843264</t>
  </si>
  <si>
    <t>thermal gradient_girdlexz_s</t>
  </si>
  <si>
    <t>8474157056</t>
  </si>
  <si>
    <t>thermal gradient_girdleyz_s</t>
  </si>
  <si>
    <t>thermal gradient (-10 to 0)</t>
  </si>
  <si>
    <t>4952227328</t>
  </si>
  <si>
    <t>allthermal gradient_alliso</t>
  </si>
  <si>
    <t>LSM margins, isotropic else</t>
  </si>
  <si>
    <t>7277301248</t>
  </si>
  <si>
    <t>thermal gradientlm_maxx</t>
  </si>
  <si>
    <t>5781560320</t>
  </si>
  <si>
    <t>thermal gradientlm_maxy</t>
  </si>
  <si>
    <t>VSM margins, isotropic else</t>
  </si>
  <si>
    <t>4852448256</t>
  </si>
  <si>
    <t>thermal gradientlm_maxz</t>
  </si>
  <si>
    <t>girdle yx margins, isotropic else</t>
  </si>
  <si>
    <t>5385744896</t>
  </si>
  <si>
    <t>thermal gradientlm_girdlexy</t>
  </si>
  <si>
    <t>girdle xz margins, isotropic else</t>
  </si>
  <si>
    <t>5253687808</t>
  </si>
  <si>
    <t>thermal gradientlm_girdlexz</t>
  </si>
  <si>
    <t>girdle yz margins, isotropic else</t>
  </si>
  <si>
    <t>5178062848</t>
  </si>
  <si>
    <t>thermal gradientlm_girdleyz</t>
  </si>
  <si>
    <t>5848645120</t>
  </si>
  <si>
    <t>lm_maxx</t>
  </si>
  <si>
    <t>4737482240</t>
  </si>
  <si>
    <t>lm_maxy</t>
  </si>
  <si>
    <t>3931554048</t>
  </si>
  <si>
    <t>lm_maxz</t>
  </si>
  <si>
    <t>4357071360</t>
  </si>
  <si>
    <t>lm_girdlexy</t>
  </si>
  <si>
    <t>4249518080</t>
  </si>
  <si>
    <t>lm_girdlexz</t>
  </si>
  <si>
    <t>4195293440</t>
  </si>
  <si>
    <t>lm_girdleyz</t>
  </si>
  <si>
    <t>iso margins, LSM else</t>
  </si>
  <si>
    <t>32924289024</t>
  </si>
  <si>
    <t>of_maxx</t>
  </si>
  <si>
    <t>iso margins, TSM else</t>
  </si>
  <si>
    <t>32092721152</t>
  </si>
  <si>
    <t>of_maxy</t>
  </si>
  <si>
    <t>iso margins, VSM else</t>
  </si>
  <si>
    <t>2268826112</t>
  </si>
  <si>
    <t>of_maxz</t>
  </si>
  <si>
    <t>iso margins, girdle xy else</t>
  </si>
  <si>
    <t>6540478976</t>
  </si>
  <si>
    <t>of_girdlexy</t>
  </si>
  <si>
    <t>iso margins, girdle xz else</t>
  </si>
  <si>
    <t>4883470848</t>
  </si>
  <si>
    <t>of_girdlexz</t>
  </si>
  <si>
    <t>iso margins, girdle yz else</t>
  </si>
  <si>
    <t>6520607744</t>
  </si>
  <si>
    <t>of_girdleyz</t>
  </si>
  <si>
    <t>LSM ca=30 margins, isotropic else</t>
  </si>
  <si>
    <t>6163688448</t>
  </si>
  <si>
    <t>lm_maxx30ca</t>
  </si>
  <si>
    <t>LSM ca=60 margins, isotropic else</t>
  </si>
  <si>
    <t>5237876224</t>
  </si>
  <si>
    <t>lm_maxx60ca</t>
  </si>
  <si>
    <t>TSM ca=30 margins, isotropic else</t>
  </si>
  <si>
    <t>5408910848</t>
  </si>
  <si>
    <t>lm_maxy30ca</t>
  </si>
  <si>
    <t>TSM ca=60 margins, isotropic else</t>
  </si>
  <si>
    <t>5048391680</t>
  </si>
  <si>
    <t>lm_maxy60ca</t>
  </si>
  <si>
    <t>VSM ca=30 margins, isotropic else</t>
  </si>
  <si>
    <t>4783275008</t>
  </si>
  <si>
    <t>lm_maxz30ca</t>
  </si>
  <si>
    <t>VSM ca=60 margins, isotropic else</t>
  </si>
  <si>
    <t>4841348608</t>
  </si>
  <si>
    <t>lm_maxz60ca</t>
  </si>
  <si>
    <t>7129277440</t>
  </si>
  <si>
    <t>allthermal gradient_lmmaxx</t>
  </si>
  <si>
    <t>5669732352</t>
  </si>
  <si>
    <t>allthermal gradient_lmmaxy</t>
  </si>
  <si>
    <t>4769489408</t>
  </si>
  <si>
    <t>allthermal gradient_lmmaxz</t>
  </si>
  <si>
    <t>LSM ca=10 margins, isotropic else</t>
  </si>
  <si>
    <t>6983523840</t>
  </si>
  <si>
    <t>lm_maxx10ca</t>
  </si>
  <si>
    <t>TSM ca=10 margins, isotropic else</t>
  </si>
  <si>
    <t>5636553728</t>
  </si>
  <si>
    <t>lm_maxy10ca</t>
  </si>
  <si>
    <t>VSM ca=10 margins, isotropic else</t>
  </si>
  <si>
    <t>4771322368</t>
  </si>
  <si>
    <t>lm_maxz10ca</t>
  </si>
  <si>
    <t>0 margins, -10 else</t>
  </si>
  <si>
    <t>4374549504</t>
  </si>
  <si>
    <t>lm-10C</t>
  </si>
  <si>
    <t>3367703040</t>
  </si>
  <si>
    <t>lm-20C</t>
  </si>
  <si>
    <t>0 margins, -40 else</t>
  </si>
  <si>
    <t>2003932544</t>
  </si>
  <si>
    <t>lm-40C</t>
  </si>
  <si>
    <t>0 margins, -60 else</t>
  </si>
  <si>
    <t>1260755968</t>
  </si>
  <si>
    <t>lm-60C</t>
  </si>
  <si>
    <t>5654313984</t>
  </si>
  <si>
    <t>all0-alliso</t>
  </si>
  <si>
    <t>45 deg azimuth into margins (LSM/TSM), sides opposing, ca=0</t>
  </si>
  <si>
    <t>4649351168</t>
  </si>
  <si>
    <t>lm_45pa_0ca</t>
  </si>
  <si>
    <t>45 deg azimuth into margins (LSM/TSM), sides opposing, ca=30</t>
  </si>
  <si>
    <t>4788185600</t>
  </si>
  <si>
    <t>lm_45pa_30ca</t>
  </si>
  <si>
    <t>45 deg azimuth into margins (LSM/TSM), sides opposing, ca=60</t>
  </si>
  <si>
    <t>4951186944</t>
  </si>
  <si>
    <t>lm_45pa_60ca</t>
  </si>
  <si>
    <t>45 deg azimuth TSM/VSM, opposing margins</t>
  </si>
  <si>
    <t>4457007616</t>
  </si>
  <si>
    <t>lm_45pa_yz</t>
  </si>
  <si>
    <t>45 deg azimuth LSM/VSM pointing up</t>
  </si>
  <si>
    <t>4845176832</t>
  </si>
  <si>
    <t>lm_45pa_xzb</t>
  </si>
  <si>
    <t>45 deg azimuth LSM/VSM pointing down</t>
  </si>
  <si>
    <t>4831010816</t>
  </si>
  <si>
    <t>lm_45pa_xzs</t>
  </si>
  <si>
    <t>60 deg azimuth into margins, opposing</t>
  </si>
  <si>
    <t>4995645440</t>
  </si>
  <si>
    <t>lm_60pa_xy</t>
  </si>
  <si>
    <t>30 deg azimuth into margins, opposing</t>
  </si>
  <si>
    <t>5134496768</t>
  </si>
  <si>
    <t>lm_30pa_xy</t>
  </si>
  <si>
    <t>4805257216</t>
  </si>
  <si>
    <t>lm_maxy30ca-0C</t>
  </si>
  <si>
    <t>4507152896</t>
  </si>
  <si>
    <t>10C_lm_maxy30ca</t>
  </si>
  <si>
    <t>4708046848</t>
  </si>
  <si>
    <t>10C_lm_maxy10ca</t>
  </si>
  <si>
    <t>4189316096</t>
  </si>
  <si>
    <t>10C_lm_maxy60ca</t>
  </si>
  <si>
    <t>lm_maxy0ca-0C</t>
  </si>
  <si>
    <t>lm_maxy60ca-0C</t>
  </si>
  <si>
    <t>thermal gradientlm_maxy30ca</t>
  </si>
  <si>
    <t>thermal gradientlm_maxy60ca</t>
  </si>
  <si>
    <t>lm_maxx-0C</t>
  </si>
  <si>
    <t>lm_maxz-0C</t>
  </si>
  <si>
    <t>-60</t>
  </si>
  <si>
    <t>neg60ref</t>
  </si>
  <si>
    <t>-50 margins, -60 else</t>
  </si>
  <si>
    <t>is_-50mar</t>
  </si>
  <si>
    <t>is_-60tsmmar</t>
  </si>
  <si>
    <t>-60 to 0 thermal gradient; 0 margins</t>
  </si>
  <si>
    <t>is_-60to0grad_0bord_isotropic</t>
  </si>
  <si>
    <t>-60 to 0 thermal gradient</t>
  </si>
  <si>
    <t>is_-60to0grad_isotropic</t>
  </si>
  <si>
    <t>is_-30to0grad_0bord_isotropic</t>
  </si>
  <si>
    <t>TSMmar</t>
  </si>
  <si>
    <t>is_-30to0grad_0bord_tsmmar</t>
  </si>
  <si>
    <t>-30 to 0 thermal gradient</t>
  </si>
  <si>
    <t>is_-30to0grad_tsmmar</t>
  </si>
  <si>
    <t>is_-30to0grad_isotropic</t>
  </si>
  <si>
    <t>-30</t>
  </si>
  <si>
    <t>is_-30_isotropic</t>
  </si>
  <si>
    <t>is_-30_0bord_isotropic</t>
  </si>
  <si>
    <t>ice stream, finer</t>
  </si>
  <si>
    <t>4165858304</t>
  </si>
  <si>
    <t>iso-10_finer</t>
  </si>
  <si>
    <t>icestream_short_fine</t>
  </si>
  <si>
    <t>isfine11</t>
  </si>
  <si>
    <t>isfine12</t>
  </si>
  <si>
    <t>isfine21</t>
  </si>
  <si>
    <t>isfine22</t>
  </si>
  <si>
    <t>isfine31</t>
  </si>
  <si>
    <t>isfine32</t>
  </si>
  <si>
    <t>isfine41</t>
  </si>
  <si>
    <t>isfine42</t>
  </si>
  <si>
    <t>isfine00</t>
  </si>
  <si>
    <t>* For slip areas, see Figure 2</t>
  </si>
  <si>
    <t>** TSM = transverse single maximum; LSM = longitudinal single maximum; VSM = vertical single maximum. Unless cone angle is specified, fabric is concentrated.</t>
  </si>
  <si>
    <t>*** Measured at xxxm for the glacier</t>
  </si>
  <si>
    <t>glacier, fine mesh</t>
  </si>
  <si>
    <t>0 margin, -10 inside</t>
  </si>
  <si>
    <t>sjxf13</t>
  </si>
  <si>
    <t>sjxf11</t>
  </si>
  <si>
    <t>sjxf12</t>
  </si>
  <si>
    <t>sjxf21</t>
  </si>
  <si>
    <t>sjxf22</t>
  </si>
  <si>
    <t>sjxf31</t>
  </si>
  <si>
    <t>sjxf32</t>
  </si>
  <si>
    <t>sj_0_iso</t>
  </si>
  <si>
    <t>X coordinate*</t>
  </si>
  <si>
    <t>Run  460**</t>
  </si>
  <si>
    <t>Run 462**</t>
  </si>
  <si>
    <t>** See Table S1 for parameters</t>
  </si>
  <si>
    <t>Ratio of flux: Run 462/ Run 460</t>
  </si>
  <si>
    <t>* Head of ice stream is at -120000; toe at 0</t>
  </si>
  <si>
    <r>
      <rPr>
        <b/>
        <sz val="12"/>
        <color theme="1"/>
        <rFont val="Times New Roman"/>
      </rPr>
      <t>Table S2.</t>
    </r>
    <r>
      <rPr>
        <sz val="12"/>
        <color theme="1"/>
        <rFont val="Times New Roman"/>
      </rPr>
      <t xml:space="preserve"> Comparison of flux for different gate positions</t>
    </r>
  </si>
  <si>
    <t>Temperature</t>
  </si>
  <si>
    <t>Fabric</t>
  </si>
  <si>
    <t>-10˚C</t>
  </si>
  <si>
    <t>0˚C</t>
  </si>
  <si>
    <t>0˚C margin
-10˚C inside</t>
  </si>
  <si>
    <t>Coarser mesh flux</t>
  </si>
  <si>
    <t>Finer mesh flux</t>
  </si>
  <si>
    <t>Fine:coarse flux ratio</t>
  </si>
  <si>
    <t>Coarser mesh (42925 elements)
Run #</t>
  </si>
  <si>
    <t>Finer mesh (142407 elements)
Run #</t>
  </si>
  <si>
    <r>
      <rPr>
        <b/>
        <sz val="12"/>
        <color theme="1"/>
        <rFont val="Times New Roman"/>
      </rPr>
      <t>Table S3.</t>
    </r>
    <r>
      <rPr>
        <sz val="12"/>
        <color theme="1"/>
        <rFont val="Times New Roman"/>
      </rPr>
      <t xml:space="preserve"> Comparison of flux for different glacier mesh densities</t>
    </r>
  </si>
  <si>
    <t>-30 to 0 thermal gradient, 0 margins</t>
  </si>
  <si>
    <t>-30, 0 margins</t>
  </si>
  <si>
    <t>LSM margins, isotropic inside</t>
  </si>
  <si>
    <t>TSM margins; isotropic inside</t>
  </si>
  <si>
    <t>iso margins, LSM inside</t>
  </si>
  <si>
    <t>rotating girdle margins, isotropic inside</t>
  </si>
  <si>
    <t>isotropic margins, LSM inside</t>
  </si>
  <si>
    <t>0 margins, -10 inside</t>
  </si>
  <si>
    <t>-10 margins, 0 inside</t>
  </si>
  <si>
    <t>-5 margins, -10 inside</t>
  </si>
  <si>
    <t>-10 margins, -5 inside</t>
  </si>
  <si>
    <t>-15 margins, -10 inside</t>
  </si>
  <si>
    <t>-10 margins, -15 inside</t>
  </si>
  <si>
    <t>-20 margins, -10 inside</t>
  </si>
  <si>
    <t>-10 margins, -20 inside</t>
  </si>
  <si>
    <t>max LSM/VSM rotating margins, isotropic inside</t>
  </si>
  <si>
    <t>margins50_maxyz3</t>
  </si>
  <si>
    <t>iso margins, TSM inside</t>
  </si>
  <si>
    <t>iso margins, VSM inside</t>
  </si>
  <si>
    <t>TSM margins, isotropic inside</t>
  </si>
  <si>
    <t>VSM margins, isotropic inside</t>
  </si>
  <si>
    <t>iso margins, rotating TSM/VSM inside</t>
  </si>
  <si>
    <t>rotating TSM/VSM margins, isotropic inside</t>
  </si>
  <si>
    <t>marginstest123</t>
  </si>
  <si>
    <t>Margin Width (m)</t>
  </si>
  <si>
    <t>Flux (m/a)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</si>
</sst>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/>
    <xf numFmtId="49" fontId="2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/>
    <xf numFmtId="49" fontId="2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/>
    <xf numFmtId="2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4" displayName="Table4" ref="A2:J307" totalsRowShown="0">
  <sortState ref="A3:J299">
    <sortCondition ref="A3:A299"/>
  </sortState>
  <tableColumns count="10">
    <tableColumn id="1" name="Run #" dataDxfId="9"/>
    <tableColumn id="2" name="Geometry" dataDxfId="8"/>
    <tableColumn id="3" name="Slip?*" dataDxfId="7"/>
    <tableColumn id="4" name="Margin Width (m)" dataDxfId="6"/>
    <tableColumn id="5" name="Temperature (˚C)" dataDxfId="5"/>
    <tableColumn id="6" name="Fabric**" dataDxfId="4"/>
    <tableColumn id="7" name="Flux (m/a)" dataDxfId="3"/>
    <tableColumn id="8" name="Reference Run #" dataDxfId="2"/>
    <tableColumn id="9" name="Flux relative to reference" dataDxfId="1">
      <calculatedColumnFormula>G3/VLOOKUP(H3,$A$3:$G$307,7)</calculatedColumnFormula>
    </tableColumn>
    <tableColumn id="10" name="File name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67"/>
  <sheetViews>
    <sheetView tabSelected="1" workbookViewId="0">
      <selection activeCell="E19" sqref="E19"/>
    </sheetView>
  </sheetViews>
  <sheetFormatPr baseColWidth="10" defaultRowHeight="16" x14ac:dyDescent="0.2"/>
  <cols>
    <col min="1" max="1" width="11" style="2" bestFit="1" customWidth="1"/>
    <col min="2" max="2" width="20.5" style="2" customWidth="1"/>
    <col min="3" max="3" width="10.83203125" style="2"/>
    <col min="4" max="4" width="17" style="2" customWidth="1"/>
    <col min="5" max="5" width="32.33203125" style="3" customWidth="1"/>
    <col min="6" max="6" width="29" style="3" customWidth="1"/>
    <col min="7" max="7" width="12.1640625" style="32" customWidth="1"/>
    <col min="8" max="8" width="16.1640625" style="2" customWidth="1"/>
    <col min="9" max="9" width="22.6640625" style="2" customWidth="1"/>
    <col min="10" max="10" width="24.1640625" style="2" customWidth="1"/>
  </cols>
  <sheetData>
    <row r="1" spans="1:11" x14ac:dyDescent="0.2">
      <c r="A1" s="1" t="s">
        <v>0</v>
      </c>
    </row>
    <row r="2" spans="1:11" s="10" customFormat="1" x14ac:dyDescent="0.2">
      <c r="A2" s="4" t="s">
        <v>1</v>
      </c>
      <c r="B2" s="4" t="s">
        <v>2</v>
      </c>
      <c r="C2" s="4" t="s">
        <v>3</v>
      </c>
      <c r="D2" s="5" t="s">
        <v>497</v>
      </c>
      <c r="E2" s="6" t="s">
        <v>4</v>
      </c>
      <c r="F2" s="5" t="s">
        <v>5</v>
      </c>
      <c r="G2" s="33" t="s">
        <v>498</v>
      </c>
      <c r="H2" s="5" t="s">
        <v>6</v>
      </c>
      <c r="I2" s="7" t="s">
        <v>7</v>
      </c>
      <c r="J2" s="8" t="s">
        <v>8</v>
      </c>
      <c r="K2" s="9"/>
    </row>
    <row r="3" spans="1:11" x14ac:dyDescent="0.2">
      <c r="A3" s="2">
        <v>1</v>
      </c>
      <c r="B3" s="2" t="s">
        <v>131</v>
      </c>
      <c r="C3" s="2" t="s">
        <v>10</v>
      </c>
      <c r="E3" s="11">
        <v>-10</v>
      </c>
      <c r="F3" s="3" t="s">
        <v>36</v>
      </c>
      <c r="G3" s="32">
        <v>198646</v>
      </c>
      <c r="H3" s="2">
        <v>7</v>
      </c>
      <c r="I3" s="31">
        <f t="shared" ref="I3:I66" si="0">G3/VLOOKUP(H3,$A$3:$G$307,7)</f>
        <v>4.739011998327368</v>
      </c>
      <c r="J3" s="2" t="s">
        <v>34</v>
      </c>
    </row>
    <row r="4" spans="1:11" x14ac:dyDescent="0.2">
      <c r="A4" s="2">
        <v>2</v>
      </c>
      <c r="B4" s="2" t="s">
        <v>131</v>
      </c>
      <c r="C4" s="2" t="s">
        <v>10</v>
      </c>
      <c r="E4" s="11">
        <v>-10</v>
      </c>
      <c r="F4" s="3" t="s">
        <v>33</v>
      </c>
      <c r="G4" s="32">
        <v>45642.3</v>
      </c>
      <c r="H4" s="2">
        <v>7</v>
      </c>
      <c r="I4" s="31">
        <f t="shared" si="0"/>
        <v>1.0888686776036631</v>
      </c>
      <c r="J4" s="2" t="s">
        <v>37</v>
      </c>
    </row>
    <row r="5" spans="1:11" x14ac:dyDescent="0.2">
      <c r="A5" s="2">
        <v>3</v>
      </c>
      <c r="B5" s="2" t="s">
        <v>131</v>
      </c>
      <c r="C5" s="2" t="s">
        <v>10</v>
      </c>
      <c r="E5" s="11">
        <v>-10</v>
      </c>
      <c r="F5" s="3" t="s">
        <v>39</v>
      </c>
      <c r="G5" s="32">
        <v>33634.300000000003</v>
      </c>
      <c r="H5" s="2">
        <v>7</v>
      </c>
      <c r="I5" s="31">
        <f t="shared" si="0"/>
        <v>0.80239899748971644</v>
      </c>
      <c r="J5" s="2" t="s">
        <v>40</v>
      </c>
    </row>
    <row r="6" spans="1:11" x14ac:dyDescent="0.2">
      <c r="A6" s="2">
        <v>4</v>
      </c>
      <c r="B6" s="2" t="s">
        <v>131</v>
      </c>
      <c r="C6" s="2" t="s">
        <v>10</v>
      </c>
      <c r="E6" s="11">
        <v>-10</v>
      </c>
      <c r="F6" s="3" t="s">
        <v>132</v>
      </c>
      <c r="G6" s="32">
        <v>49554.1</v>
      </c>
      <c r="H6" s="2">
        <v>7</v>
      </c>
      <c r="I6" s="31">
        <f t="shared" si="0"/>
        <v>1.1821908040751601</v>
      </c>
      <c r="J6" s="2" t="s">
        <v>13</v>
      </c>
    </row>
    <row r="7" spans="1:11" x14ac:dyDescent="0.2">
      <c r="A7" s="2">
        <v>5</v>
      </c>
      <c r="B7" s="2" t="s">
        <v>131</v>
      </c>
      <c r="C7" s="2" t="s">
        <v>10</v>
      </c>
      <c r="E7" s="11">
        <v>-10</v>
      </c>
      <c r="F7" s="3" t="s">
        <v>133</v>
      </c>
      <c r="G7" s="32">
        <v>50545.599999999999</v>
      </c>
      <c r="H7" s="2">
        <v>7</v>
      </c>
      <c r="I7" s="31">
        <f t="shared" si="0"/>
        <v>1.2058445922024899</v>
      </c>
      <c r="J7" s="2" t="s">
        <v>17</v>
      </c>
    </row>
    <row r="8" spans="1:11" x14ac:dyDescent="0.2">
      <c r="A8" s="2">
        <v>6</v>
      </c>
      <c r="B8" s="2" t="s">
        <v>131</v>
      </c>
      <c r="C8" s="2" t="s">
        <v>10</v>
      </c>
      <c r="E8" s="11">
        <v>-10</v>
      </c>
      <c r="F8" s="3" t="s">
        <v>134</v>
      </c>
      <c r="G8" s="32">
        <v>48178.400000000001</v>
      </c>
      <c r="H8" s="2">
        <v>7</v>
      </c>
      <c r="I8" s="31">
        <f t="shared" si="0"/>
        <v>1.1493713221520458</v>
      </c>
      <c r="J8" s="2" t="s">
        <v>20</v>
      </c>
    </row>
    <row r="9" spans="1:11" x14ac:dyDescent="0.2">
      <c r="A9" s="2">
        <v>7</v>
      </c>
      <c r="B9" s="2" t="s">
        <v>131</v>
      </c>
      <c r="C9" s="2" t="s">
        <v>10</v>
      </c>
      <c r="E9" s="11">
        <v>-10</v>
      </c>
      <c r="F9" s="3" t="s">
        <v>22</v>
      </c>
      <c r="G9" s="32">
        <v>41917.175999999999</v>
      </c>
      <c r="H9" s="2">
        <v>7</v>
      </c>
      <c r="I9" s="31">
        <f t="shared" si="0"/>
        <v>1</v>
      </c>
      <c r="J9" s="2" t="s">
        <v>135</v>
      </c>
      <c r="K9" s="16"/>
    </row>
    <row r="10" spans="1:11" x14ac:dyDescent="0.2">
      <c r="A10" s="2">
        <v>8</v>
      </c>
      <c r="B10" s="2" t="s">
        <v>131</v>
      </c>
      <c r="C10" s="2" t="s">
        <v>10</v>
      </c>
      <c r="D10" s="2">
        <v>10</v>
      </c>
      <c r="E10" s="11">
        <v>-10</v>
      </c>
      <c r="F10" s="3" t="s">
        <v>475</v>
      </c>
      <c r="G10" s="32">
        <v>48911.6</v>
      </c>
      <c r="H10" s="13">
        <v>7</v>
      </c>
      <c r="I10" s="31">
        <f t="shared" si="0"/>
        <v>1.1668629585160986</v>
      </c>
      <c r="J10" s="2" t="s">
        <v>136</v>
      </c>
    </row>
    <row r="11" spans="1:11" x14ac:dyDescent="0.2">
      <c r="A11" s="2">
        <v>9</v>
      </c>
      <c r="B11" s="2" t="s">
        <v>131</v>
      </c>
      <c r="C11" s="2" t="s">
        <v>10</v>
      </c>
      <c r="D11" s="2">
        <v>25</v>
      </c>
      <c r="E11" s="11">
        <v>-10</v>
      </c>
      <c r="F11" s="3" t="s">
        <v>475</v>
      </c>
      <c r="G11" s="32">
        <v>57800.800000000003</v>
      </c>
      <c r="H11" s="13">
        <v>7</v>
      </c>
      <c r="I11" s="31">
        <f t="shared" si="0"/>
        <v>1.3789287713466194</v>
      </c>
      <c r="J11" s="2" t="s">
        <v>137</v>
      </c>
    </row>
    <row r="12" spans="1:11" x14ac:dyDescent="0.2">
      <c r="A12" s="2">
        <v>10</v>
      </c>
      <c r="B12" s="2" t="s">
        <v>131</v>
      </c>
      <c r="C12" s="2" t="s">
        <v>10</v>
      </c>
      <c r="D12" s="2">
        <v>50</v>
      </c>
      <c r="E12" s="11">
        <v>-10</v>
      </c>
      <c r="F12" s="3" t="s">
        <v>475</v>
      </c>
      <c r="G12" s="32">
        <v>107850</v>
      </c>
      <c r="H12" s="13">
        <v>7</v>
      </c>
      <c r="I12" s="31">
        <f t="shared" si="0"/>
        <v>2.5729309627156183</v>
      </c>
      <c r="J12" s="2" t="s">
        <v>138</v>
      </c>
    </row>
    <row r="13" spans="1:11" x14ac:dyDescent="0.2">
      <c r="A13" s="2">
        <v>11</v>
      </c>
      <c r="B13" s="2" t="s">
        <v>131</v>
      </c>
      <c r="C13" s="2" t="s">
        <v>10</v>
      </c>
      <c r="D13" s="2">
        <v>100</v>
      </c>
      <c r="E13" s="11">
        <v>-10</v>
      </c>
      <c r="F13" s="3" t="s">
        <v>475</v>
      </c>
      <c r="G13" s="32">
        <v>172913</v>
      </c>
      <c r="H13" s="13">
        <v>7</v>
      </c>
      <c r="I13" s="31">
        <f t="shared" si="0"/>
        <v>4.1251109091891118</v>
      </c>
      <c r="J13" s="2" t="s">
        <v>139</v>
      </c>
    </row>
    <row r="14" spans="1:11" x14ac:dyDescent="0.2">
      <c r="A14" s="2">
        <v>12</v>
      </c>
      <c r="B14" s="2" t="s">
        <v>131</v>
      </c>
      <c r="C14" s="2" t="s">
        <v>10</v>
      </c>
      <c r="D14" s="2">
        <v>10</v>
      </c>
      <c r="E14" s="11">
        <v>-10</v>
      </c>
      <c r="F14" s="3" t="s">
        <v>477</v>
      </c>
      <c r="G14" s="32">
        <v>147047</v>
      </c>
      <c r="H14" s="13">
        <v>7</v>
      </c>
      <c r="I14" s="31">
        <f t="shared" si="0"/>
        <v>3.5080368963787065</v>
      </c>
      <c r="J14" s="2" t="s">
        <v>46</v>
      </c>
    </row>
    <row r="15" spans="1:11" x14ac:dyDescent="0.2">
      <c r="A15" s="2">
        <v>13</v>
      </c>
      <c r="B15" s="2" t="s">
        <v>131</v>
      </c>
      <c r="C15" s="2" t="s">
        <v>10</v>
      </c>
      <c r="D15" s="2">
        <v>25</v>
      </c>
      <c r="E15" s="11">
        <v>-10</v>
      </c>
      <c r="F15" s="3" t="s">
        <v>477</v>
      </c>
      <c r="G15" s="32">
        <v>132885</v>
      </c>
      <c r="H15" s="13">
        <v>7</v>
      </c>
      <c r="I15" s="31">
        <f t="shared" si="0"/>
        <v>3.1701801667173379</v>
      </c>
      <c r="J15" s="2" t="s">
        <v>140</v>
      </c>
    </row>
    <row r="16" spans="1:11" x14ac:dyDescent="0.2">
      <c r="A16" s="2">
        <v>14</v>
      </c>
      <c r="B16" s="2" t="s">
        <v>131</v>
      </c>
      <c r="C16" s="2" t="s">
        <v>10</v>
      </c>
      <c r="D16" s="2">
        <v>50</v>
      </c>
      <c r="E16" s="11">
        <v>-10</v>
      </c>
      <c r="F16" s="3" t="s">
        <v>477</v>
      </c>
      <c r="G16" s="32">
        <v>99358.7</v>
      </c>
      <c r="H16" s="13">
        <v>7</v>
      </c>
      <c r="I16" s="31">
        <f t="shared" si="0"/>
        <v>2.3703576786756817</v>
      </c>
      <c r="J16" s="2" t="s">
        <v>47</v>
      </c>
    </row>
    <row r="17" spans="1:11" x14ac:dyDescent="0.2">
      <c r="A17" s="2">
        <v>15</v>
      </c>
      <c r="B17" s="2" t="s">
        <v>131</v>
      </c>
      <c r="C17" s="2" t="s">
        <v>10</v>
      </c>
      <c r="D17" s="2">
        <v>100</v>
      </c>
      <c r="E17" s="11">
        <v>-10</v>
      </c>
      <c r="F17" s="3" t="s">
        <v>477</v>
      </c>
      <c r="G17" s="32">
        <v>58750.2</v>
      </c>
      <c r="H17" s="13">
        <v>7</v>
      </c>
      <c r="I17" s="31">
        <f t="shared" si="0"/>
        <v>1.401578197920585</v>
      </c>
      <c r="J17" s="2" t="s">
        <v>48</v>
      </c>
    </row>
    <row r="18" spans="1:11" ht="30" x14ac:dyDescent="0.2">
      <c r="A18" s="2">
        <v>16</v>
      </c>
      <c r="B18" s="2" t="s">
        <v>131</v>
      </c>
      <c r="C18" s="2" t="s">
        <v>10</v>
      </c>
      <c r="D18" s="2">
        <v>50</v>
      </c>
      <c r="E18" s="11">
        <v>-10</v>
      </c>
      <c r="F18" s="3" t="s">
        <v>478</v>
      </c>
      <c r="G18" s="32">
        <v>77563.7</v>
      </c>
      <c r="H18" s="13">
        <v>7</v>
      </c>
      <c r="I18" s="31">
        <f t="shared" si="0"/>
        <v>1.8504037581157662</v>
      </c>
      <c r="J18" s="2" t="s">
        <v>141</v>
      </c>
    </row>
    <row r="19" spans="1:11" ht="30" x14ac:dyDescent="0.2">
      <c r="A19" s="2">
        <v>17</v>
      </c>
      <c r="B19" s="2" t="s">
        <v>131</v>
      </c>
      <c r="C19" s="2" t="s">
        <v>14</v>
      </c>
      <c r="D19" s="2">
        <v>50</v>
      </c>
      <c r="E19" s="11">
        <v>-10</v>
      </c>
      <c r="F19" s="3" t="s">
        <v>478</v>
      </c>
      <c r="G19" s="32">
        <v>784757</v>
      </c>
      <c r="H19" s="13">
        <v>22</v>
      </c>
      <c r="I19" s="31">
        <f t="shared" si="0"/>
        <v>0.9034891380073824</v>
      </c>
      <c r="J19" s="2" t="s">
        <v>142</v>
      </c>
    </row>
    <row r="20" spans="1:11" x14ac:dyDescent="0.2">
      <c r="A20" s="2">
        <v>18</v>
      </c>
      <c r="B20" s="2" t="s">
        <v>131</v>
      </c>
      <c r="C20" s="2" t="s">
        <v>10</v>
      </c>
      <c r="E20" s="11">
        <v>-10</v>
      </c>
      <c r="F20" s="3" t="s">
        <v>143</v>
      </c>
      <c r="G20" s="32">
        <v>132644</v>
      </c>
      <c r="H20" s="13">
        <v>7</v>
      </c>
      <c r="I20" s="31">
        <f t="shared" si="0"/>
        <v>3.1644307335971296</v>
      </c>
      <c r="J20" s="2" t="s">
        <v>144</v>
      </c>
    </row>
    <row r="21" spans="1:11" x14ac:dyDescent="0.2">
      <c r="A21" s="2">
        <v>19</v>
      </c>
      <c r="B21" s="2" t="s">
        <v>131</v>
      </c>
      <c r="C21" s="2" t="s">
        <v>10</v>
      </c>
      <c r="E21" s="11">
        <v>-10</v>
      </c>
      <c r="F21" s="3" t="s">
        <v>145</v>
      </c>
      <c r="G21" s="32">
        <v>47142.9</v>
      </c>
      <c r="H21" s="13">
        <v>7</v>
      </c>
      <c r="I21" s="31">
        <f t="shared" si="0"/>
        <v>1.1246678449903209</v>
      </c>
      <c r="J21" s="2" t="s">
        <v>74</v>
      </c>
    </row>
    <row r="22" spans="1:11" x14ac:dyDescent="0.2">
      <c r="A22" s="2">
        <v>20</v>
      </c>
      <c r="B22" s="2" t="s">
        <v>131</v>
      </c>
      <c r="C22" s="2" t="s">
        <v>10</v>
      </c>
      <c r="E22" s="11">
        <v>-10</v>
      </c>
      <c r="F22" s="3" t="s">
        <v>146</v>
      </c>
      <c r="G22" s="32">
        <v>44457.5</v>
      </c>
      <c r="H22" s="13">
        <v>7</v>
      </c>
      <c r="I22" s="31">
        <f t="shared" si="0"/>
        <v>1.0606034146956846</v>
      </c>
      <c r="J22" s="2" t="s">
        <v>147</v>
      </c>
    </row>
    <row r="23" spans="1:11" x14ac:dyDescent="0.2">
      <c r="A23" s="2">
        <v>21</v>
      </c>
      <c r="B23" s="2" t="s">
        <v>131</v>
      </c>
      <c r="C23" s="2" t="s">
        <v>10</v>
      </c>
      <c r="E23" s="11">
        <v>-10</v>
      </c>
      <c r="F23" s="3" t="s">
        <v>148</v>
      </c>
      <c r="G23" s="32">
        <v>49137.3</v>
      </c>
      <c r="H23" s="13">
        <v>7</v>
      </c>
      <c r="I23" s="31">
        <f t="shared" si="0"/>
        <v>1.1722473861311651</v>
      </c>
      <c r="J23" s="2" t="s">
        <v>149</v>
      </c>
    </row>
    <row r="24" spans="1:11" x14ac:dyDescent="0.2">
      <c r="A24" s="2">
        <v>22</v>
      </c>
      <c r="B24" s="2" t="s">
        <v>131</v>
      </c>
      <c r="C24" s="2" t="s">
        <v>14</v>
      </c>
      <c r="E24" s="11">
        <v>-10</v>
      </c>
      <c r="F24" s="3" t="s">
        <v>22</v>
      </c>
      <c r="G24" s="32">
        <v>868584.875</v>
      </c>
      <c r="H24" s="2">
        <v>22</v>
      </c>
      <c r="I24" s="31">
        <f t="shared" si="0"/>
        <v>1</v>
      </c>
      <c r="J24" s="2" t="s">
        <v>150</v>
      </c>
      <c r="K24" s="16"/>
    </row>
    <row r="25" spans="1:11" x14ac:dyDescent="0.2">
      <c r="A25" s="2">
        <v>23</v>
      </c>
      <c r="B25" s="2" t="s">
        <v>131</v>
      </c>
      <c r="C25" s="2" t="s">
        <v>14</v>
      </c>
      <c r="D25" s="2">
        <v>10</v>
      </c>
      <c r="E25" s="11">
        <v>-10</v>
      </c>
      <c r="F25" s="3" t="s">
        <v>479</v>
      </c>
      <c r="G25" s="32">
        <v>748258</v>
      </c>
      <c r="H25" s="13">
        <v>22</v>
      </c>
      <c r="I25" s="31">
        <f t="shared" si="0"/>
        <v>0.86146791354155228</v>
      </c>
      <c r="J25" s="2" t="s">
        <v>52</v>
      </c>
    </row>
    <row r="26" spans="1:11" x14ac:dyDescent="0.2">
      <c r="A26" s="2">
        <v>24</v>
      </c>
      <c r="B26" s="2" t="s">
        <v>131</v>
      </c>
      <c r="C26" s="2" t="s">
        <v>14</v>
      </c>
      <c r="D26" s="2">
        <v>10</v>
      </c>
      <c r="E26" s="11">
        <v>-10</v>
      </c>
      <c r="F26" s="3" t="s">
        <v>475</v>
      </c>
      <c r="G26" s="32">
        <v>855755</v>
      </c>
      <c r="H26" s="13">
        <v>22</v>
      </c>
      <c r="I26" s="31">
        <f t="shared" si="0"/>
        <v>0.98522899100677985</v>
      </c>
      <c r="J26" s="2" t="s">
        <v>151</v>
      </c>
    </row>
    <row r="27" spans="1:11" x14ac:dyDescent="0.2">
      <c r="A27" s="2">
        <v>25</v>
      </c>
      <c r="B27" s="2" t="s">
        <v>131</v>
      </c>
      <c r="C27" s="2" t="s">
        <v>14</v>
      </c>
      <c r="D27" s="2">
        <v>100</v>
      </c>
      <c r="E27" s="11">
        <v>-10</v>
      </c>
      <c r="F27" s="3" t="s">
        <v>475</v>
      </c>
      <c r="G27" s="32">
        <v>811107</v>
      </c>
      <c r="H27" s="13">
        <v>22</v>
      </c>
      <c r="I27" s="31">
        <f t="shared" si="0"/>
        <v>0.9338258394149449</v>
      </c>
      <c r="J27" s="2" t="s">
        <v>152</v>
      </c>
    </row>
    <row r="28" spans="1:11" x14ac:dyDescent="0.2">
      <c r="A28" s="2">
        <v>26</v>
      </c>
      <c r="B28" s="2" t="s">
        <v>131</v>
      </c>
      <c r="C28" s="2" t="s">
        <v>14</v>
      </c>
      <c r="D28" s="2">
        <v>100</v>
      </c>
      <c r="E28" s="11">
        <v>-10</v>
      </c>
      <c r="F28" s="3" t="s">
        <v>479</v>
      </c>
      <c r="G28" s="32">
        <v>873058</v>
      </c>
      <c r="H28" s="13">
        <v>22</v>
      </c>
      <c r="I28" s="31">
        <f t="shared" si="0"/>
        <v>1.0051498997147514</v>
      </c>
      <c r="J28" s="2" t="s">
        <v>54</v>
      </c>
    </row>
    <row r="29" spans="1:11" x14ac:dyDescent="0.2">
      <c r="A29" s="2">
        <v>27</v>
      </c>
      <c r="B29" s="2" t="s">
        <v>131</v>
      </c>
      <c r="C29" s="2" t="s">
        <v>14</v>
      </c>
      <c r="E29" s="11">
        <v>-10</v>
      </c>
      <c r="F29" s="3" t="s">
        <v>36</v>
      </c>
      <c r="G29" s="32">
        <v>887996</v>
      </c>
      <c r="H29" s="13">
        <v>22</v>
      </c>
      <c r="I29" s="31">
        <f t="shared" si="0"/>
        <v>1.0223479887328224</v>
      </c>
      <c r="J29" s="2" t="s">
        <v>153</v>
      </c>
    </row>
    <row r="30" spans="1:11" x14ac:dyDescent="0.2">
      <c r="A30" s="2">
        <v>28</v>
      </c>
      <c r="B30" s="2" t="s">
        <v>131</v>
      </c>
      <c r="C30" s="2" t="s">
        <v>10</v>
      </c>
      <c r="E30" s="11" t="s">
        <v>30</v>
      </c>
      <c r="F30" s="3" t="s">
        <v>22</v>
      </c>
      <c r="G30" s="32">
        <v>32798.476999999999</v>
      </c>
      <c r="H30" s="13">
        <v>7</v>
      </c>
      <c r="I30" s="31">
        <f t="shared" si="0"/>
        <v>0.78245912844892029</v>
      </c>
      <c r="J30" s="2" t="s">
        <v>31</v>
      </c>
    </row>
    <row r="31" spans="1:11" x14ac:dyDescent="0.2">
      <c r="A31" s="2">
        <v>29</v>
      </c>
      <c r="B31" s="2" t="s">
        <v>131</v>
      </c>
      <c r="C31" s="2" t="s">
        <v>10</v>
      </c>
      <c r="E31" s="11" t="s">
        <v>154</v>
      </c>
      <c r="F31" s="3" t="s">
        <v>22</v>
      </c>
      <c r="G31" s="32">
        <v>37037.703000000001</v>
      </c>
      <c r="H31" s="13">
        <v>7</v>
      </c>
      <c r="I31" s="31">
        <f t="shared" si="0"/>
        <v>0.88359251586986687</v>
      </c>
      <c r="J31" s="2" t="s">
        <v>155</v>
      </c>
    </row>
    <row r="32" spans="1:11" x14ac:dyDescent="0.2">
      <c r="A32" s="2">
        <v>30</v>
      </c>
      <c r="B32" s="2" t="s">
        <v>131</v>
      </c>
      <c r="C32" s="2" t="s">
        <v>10</v>
      </c>
      <c r="E32" s="11" t="s">
        <v>156</v>
      </c>
      <c r="F32" s="3" t="s">
        <v>22</v>
      </c>
      <c r="G32" s="32">
        <v>47501.417999999998</v>
      </c>
      <c r="H32" s="13">
        <v>7</v>
      </c>
      <c r="I32" s="31">
        <f t="shared" si="0"/>
        <v>1.1332208543819842</v>
      </c>
      <c r="J32" s="2" t="s">
        <v>157</v>
      </c>
    </row>
    <row r="33" spans="1:10" x14ac:dyDescent="0.2">
      <c r="A33" s="2">
        <v>31</v>
      </c>
      <c r="B33" s="2" t="s">
        <v>131</v>
      </c>
      <c r="C33" s="2" t="s">
        <v>10</v>
      </c>
      <c r="E33" s="11" t="s">
        <v>24</v>
      </c>
      <c r="F33" s="3" t="s">
        <v>22</v>
      </c>
      <c r="G33" s="32">
        <v>53857.184000000001</v>
      </c>
      <c r="H33" s="13">
        <v>7</v>
      </c>
      <c r="I33" s="31">
        <f t="shared" si="0"/>
        <v>1.2848476242769791</v>
      </c>
      <c r="J33" s="2" t="s">
        <v>25</v>
      </c>
    </row>
    <row r="34" spans="1:10" x14ac:dyDescent="0.2">
      <c r="A34" s="2">
        <v>32</v>
      </c>
      <c r="B34" s="2" t="s">
        <v>131</v>
      </c>
      <c r="C34" s="2" t="s">
        <v>14</v>
      </c>
      <c r="E34" s="11">
        <v>-10</v>
      </c>
      <c r="F34" s="3" t="s">
        <v>36</v>
      </c>
      <c r="G34" s="32">
        <v>762324.375</v>
      </c>
      <c r="H34" s="13">
        <v>22</v>
      </c>
      <c r="I34" s="31">
        <f t="shared" si="0"/>
        <v>0.87766250246989397</v>
      </c>
      <c r="J34" s="2" t="s">
        <v>158</v>
      </c>
    </row>
    <row r="35" spans="1:10" x14ac:dyDescent="0.2">
      <c r="A35" s="2">
        <v>33</v>
      </c>
      <c r="B35" s="2" t="s">
        <v>131</v>
      </c>
      <c r="C35" s="2" t="s">
        <v>14</v>
      </c>
      <c r="E35" s="11">
        <v>-10</v>
      </c>
      <c r="F35" s="3" t="s">
        <v>33</v>
      </c>
      <c r="G35" s="32">
        <v>684953.31200000003</v>
      </c>
      <c r="H35" s="13">
        <v>22</v>
      </c>
      <c r="I35" s="31">
        <f t="shared" si="0"/>
        <v>0.78858535500056925</v>
      </c>
      <c r="J35" s="2" t="s">
        <v>159</v>
      </c>
    </row>
    <row r="36" spans="1:10" x14ac:dyDescent="0.2">
      <c r="A36" s="2">
        <v>34</v>
      </c>
      <c r="B36" s="2" t="s">
        <v>131</v>
      </c>
      <c r="C36" s="2" t="s">
        <v>14</v>
      </c>
      <c r="E36" s="11">
        <v>-10</v>
      </c>
      <c r="F36" s="3" t="s">
        <v>39</v>
      </c>
      <c r="G36" s="32">
        <v>705665</v>
      </c>
      <c r="H36" s="13">
        <v>22</v>
      </c>
      <c r="I36" s="31">
        <f t="shared" si="0"/>
        <v>0.81243067927011736</v>
      </c>
      <c r="J36" s="2" t="s">
        <v>160</v>
      </c>
    </row>
    <row r="37" spans="1:10" x14ac:dyDescent="0.2">
      <c r="A37" s="2">
        <v>35</v>
      </c>
      <c r="B37" s="2" t="s">
        <v>131</v>
      </c>
      <c r="C37" s="2" t="s">
        <v>14</v>
      </c>
      <c r="E37" s="11">
        <v>-10</v>
      </c>
      <c r="F37" s="3" t="s">
        <v>132</v>
      </c>
      <c r="G37" s="32">
        <v>819797.81200000003</v>
      </c>
      <c r="H37" s="13">
        <v>22</v>
      </c>
      <c r="I37" s="31">
        <f t="shared" si="0"/>
        <v>0.94383155359457538</v>
      </c>
      <c r="J37" s="2" t="s">
        <v>161</v>
      </c>
    </row>
    <row r="38" spans="1:10" x14ac:dyDescent="0.2">
      <c r="A38" s="2">
        <v>36</v>
      </c>
      <c r="B38" s="2" t="s">
        <v>131</v>
      </c>
      <c r="C38" s="2" t="s">
        <v>14</v>
      </c>
      <c r="E38" s="11">
        <v>-10</v>
      </c>
      <c r="F38" s="3" t="s">
        <v>133</v>
      </c>
      <c r="G38" s="32">
        <v>902540.875</v>
      </c>
      <c r="H38" s="13">
        <v>22</v>
      </c>
      <c r="I38" s="31">
        <f t="shared" si="0"/>
        <v>1.039093473737958</v>
      </c>
      <c r="J38" s="2" t="s">
        <v>162</v>
      </c>
    </row>
    <row r="39" spans="1:10" x14ac:dyDescent="0.2">
      <c r="A39" s="2">
        <v>37</v>
      </c>
      <c r="B39" s="2" t="s">
        <v>131</v>
      </c>
      <c r="C39" s="2" t="s">
        <v>14</v>
      </c>
      <c r="E39" s="11">
        <v>-10</v>
      </c>
      <c r="F39" s="3" t="s">
        <v>134</v>
      </c>
      <c r="G39" s="32">
        <v>672271.81200000003</v>
      </c>
      <c r="H39" s="13">
        <v>22</v>
      </c>
      <c r="I39" s="31">
        <f t="shared" si="0"/>
        <v>0.77398516984307386</v>
      </c>
      <c r="J39" s="2" t="s">
        <v>163</v>
      </c>
    </row>
    <row r="40" spans="1:10" x14ac:dyDescent="0.2">
      <c r="A40" s="2">
        <v>38</v>
      </c>
      <c r="B40" s="2" t="s">
        <v>131</v>
      </c>
      <c r="C40" s="2" t="s">
        <v>10</v>
      </c>
      <c r="D40" s="2">
        <v>10</v>
      </c>
      <c r="E40" s="11" t="s">
        <v>480</v>
      </c>
      <c r="F40" s="3" t="s">
        <v>22</v>
      </c>
      <c r="G40" s="32">
        <v>43779.745999999999</v>
      </c>
      <c r="H40" s="13">
        <v>7</v>
      </c>
      <c r="I40" s="31">
        <f t="shared" si="0"/>
        <v>1.0444345296543831</v>
      </c>
      <c r="J40" s="2" t="s">
        <v>55</v>
      </c>
    </row>
    <row r="41" spans="1:10" x14ac:dyDescent="0.2">
      <c r="A41" s="2">
        <v>39</v>
      </c>
      <c r="B41" s="2" t="s">
        <v>131</v>
      </c>
      <c r="C41" s="2" t="s">
        <v>10</v>
      </c>
      <c r="D41" s="2">
        <v>10</v>
      </c>
      <c r="E41" s="11" t="s">
        <v>481</v>
      </c>
      <c r="F41" s="3" t="s">
        <v>22</v>
      </c>
      <c r="G41" s="32">
        <v>51584.504000000001</v>
      </c>
      <c r="H41" s="13">
        <v>7</v>
      </c>
      <c r="I41" s="31">
        <f t="shared" si="0"/>
        <v>1.2306292771249667</v>
      </c>
      <c r="J41" s="2" t="s">
        <v>56</v>
      </c>
    </row>
    <row r="42" spans="1:10" x14ac:dyDescent="0.2">
      <c r="A42" s="2">
        <v>40</v>
      </c>
      <c r="B42" s="2" t="s">
        <v>131</v>
      </c>
      <c r="C42" s="2" t="s">
        <v>10</v>
      </c>
      <c r="D42" s="2">
        <v>10</v>
      </c>
      <c r="E42" s="11" t="s">
        <v>482</v>
      </c>
      <c r="F42" s="3" t="s">
        <v>22</v>
      </c>
      <c r="G42" s="32">
        <v>42834.184000000001</v>
      </c>
      <c r="H42" s="13">
        <v>7</v>
      </c>
      <c r="I42" s="31">
        <f t="shared" si="0"/>
        <v>1.0218766645920994</v>
      </c>
      <c r="J42" s="2" t="s">
        <v>164</v>
      </c>
    </row>
    <row r="43" spans="1:10" x14ac:dyDescent="0.2">
      <c r="A43" s="2">
        <v>41</v>
      </c>
      <c r="B43" s="2" t="s">
        <v>131</v>
      </c>
      <c r="C43" s="2" t="s">
        <v>10</v>
      </c>
      <c r="D43" s="2">
        <v>10</v>
      </c>
      <c r="E43" s="11" t="s">
        <v>483</v>
      </c>
      <c r="F43" s="3" t="s">
        <v>22</v>
      </c>
      <c r="G43" s="32">
        <v>46486.440999999999</v>
      </c>
      <c r="H43" s="13">
        <v>7</v>
      </c>
      <c r="I43" s="31">
        <f t="shared" si="0"/>
        <v>1.1090069855850977</v>
      </c>
      <c r="J43" s="2" t="s">
        <v>165</v>
      </c>
    </row>
    <row r="44" spans="1:10" x14ac:dyDescent="0.2">
      <c r="A44" s="2">
        <v>42</v>
      </c>
      <c r="B44" s="2" t="s">
        <v>131</v>
      </c>
      <c r="C44" s="2" t="s">
        <v>10</v>
      </c>
      <c r="D44" s="2">
        <v>10</v>
      </c>
      <c r="E44" s="11" t="s">
        <v>484</v>
      </c>
      <c r="F44" s="3" t="s">
        <v>22</v>
      </c>
      <c r="G44" s="32">
        <v>41029.839999999997</v>
      </c>
      <c r="H44" s="13">
        <v>7</v>
      </c>
      <c r="I44" s="31">
        <f t="shared" si="0"/>
        <v>0.97883120752218611</v>
      </c>
      <c r="J44" s="2" t="s">
        <v>166</v>
      </c>
    </row>
    <row r="45" spans="1:10" x14ac:dyDescent="0.2">
      <c r="A45" s="2">
        <v>43</v>
      </c>
      <c r="B45" s="2" t="s">
        <v>131</v>
      </c>
      <c r="C45" s="2" t="s">
        <v>10</v>
      </c>
      <c r="D45" s="2">
        <v>10</v>
      </c>
      <c r="E45" s="11" t="s">
        <v>485</v>
      </c>
      <c r="F45" s="3" t="s">
        <v>22</v>
      </c>
      <c r="G45" s="32">
        <v>37835.957000000002</v>
      </c>
      <c r="H45" s="13">
        <v>7</v>
      </c>
      <c r="I45" s="31">
        <f t="shared" si="0"/>
        <v>0.90263611747127248</v>
      </c>
      <c r="J45" s="2" t="s">
        <v>167</v>
      </c>
    </row>
    <row r="46" spans="1:10" x14ac:dyDescent="0.2">
      <c r="A46" s="2">
        <v>44</v>
      </c>
      <c r="B46" s="2" t="s">
        <v>131</v>
      </c>
      <c r="C46" s="2" t="s">
        <v>10</v>
      </c>
      <c r="D46" s="2">
        <v>10</v>
      </c>
      <c r="E46" s="11" t="s">
        <v>486</v>
      </c>
      <c r="F46" s="3" t="s">
        <v>22</v>
      </c>
      <c r="G46" s="32">
        <v>40173.296999999999</v>
      </c>
      <c r="H46" s="13">
        <v>7</v>
      </c>
      <c r="I46" s="31">
        <f t="shared" si="0"/>
        <v>0.95839703037246593</v>
      </c>
      <c r="J46" s="2" t="s">
        <v>57</v>
      </c>
    </row>
    <row r="47" spans="1:10" x14ac:dyDescent="0.2">
      <c r="A47" s="2">
        <v>45</v>
      </c>
      <c r="B47" s="2" t="s">
        <v>131</v>
      </c>
      <c r="C47" s="2" t="s">
        <v>10</v>
      </c>
      <c r="D47" s="2">
        <v>10</v>
      </c>
      <c r="E47" s="11" t="s">
        <v>487</v>
      </c>
      <c r="F47" s="3" t="s">
        <v>22</v>
      </c>
      <c r="G47" s="32">
        <v>34203.292999999998</v>
      </c>
      <c r="H47" s="13">
        <v>7</v>
      </c>
      <c r="I47" s="31">
        <f t="shared" si="0"/>
        <v>0.81597321823397639</v>
      </c>
      <c r="J47" s="2" t="s">
        <v>58</v>
      </c>
    </row>
    <row r="48" spans="1:10" x14ac:dyDescent="0.2">
      <c r="A48" s="2">
        <v>46</v>
      </c>
      <c r="B48" s="2" t="s">
        <v>131</v>
      </c>
      <c r="C48" s="2" t="s">
        <v>10</v>
      </c>
      <c r="D48" s="2">
        <v>100</v>
      </c>
      <c r="E48" s="11" t="s">
        <v>480</v>
      </c>
      <c r="F48" s="3" t="s">
        <v>22</v>
      </c>
      <c r="G48" s="32">
        <v>51724.391000000003</v>
      </c>
      <c r="H48" s="13">
        <v>7</v>
      </c>
      <c r="I48" s="31">
        <f t="shared" si="0"/>
        <v>1.2339665009875667</v>
      </c>
      <c r="J48" s="2" t="s">
        <v>168</v>
      </c>
    </row>
    <row r="49" spans="1:10" x14ac:dyDescent="0.2">
      <c r="A49" s="2">
        <v>47</v>
      </c>
      <c r="B49" s="2" t="s">
        <v>131</v>
      </c>
      <c r="C49" s="2" t="s">
        <v>10</v>
      </c>
      <c r="D49" s="2">
        <v>100</v>
      </c>
      <c r="E49" s="11" t="s">
        <v>481</v>
      </c>
      <c r="F49" s="3" t="s">
        <v>22</v>
      </c>
      <c r="G49" s="32">
        <v>43792.565999999999</v>
      </c>
      <c r="H49" s="13">
        <v>7</v>
      </c>
      <c r="I49" s="31">
        <f t="shared" si="0"/>
        <v>1.0447403708684955</v>
      </c>
      <c r="J49" s="2" t="s">
        <v>169</v>
      </c>
    </row>
    <row r="50" spans="1:10" x14ac:dyDescent="0.2">
      <c r="A50" s="2">
        <v>48</v>
      </c>
      <c r="B50" s="2" t="s">
        <v>131</v>
      </c>
      <c r="C50" s="2" t="s">
        <v>10</v>
      </c>
      <c r="D50" s="2">
        <v>100</v>
      </c>
      <c r="E50" s="11" t="s">
        <v>482</v>
      </c>
      <c r="F50" s="3" t="s">
        <v>22</v>
      </c>
      <c r="G50" s="32">
        <v>46534.004000000001</v>
      </c>
      <c r="H50" s="13">
        <v>7</v>
      </c>
      <c r="I50" s="31">
        <f t="shared" si="0"/>
        <v>1.1101416755747096</v>
      </c>
      <c r="J50" s="2" t="s">
        <v>170</v>
      </c>
    </row>
    <row r="51" spans="1:10" x14ac:dyDescent="0.2">
      <c r="A51" s="2">
        <v>49</v>
      </c>
      <c r="B51" s="2" t="s">
        <v>131</v>
      </c>
      <c r="C51" s="2" t="s">
        <v>10</v>
      </c>
      <c r="D51" s="2">
        <v>100</v>
      </c>
      <c r="E51" s="11" t="s">
        <v>483</v>
      </c>
      <c r="F51" s="3" t="s">
        <v>22</v>
      </c>
      <c r="G51" s="32">
        <v>42823.120999999999</v>
      </c>
      <c r="H51" s="13">
        <v>7</v>
      </c>
      <c r="I51" s="31">
        <f t="shared" si="0"/>
        <v>1.0216127393696559</v>
      </c>
      <c r="J51" s="2" t="s">
        <v>171</v>
      </c>
    </row>
    <row r="52" spans="1:10" x14ac:dyDescent="0.2">
      <c r="A52" s="2">
        <v>50</v>
      </c>
      <c r="B52" s="2" t="s">
        <v>131</v>
      </c>
      <c r="C52" s="2" t="s">
        <v>10</v>
      </c>
      <c r="D52" s="2">
        <v>100</v>
      </c>
      <c r="E52" s="11" t="s">
        <v>484</v>
      </c>
      <c r="F52" s="3" t="s">
        <v>22</v>
      </c>
      <c r="G52" s="32">
        <v>37831.027000000002</v>
      </c>
      <c r="H52" s="13">
        <v>7</v>
      </c>
      <c r="I52" s="31">
        <f t="shared" si="0"/>
        <v>0.90251850458628224</v>
      </c>
      <c r="J52" s="2" t="s">
        <v>172</v>
      </c>
    </row>
    <row r="53" spans="1:10" x14ac:dyDescent="0.2">
      <c r="A53" s="2">
        <v>51</v>
      </c>
      <c r="B53" s="2" t="s">
        <v>131</v>
      </c>
      <c r="C53" s="2" t="s">
        <v>10</v>
      </c>
      <c r="D53" s="2">
        <v>100</v>
      </c>
      <c r="E53" s="11" t="s">
        <v>485</v>
      </c>
      <c r="F53" s="3" t="s">
        <v>22</v>
      </c>
      <c r="G53" s="32">
        <v>41067.641000000003</v>
      </c>
      <c r="H53" s="13">
        <v>7</v>
      </c>
      <c r="I53" s="31">
        <f t="shared" si="0"/>
        <v>0.97973300968557619</v>
      </c>
      <c r="J53" s="2" t="s">
        <v>173</v>
      </c>
    </row>
    <row r="54" spans="1:10" x14ac:dyDescent="0.2">
      <c r="A54" s="2">
        <v>52</v>
      </c>
      <c r="B54" s="2" t="s">
        <v>131</v>
      </c>
      <c r="C54" s="2" t="s">
        <v>10</v>
      </c>
      <c r="D54" s="2">
        <v>100</v>
      </c>
      <c r="E54" s="11" t="s">
        <v>486</v>
      </c>
      <c r="F54" s="3" t="s">
        <v>22</v>
      </c>
      <c r="G54" s="32">
        <v>34233.266000000003</v>
      </c>
      <c r="H54" s="13">
        <v>7</v>
      </c>
      <c r="I54" s="31">
        <f t="shared" si="0"/>
        <v>0.81668827117552012</v>
      </c>
      <c r="J54" s="2" t="s">
        <v>61</v>
      </c>
    </row>
    <row r="55" spans="1:10" x14ac:dyDescent="0.2">
      <c r="A55" s="2">
        <v>53</v>
      </c>
      <c r="B55" s="2" t="s">
        <v>131</v>
      </c>
      <c r="C55" s="2" t="s">
        <v>10</v>
      </c>
      <c r="D55" s="2">
        <v>100</v>
      </c>
      <c r="E55" s="11" t="s">
        <v>487</v>
      </c>
      <c r="F55" s="3" t="s">
        <v>22</v>
      </c>
      <c r="G55" s="32">
        <v>40267</v>
      </c>
      <c r="H55" s="13">
        <v>7</v>
      </c>
      <c r="I55" s="31">
        <f t="shared" si="0"/>
        <v>0.96063246245405465</v>
      </c>
      <c r="J55" s="2" t="s">
        <v>62</v>
      </c>
    </row>
    <row r="56" spans="1:10" x14ac:dyDescent="0.2">
      <c r="A56" s="2">
        <v>54</v>
      </c>
      <c r="B56" s="2" t="s">
        <v>131</v>
      </c>
      <c r="C56" s="2" t="s">
        <v>14</v>
      </c>
      <c r="D56" s="2">
        <v>10</v>
      </c>
      <c r="E56" s="11" t="s">
        <v>480</v>
      </c>
      <c r="F56" s="3" t="s">
        <v>22</v>
      </c>
      <c r="G56" s="32">
        <v>876065</v>
      </c>
      <c r="H56" s="13">
        <v>22</v>
      </c>
      <c r="I56" s="31">
        <f t="shared" si="0"/>
        <v>1.0086118526989087</v>
      </c>
      <c r="J56" s="2" t="s">
        <v>63</v>
      </c>
    </row>
    <row r="57" spans="1:10" x14ac:dyDescent="0.2">
      <c r="A57" s="2">
        <v>55</v>
      </c>
      <c r="B57" s="2" t="s">
        <v>131</v>
      </c>
      <c r="C57" s="2" t="s">
        <v>14</v>
      </c>
      <c r="D57" s="2">
        <v>10</v>
      </c>
      <c r="E57" s="11" t="s">
        <v>481</v>
      </c>
      <c r="F57" s="3" t="s">
        <v>22</v>
      </c>
      <c r="G57" s="32">
        <v>939130.43799999997</v>
      </c>
      <c r="H57" s="13">
        <v>22</v>
      </c>
      <c r="I57" s="31">
        <f t="shared" si="0"/>
        <v>1.0812189632014948</v>
      </c>
      <c r="J57" s="2" t="s">
        <v>64</v>
      </c>
    </row>
    <row r="58" spans="1:10" x14ac:dyDescent="0.2">
      <c r="A58" s="2">
        <v>56</v>
      </c>
      <c r="B58" s="2" t="s">
        <v>131</v>
      </c>
      <c r="C58" s="2" t="s">
        <v>14</v>
      </c>
      <c r="D58" s="2">
        <v>10</v>
      </c>
      <c r="E58" s="11" t="s">
        <v>482</v>
      </c>
      <c r="F58" s="3" t="s">
        <v>22</v>
      </c>
      <c r="G58" s="32">
        <v>872497.81200000003</v>
      </c>
      <c r="H58" s="13">
        <v>22</v>
      </c>
      <c r="I58" s="31">
        <f t="shared" si="0"/>
        <v>1.0045049564097004</v>
      </c>
      <c r="J58" s="2" t="s">
        <v>174</v>
      </c>
    </row>
    <row r="59" spans="1:10" x14ac:dyDescent="0.2">
      <c r="A59" s="2">
        <v>57</v>
      </c>
      <c r="B59" s="2" t="s">
        <v>131</v>
      </c>
      <c r="C59" s="2" t="s">
        <v>14</v>
      </c>
      <c r="D59" s="2">
        <v>10</v>
      </c>
      <c r="E59" s="11" t="s">
        <v>483</v>
      </c>
      <c r="F59" s="3" t="s">
        <v>22</v>
      </c>
      <c r="G59" s="32">
        <v>904878.75</v>
      </c>
      <c r="H59" s="13">
        <v>22</v>
      </c>
      <c r="I59" s="31">
        <f t="shared" si="0"/>
        <v>1.0417850644705273</v>
      </c>
      <c r="J59" s="2" t="s">
        <v>175</v>
      </c>
    </row>
    <row r="60" spans="1:10" x14ac:dyDescent="0.2">
      <c r="A60" s="2">
        <v>58</v>
      </c>
      <c r="B60" s="2" t="s">
        <v>131</v>
      </c>
      <c r="C60" s="2" t="s">
        <v>14</v>
      </c>
      <c r="D60" s="2">
        <v>10</v>
      </c>
      <c r="E60" s="11" t="s">
        <v>484</v>
      </c>
      <c r="F60" s="3" t="s">
        <v>22</v>
      </c>
      <c r="G60" s="32">
        <v>864195.31200000003</v>
      </c>
      <c r="H60" s="13">
        <v>22</v>
      </c>
      <c r="I60" s="31">
        <f t="shared" si="0"/>
        <v>0.99494630504589432</v>
      </c>
      <c r="J60" s="2" t="s">
        <v>176</v>
      </c>
    </row>
    <row r="61" spans="1:10" x14ac:dyDescent="0.2">
      <c r="A61" s="2">
        <v>59</v>
      </c>
      <c r="B61" s="2" t="s">
        <v>131</v>
      </c>
      <c r="C61" s="2" t="s">
        <v>14</v>
      </c>
      <c r="D61" s="2">
        <v>10</v>
      </c>
      <c r="E61" s="11" t="s">
        <v>485</v>
      </c>
      <c r="F61" s="3" t="s">
        <v>22</v>
      </c>
      <c r="G61" s="32">
        <v>830021.125</v>
      </c>
      <c r="H61" s="13">
        <v>22</v>
      </c>
      <c r="I61" s="31">
        <f t="shared" si="0"/>
        <v>0.95560163305860002</v>
      </c>
      <c r="J61" s="2" t="s">
        <v>177</v>
      </c>
    </row>
    <row r="62" spans="1:10" x14ac:dyDescent="0.2">
      <c r="A62" s="2">
        <v>60</v>
      </c>
      <c r="B62" s="2" t="s">
        <v>131</v>
      </c>
      <c r="C62" s="2" t="s">
        <v>14</v>
      </c>
      <c r="D62" s="2">
        <v>10</v>
      </c>
      <c r="E62" s="11" t="s">
        <v>486</v>
      </c>
      <c r="F62" s="3" t="s">
        <v>22</v>
      </c>
      <c r="G62" s="32">
        <v>859318.75</v>
      </c>
      <c r="H62" s="13">
        <v>22</v>
      </c>
      <c r="I62" s="31">
        <f t="shared" si="0"/>
        <v>0.98933192913358059</v>
      </c>
      <c r="J62" s="2" t="s">
        <v>65</v>
      </c>
    </row>
    <row r="63" spans="1:10" x14ac:dyDescent="0.2">
      <c r="A63" s="2">
        <v>61</v>
      </c>
      <c r="B63" s="2" t="s">
        <v>131</v>
      </c>
      <c r="C63" s="2" t="s">
        <v>14</v>
      </c>
      <c r="D63" s="2">
        <v>10</v>
      </c>
      <c r="E63" s="11" t="s">
        <v>487</v>
      </c>
      <c r="F63" s="3" t="s">
        <v>22</v>
      </c>
      <c r="G63" s="32">
        <v>789106.81200000003</v>
      </c>
      <c r="H63" s="13">
        <v>22</v>
      </c>
      <c r="I63" s="31">
        <f t="shared" si="0"/>
        <v>0.90849706771603644</v>
      </c>
      <c r="J63" s="2" t="s">
        <v>66</v>
      </c>
    </row>
    <row r="64" spans="1:10" x14ac:dyDescent="0.2">
      <c r="A64" s="2">
        <v>62</v>
      </c>
      <c r="B64" s="2" t="s">
        <v>131</v>
      </c>
      <c r="C64" s="2" t="s">
        <v>14</v>
      </c>
      <c r="D64" s="2">
        <v>100</v>
      </c>
      <c r="E64" s="11" t="s">
        <v>480</v>
      </c>
      <c r="F64" s="3" t="s">
        <v>22</v>
      </c>
      <c r="G64" s="32">
        <v>915856.93799999997</v>
      </c>
      <c r="H64" s="13">
        <v>22</v>
      </c>
      <c r="I64" s="31">
        <f t="shared" si="0"/>
        <v>1.0544242299867355</v>
      </c>
      <c r="J64" s="2" t="s">
        <v>178</v>
      </c>
    </row>
    <row r="65" spans="1:10" x14ac:dyDescent="0.2">
      <c r="A65" s="2">
        <v>63</v>
      </c>
      <c r="B65" s="2" t="s">
        <v>131</v>
      </c>
      <c r="C65" s="2" t="s">
        <v>14</v>
      </c>
      <c r="D65" s="2">
        <v>100</v>
      </c>
      <c r="E65" s="11" t="s">
        <v>481</v>
      </c>
      <c r="F65" s="3" t="s">
        <v>22</v>
      </c>
      <c r="G65" s="32">
        <v>896765.31200000003</v>
      </c>
      <c r="H65" s="13">
        <v>22</v>
      </c>
      <c r="I65" s="31">
        <f t="shared" si="0"/>
        <v>1.0324440798027943</v>
      </c>
      <c r="J65" s="2" t="s">
        <v>179</v>
      </c>
    </row>
    <row r="66" spans="1:10" x14ac:dyDescent="0.2">
      <c r="A66" s="2">
        <v>64</v>
      </c>
      <c r="B66" s="2" t="s">
        <v>131</v>
      </c>
      <c r="C66" s="2" t="s">
        <v>14</v>
      </c>
      <c r="D66" s="2">
        <v>100</v>
      </c>
      <c r="E66" s="11" t="s">
        <v>482</v>
      </c>
      <c r="F66" s="3" t="s">
        <v>22</v>
      </c>
      <c r="G66" s="32">
        <v>893198.875</v>
      </c>
      <c r="H66" s="13">
        <v>22</v>
      </c>
      <c r="I66" s="31">
        <f t="shared" si="0"/>
        <v>1.0283380481383584</v>
      </c>
      <c r="J66" s="2" t="s">
        <v>180</v>
      </c>
    </row>
    <row r="67" spans="1:10" x14ac:dyDescent="0.2">
      <c r="A67" s="2">
        <v>65</v>
      </c>
      <c r="B67" s="2" t="s">
        <v>131</v>
      </c>
      <c r="C67" s="2" t="s">
        <v>14</v>
      </c>
      <c r="D67" s="2">
        <v>100</v>
      </c>
      <c r="E67" s="11" t="s">
        <v>483</v>
      </c>
      <c r="F67" s="3" t="s">
        <v>22</v>
      </c>
      <c r="G67" s="32">
        <v>883483.56200000003</v>
      </c>
      <c r="H67" s="13">
        <v>22</v>
      </c>
      <c r="I67" s="31">
        <f t="shared" ref="I67:I130" si="1">G67/VLOOKUP(H67,$A$3:$G$307,7)</f>
        <v>1.0171528280411284</v>
      </c>
      <c r="J67" s="2" t="s">
        <v>181</v>
      </c>
    </row>
    <row r="68" spans="1:10" x14ac:dyDescent="0.2">
      <c r="A68" s="2">
        <v>66</v>
      </c>
      <c r="B68" s="2" t="s">
        <v>131</v>
      </c>
      <c r="C68" s="2" t="s">
        <v>14</v>
      </c>
      <c r="D68" s="2">
        <v>100</v>
      </c>
      <c r="E68" s="11" t="s">
        <v>484</v>
      </c>
      <c r="F68" s="3" t="s">
        <v>22</v>
      </c>
      <c r="G68" s="32">
        <v>841659.56200000003</v>
      </c>
      <c r="H68" s="13">
        <v>22</v>
      </c>
      <c r="I68" s="31">
        <f t="shared" si="1"/>
        <v>0.96900094190564856</v>
      </c>
      <c r="J68" s="2" t="s">
        <v>182</v>
      </c>
    </row>
    <row r="69" spans="1:10" x14ac:dyDescent="0.2">
      <c r="A69" s="2">
        <v>67</v>
      </c>
      <c r="B69" s="2" t="s">
        <v>131</v>
      </c>
      <c r="C69" s="2" t="s">
        <v>14</v>
      </c>
      <c r="D69" s="2">
        <v>100</v>
      </c>
      <c r="E69" s="11" t="s">
        <v>485</v>
      </c>
      <c r="F69" s="3" t="s">
        <v>22</v>
      </c>
      <c r="G69" s="32">
        <v>851752.81200000003</v>
      </c>
      <c r="H69" s="13">
        <v>22</v>
      </c>
      <c r="I69" s="31">
        <f t="shared" si="1"/>
        <v>0.98062128010230443</v>
      </c>
      <c r="J69" s="2" t="s">
        <v>183</v>
      </c>
    </row>
    <row r="70" spans="1:10" x14ac:dyDescent="0.2">
      <c r="A70" s="2">
        <v>68</v>
      </c>
      <c r="B70" s="2" t="s">
        <v>131</v>
      </c>
      <c r="C70" s="2" t="s">
        <v>14</v>
      </c>
      <c r="D70" s="2">
        <v>100</v>
      </c>
      <c r="E70" s="11" t="s">
        <v>486</v>
      </c>
      <c r="F70" s="3" t="s">
        <v>22</v>
      </c>
      <c r="G70" s="32">
        <v>812194.625</v>
      </c>
      <c r="H70" s="13">
        <v>22</v>
      </c>
      <c r="I70" s="31">
        <f t="shared" si="1"/>
        <v>0.93507801986535855</v>
      </c>
      <c r="J70" s="2" t="s">
        <v>69</v>
      </c>
    </row>
    <row r="71" spans="1:10" x14ac:dyDescent="0.2">
      <c r="A71" s="2">
        <v>69</v>
      </c>
      <c r="B71" s="2" t="s">
        <v>131</v>
      </c>
      <c r="C71" s="2" t="s">
        <v>14</v>
      </c>
      <c r="D71" s="2">
        <v>100</v>
      </c>
      <c r="E71" s="11" t="s">
        <v>487</v>
      </c>
      <c r="F71" s="3" t="s">
        <v>22</v>
      </c>
      <c r="G71" s="32">
        <v>832780.81200000003</v>
      </c>
      <c r="H71" s="13">
        <v>22</v>
      </c>
      <c r="I71" s="31">
        <f t="shared" si="1"/>
        <v>0.95877885508885941</v>
      </c>
      <c r="J71" s="2" t="s">
        <v>70</v>
      </c>
    </row>
    <row r="72" spans="1:10" x14ac:dyDescent="0.2">
      <c r="A72" s="2">
        <v>70</v>
      </c>
      <c r="B72" s="2" t="s">
        <v>131</v>
      </c>
      <c r="C72" s="2" t="s">
        <v>14</v>
      </c>
      <c r="E72" s="11" t="s">
        <v>156</v>
      </c>
      <c r="F72" s="3" t="s">
        <v>22</v>
      </c>
      <c r="G72" s="32">
        <v>909060.68799999997</v>
      </c>
      <c r="H72" s="13">
        <v>22</v>
      </c>
      <c r="I72" s="31">
        <f t="shared" si="1"/>
        <v>1.0465997211844149</v>
      </c>
      <c r="J72" s="2" t="s">
        <v>184</v>
      </c>
    </row>
    <row r="73" spans="1:10" x14ac:dyDescent="0.2">
      <c r="A73" s="2">
        <v>71</v>
      </c>
      <c r="B73" s="2" t="s">
        <v>131</v>
      </c>
      <c r="C73" s="2" t="s">
        <v>14</v>
      </c>
      <c r="E73" s="11" t="s">
        <v>154</v>
      </c>
      <c r="F73" s="3" t="s">
        <v>22</v>
      </c>
      <c r="G73" s="32">
        <v>825933</v>
      </c>
      <c r="H73" s="13">
        <v>22</v>
      </c>
      <c r="I73" s="31">
        <f t="shared" si="1"/>
        <v>0.95089498306080911</v>
      </c>
      <c r="J73" s="2" t="s">
        <v>185</v>
      </c>
    </row>
    <row r="74" spans="1:10" x14ac:dyDescent="0.2">
      <c r="A74" s="2">
        <v>72</v>
      </c>
      <c r="B74" s="2" t="s">
        <v>131</v>
      </c>
      <c r="C74" s="2" t="s">
        <v>14</v>
      </c>
      <c r="E74" s="11" t="s">
        <v>30</v>
      </c>
      <c r="F74" s="3" t="s">
        <v>22</v>
      </c>
      <c r="G74" s="32">
        <v>780983.06200000003</v>
      </c>
      <c r="H74" s="13">
        <v>22</v>
      </c>
      <c r="I74" s="31">
        <f t="shared" si="1"/>
        <v>0.89914421086367646</v>
      </c>
      <c r="J74" s="2" t="s">
        <v>71</v>
      </c>
    </row>
    <row r="75" spans="1:10" x14ac:dyDescent="0.2">
      <c r="A75" s="2">
        <v>73</v>
      </c>
      <c r="B75" s="2" t="s">
        <v>131</v>
      </c>
      <c r="C75" s="2" t="s">
        <v>14</v>
      </c>
      <c r="E75" s="11" t="s">
        <v>24</v>
      </c>
      <c r="F75" s="3" t="s">
        <v>22</v>
      </c>
      <c r="G75" s="32">
        <v>947501.5</v>
      </c>
      <c r="H75" s="13">
        <v>22</v>
      </c>
      <c r="I75" s="31">
        <f t="shared" si="1"/>
        <v>1.0908565498564546</v>
      </c>
      <c r="J75" s="2" t="s">
        <v>72</v>
      </c>
    </row>
    <row r="76" spans="1:10" x14ac:dyDescent="0.2">
      <c r="A76" s="2">
        <v>74</v>
      </c>
      <c r="B76" s="2" t="s">
        <v>131</v>
      </c>
      <c r="C76" s="2" t="s">
        <v>10</v>
      </c>
      <c r="E76" s="11">
        <v>-10</v>
      </c>
      <c r="F76" s="3" t="s">
        <v>186</v>
      </c>
      <c r="G76" s="32">
        <v>78455.483999999997</v>
      </c>
      <c r="H76" s="13">
        <v>7</v>
      </c>
      <c r="I76" s="31">
        <f t="shared" si="1"/>
        <v>1.8716786646123298</v>
      </c>
      <c r="J76" s="2" t="s">
        <v>187</v>
      </c>
    </row>
    <row r="77" spans="1:10" x14ac:dyDescent="0.2">
      <c r="A77" s="2">
        <v>75</v>
      </c>
      <c r="B77" s="2" t="s">
        <v>131</v>
      </c>
      <c r="C77" s="2" t="s">
        <v>10</v>
      </c>
      <c r="E77" s="11">
        <v>-10</v>
      </c>
      <c r="F77" s="3" t="s">
        <v>188</v>
      </c>
      <c r="G77" s="32">
        <v>45324.434000000001</v>
      </c>
      <c r="H77" s="13">
        <v>7</v>
      </c>
      <c r="I77" s="31">
        <f t="shared" si="1"/>
        <v>1.0812854854535048</v>
      </c>
      <c r="J77" s="2" t="s">
        <v>189</v>
      </c>
    </row>
    <row r="78" spans="1:10" x14ac:dyDescent="0.2">
      <c r="A78" s="2">
        <v>76</v>
      </c>
      <c r="B78" s="2" t="s">
        <v>131</v>
      </c>
      <c r="C78" s="2" t="s">
        <v>10</v>
      </c>
      <c r="E78" s="11">
        <v>-10</v>
      </c>
      <c r="F78" s="3" t="s">
        <v>190</v>
      </c>
      <c r="G78" s="32">
        <v>37608.379000000001</v>
      </c>
      <c r="H78" s="13">
        <v>7</v>
      </c>
      <c r="I78" s="31">
        <f t="shared" si="1"/>
        <v>0.89720688721969255</v>
      </c>
      <c r="J78" s="2" t="s">
        <v>191</v>
      </c>
    </row>
    <row r="79" spans="1:10" x14ac:dyDescent="0.2">
      <c r="A79" s="2">
        <v>77</v>
      </c>
      <c r="B79" s="2" t="s">
        <v>131</v>
      </c>
      <c r="C79" s="2" t="s">
        <v>10</v>
      </c>
      <c r="E79" s="11">
        <v>-10</v>
      </c>
      <c r="F79" s="3" t="s">
        <v>192</v>
      </c>
      <c r="G79" s="32">
        <v>45199.711000000003</v>
      </c>
      <c r="H79" s="13">
        <v>7</v>
      </c>
      <c r="I79" s="31">
        <f t="shared" si="1"/>
        <v>1.0783100226026678</v>
      </c>
      <c r="J79" s="2" t="s">
        <v>193</v>
      </c>
    </row>
    <row r="80" spans="1:10" x14ac:dyDescent="0.2">
      <c r="A80" s="2">
        <v>78</v>
      </c>
      <c r="B80" s="2" t="s">
        <v>131</v>
      </c>
      <c r="C80" s="2" t="s">
        <v>10</v>
      </c>
      <c r="E80" s="11">
        <v>-10</v>
      </c>
      <c r="F80" s="3" t="s">
        <v>194</v>
      </c>
      <c r="G80" s="32">
        <v>44057.843999999997</v>
      </c>
      <c r="H80" s="13">
        <v>7</v>
      </c>
      <c r="I80" s="31">
        <f t="shared" si="1"/>
        <v>1.0510689937700002</v>
      </c>
      <c r="J80" s="2" t="s">
        <v>195</v>
      </c>
    </row>
    <row r="81" spans="1:10" x14ac:dyDescent="0.2">
      <c r="A81" s="2">
        <v>79</v>
      </c>
      <c r="B81" s="2" t="s">
        <v>131</v>
      </c>
      <c r="C81" s="2" t="s">
        <v>10</v>
      </c>
      <c r="E81" s="11">
        <v>-10</v>
      </c>
      <c r="F81" s="3" t="s">
        <v>196</v>
      </c>
      <c r="G81" s="32">
        <v>42612.152000000002</v>
      </c>
      <c r="H81" s="13">
        <v>7</v>
      </c>
      <c r="I81" s="31">
        <f t="shared" si="1"/>
        <v>1.0165797428719912</v>
      </c>
      <c r="J81" s="2" t="s">
        <v>197</v>
      </c>
    </row>
    <row r="82" spans="1:10" x14ac:dyDescent="0.2">
      <c r="A82" s="2">
        <v>80</v>
      </c>
      <c r="B82" s="2" t="s">
        <v>131</v>
      </c>
      <c r="C82" s="2" t="s">
        <v>10</v>
      </c>
      <c r="E82" s="11">
        <v>-10</v>
      </c>
      <c r="F82" s="3" t="s">
        <v>198</v>
      </c>
      <c r="G82" s="32">
        <v>46959.440999999999</v>
      </c>
      <c r="H82" s="13">
        <v>7</v>
      </c>
      <c r="I82" s="31">
        <f t="shared" si="1"/>
        <v>1.1202911427048425</v>
      </c>
      <c r="J82" s="2" t="s">
        <v>199</v>
      </c>
    </row>
    <row r="83" spans="1:10" x14ac:dyDescent="0.2">
      <c r="A83" s="2">
        <v>81</v>
      </c>
      <c r="B83" s="2" t="s">
        <v>131</v>
      </c>
      <c r="C83" s="2" t="s">
        <v>10</v>
      </c>
      <c r="E83" s="11">
        <v>-10</v>
      </c>
      <c r="F83" s="3" t="s">
        <v>200</v>
      </c>
      <c r="G83" s="32">
        <v>46956.781000000003</v>
      </c>
      <c r="H83" s="13">
        <v>7</v>
      </c>
      <c r="I83" s="31">
        <f t="shared" si="1"/>
        <v>1.1202276842313996</v>
      </c>
      <c r="J83" s="2" t="s">
        <v>201</v>
      </c>
    </row>
    <row r="84" spans="1:10" x14ac:dyDescent="0.2">
      <c r="A84" s="2">
        <v>82</v>
      </c>
      <c r="B84" s="2" t="s">
        <v>131</v>
      </c>
      <c r="C84" s="2" t="s">
        <v>10</v>
      </c>
      <c r="E84" s="11">
        <v>-10</v>
      </c>
      <c r="F84" s="3" t="s">
        <v>202</v>
      </c>
      <c r="G84" s="32">
        <v>62147.332000000002</v>
      </c>
      <c r="H84" s="13">
        <v>7</v>
      </c>
      <c r="I84" s="31">
        <f t="shared" si="1"/>
        <v>1.4826221117567653</v>
      </c>
      <c r="J84" s="2" t="s">
        <v>203</v>
      </c>
    </row>
    <row r="85" spans="1:10" x14ac:dyDescent="0.2">
      <c r="A85" s="2">
        <v>83</v>
      </c>
      <c r="B85" s="2" t="s">
        <v>131</v>
      </c>
      <c r="C85" s="2" t="s">
        <v>10</v>
      </c>
      <c r="E85" s="11">
        <v>-10</v>
      </c>
      <c r="F85" s="3" t="s">
        <v>204</v>
      </c>
      <c r="G85" s="32">
        <v>62127.351999999999</v>
      </c>
      <c r="H85" s="13">
        <v>7</v>
      </c>
      <c r="I85" s="31">
        <f t="shared" si="1"/>
        <v>1.4821454575088742</v>
      </c>
      <c r="J85" s="2" t="s">
        <v>205</v>
      </c>
    </row>
    <row r="86" spans="1:10" x14ac:dyDescent="0.2">
      <c r="A86" s="2">
        <v>84</v>
      </c>
      <c r="B86" s="2" t="s">
        <v>131</v>
      </c>
      <c r="C86" s="2" t="s">
        <v>10</v>
      </c>
      <c r="E86" s="11">
        <v>-10</v>
      </c>
      <c r="F86" s="3" t="s">
        <v>206</v>
      </c>
      <c r="G86" s="32">
        <v>35760.894999999997</v>
      </c>
      <c r="H86" s="13">
        <v>7</v>
      </c>
      <c r="I86" s="31">
        <f t="shared" si="1"/>
        <v>0.85313225776469281</v>
      </c>
      <c r="J86" s="2" t="s">
        <v>207</v>
      </c>
    </row>
    <row r="87" spans="1:10" x14ac:dyDescent="0.2">
      <c r="A87" s="2">
        <v>85</v>
      </c>
      <c r="B87" s="2" t="s">
        <v>131</v>
      </c>
      <c r="C87" s="2" t="s">
        <v>10</v>
      </c>
      <c r="E87" s="11">
        <v>-10</v>
      </c>
      <c r="F87" s="3" t="s">
        <v>208</v>
      </c>
      <c r="G87" s="32">
        <v>32389.599999999999</v>
      </c>
      <c r="H87" s="13">
        <v>7</v>
      </c>
      <c r="I87" s="31">
        <f t="shared" si="1"/>
        <v>0.77270472610082319</v>
      </c>
      <c r="J87" s="2" t="s">
        <v>209</v>
      </c>
    </row>
    <row r="88" spans="1:10" x14ac:dyDescent="0.2">
      <c r="A88" s="2">
        <v>86</v>
      </c>
      <c r="B88" s="2" t="s">
        <v>131</v>
      </c>
      <c r="C88" s="2" t="s">
        <v>10</v>
      </c>
      <c r="E88" s="11">
        <v>-10</v>
      </c>
      <c r="F88" s="3" t="s">
        <v>210</v>
      </c>
      <c r="G88" s="32">
        <v>36929.964999999997</v>
      </c>
      <c r="H88" s="13">
        <v>7</v>
      </c>
      <c r="I88" s="31">
        <f t="shared" si="1"/>
        <v>0.88102225684287505</v>
      </c>
      <c r="J88" s="2" t="s">
        <v>211</v>
      </c>
    </row>
    <row r="89" spans="1:10" x14ac:dyDescent="0.2">
      <c r="A89" s="2">
        <v>87</v>
      </c>
      <c r="B89" s="2" t="s">
        <v>131</v>
      </c>
      <c r="C89" s="2" t="s">
        <v>10</v>
      </c>
      <c r="E89" s="11">
        <v>-10</v>
      </c>
      <c r="F89" s="3" t="s">
        <v>212</v>
      </c>
      <c r="G89" s="32">
        <v>37258.917999999998</v>
      </c>
      <c r="H89" s="13">
        <v>7</v>
      </c>
      <c r="I89" s="31">
        <f t="shared" si="1"/>
        <v>0.8888699467731318</v>
      </c>
      <c r="J89" s="2" t="s">
        <v>213</v>
      </c>
    </row>
    <row r="90" spans="1:10" x14ac:dyDescent="0.2">
      <c r="A90" s="2">
        <v>88</v>
      </c>
      <c r="B90" s="2" t="s">
        <v>131</v>
      </c>
      <c r="C90" s="2" t="s">
        <v>10</v>
      </c>
      <c r="E90" s="11">
        <v>-10</v>
      </c>
      <c r="F90" s="3" t="s">
        <v>214</v>
      </c>
      <c r="G90" s="32">
        <v>50689.574000000001</v>
      </c>
      <c r="H90" s="13">
        <v>7</v>
      </c>
      <c r="I90" s="31">
        <f t="shared" si="1"/>
        <v>1.2092793178624439</v>
      </c>
      <c r="J90" s="2" t="s">
        <v>215</v>
      </c>
    </row>
    <row r="91" spans="1:10" x14ac:dyDescent="0.2">
      <c r="A91" s="2">
        <v>89</v>
      </c>
      <c r="B91" s="2" t="s">
        <v>131</v>
      </c>
      <c r="C91" s="2" t="s">
        <v>10</v>
      </c>
      <c r="E91" s="11">
        <v>-10</v>
      </c>
      <c r="F91" s="3" t="s">
        <v>216</v>
      </c>
      <c r="G91" s="32">
        <v>50689.574000000001</v>
      </c>
      <c r="H91" s="13">
        <v>7</v>
      </c>
      <c r="I91" s="31">
        <f t="shared" si="1"/>
        <v>1.2092793178624439</v>
      </c>
      <c r="J91" s="2" t="s">
        <v>217</v>
      </c>
    </row>
    <row r="92" spans="1:10" x14ac:dyDescent="0.2">
      <c r="A92" s="2">
        <v>90</v>
      </c>
      <c r="B92" s="2" t="s">
        <v>131</v>
      </c>
      <c r="C92" s="2" t="s">
        <v>10</v>
      </c>
      <c r="E92" s="11">
        <v>-10</v>
      </c>
      <c r="F92" s="3" t="s">
        <v>214</v>
      </c>
      <c r="G92" s="32">
        <v>50480.898000000001</v>
      </c>
      <c r="H92" s="13">
        <v>7</v>
      </c>
      <c r="I92" s="31">
        <f t="shared" si="1"/>
        <v>1.2043010244774124</v>
      </c>
      <c r="J92" s="2" t="s">
        <v>218</v>
      </c>
    </row>
    <row r="93" spans="1:10" x14ac:dyDescent="0.2">
      <c r="A93" s="2">
        <v>91</v>
      </c>
      <c r="B93" s="2" t="s">
        <v>131</v>
      </c>
      <c r="C93" s="2" t="s">
        <v>10</v>
      </c>
      <c r="E93" s="11">
        <v>-10</v>
      </c>
      <c r="F93" s="3" t="s">
        <v>216</v>
      </c>
      <c r="G93" s="32">
        <v>50479.805</v>
      </c>
      <c r="H93" s="13">
        <v>7</v>
      </c>
      <c r="I93" s="31">
        <f t="shared" si="1"/>
        <v>1.2042749492475353</v>
      </c>
      <c r="J93" s="2" t="s">
        <v>219</v>
      </c>
    </row>
    <row r="94" spans="1:10" x14ac:dyDescent="0.2">
      <c r="A94" s="2">
        <v>98</v>
      </c>
      <c r="B94" s="2" t="s">
        <v>131</v>
      </c>
      <c r="C94" s="2" t="s">
        <v>10</v>
      </c>
      <c r="E94" s="11" t="s">
        <v>24</v>
      </c>
      <c r="F94" s="3" t="s">
        <v>36</v>
      </c>
      <c r="G94" s="32">
        <v>273221.25</v>
      </c>
      <c r="H94" s="13">
        <v>7</v>
      </c>
      <c r="I94" s="31">
        <f t="shared" si="1"/>
        <v>6.5181215929241034</v>
      </c>
      <c r="J94" s="2" t="s">
        <v>220</v>
      </c>
    </row>
    <row r="95" spans="1:10" x14ac:dyDescent="0.2">
      <c r="A95" s="2">
        <v>151</v>
      </c>
      <c r="B95" s="2" t="s">
        <v>131</v>
      </c>
      <c r="C95" s="2" t="s">
        <v>10</v>
      </c>
      <c r="E95" s="11">
        <v>-10</v>
      </c>
      <c r="F95" s="3" t="s">
        <v>221</v>
      </c>
      <c r="G95" s="32">
        <v>732815.06200000003</v>
      </c>
      <c r="H95" s="2">
        <v>22</v>
      </c>
      <c r="I95" s="31">
        <f t="shared" si="1"/>
        <v>0.84368849043105898</v>
      </c>
      <c r="J95" s="2" t="s">
        <v>222</v>
      </c>
    </row>
    <row r="96" spans="1:10" x14ac:dyDescent="0.2">
      <c r="A96" s="2">
        <v>152</v>
      </c>
      <c r="B96" s="2" t="s">
        <v>131</v>
      </c>
      <c r="C96" s="2" t="s">
        <v>14</v>
      </c>
      <c r="E96" s="11">
        <v>-10</v>
      </c>
      <c r="F96" s="3" t="s">
        <v>223</v>
      </c>
      <c r="G96" s="32">
        <v>795212.68799999997</v>
      </c>
      <c r="H96" s="2">
        <v>22</v>
      </c>
      <c r="I96" s="31">
        <f t="shared" si="1"/>
        <v>0.91552675033628694</v>
      </c>
      <c r="J96" s="2" t="s">
        <v>224</v>
      </c>
    </row>
    <row r="97" spans="1:11" x14ac:dyDescent="0.2">
      <c r="A97" s="2">
        <v>153</v>
      </c>
      <c r="B97" s="2" t="s">
        <v>131</v>
      </c>
      <c r="C97" s="2" t="s">
        <v>10</v>
      </c>
      <c r="E97" s="11">
        <v>-10</v>
      </c>
      <c r="F97" s="3" t="s">
        <v>223</v>
      </c>
      <c r="G97" s="32">
        <v>61450.241999999998</v>
      </c>
      <c r="H97" s="2">
        <v>7</v>
      </c>
      <c r="I97" s="31">
        <f t="shared" si="1"/>
        <v>1.4659919360979852</v>
      </c>
      <c r="J97" s="2" t="s">
        <v>225</v>
      </c>
    </row>
    <row r="98" spans="1:11" x14ac:dyDescent="0.2">
      <c r="A98" s="2">
        <v>154</v>
      </c>
      <c r="B98" s="2" t="s">
        <v>131</v>
      </c>
      <c r="C98" s="2" t="s">
        <v>14</v>
      </c>
      <c r="E98" s="11">
        <v>-10</v>
      </c>
      <c r="F98" s="3" t="s">
        <v>226</v>
      </c>
      <c r="G98" s="32">
        <v>745215.43799999997</v>
      </c>
      <c r="H98" s="2">
        <v>22</v>
      </c>
      <c r="I98" s="31">
        <f t="shared" si="1"/>
        <v>0.85796501809912351</v>
      </c>
      <c r="J98" s="2" t="s">
        <v>227</v>
      </c>
    </row>
    <row r="99" spans="1:11" x14ac:dyDescent="0.2">
      <c r="A99" s="2">
        <v>155</v>
      </c>
      <c r="B99" s="2" t="s">
        <v>131</v>
      </c>
      <c r="C99" s="2" t="s">
        <v>10</v>
      </c>
      <c r="E99" s="11">
        <v>-10</v>
      </c>
      <c r="F99" s="3" t="s">
        <v>226</v>
      </c>
      <c r="G99" s="32">
        <v>132836.06200000001</v>
      </c>
      <c r="H99" s="2">
        <v>7</v>
      </c>
      <c r="I99" s="31">
        <f t="shared" si="1"/>
        <v>3.1690126739454016</v>
      </c>
      <c r="J99" s="2" t="s">
        <v>228</v>
      </c>
      <c r="K99" s="21"/>
    </row>
    <row r="100" spans="1:11" ht="30" x14ac:dyDescent="0.2">
      <c r="A100" s="2">
        <v>156</v>
      </c>
      <c r="B100" s="2" t="s">
        <v>9</v>
      </c>
      <c r="C100" s="2" t="s">
        <v>10</v>
      </c>
      <c r="D100" s="2">
        <v>50</v>
      </c>
      <c r="E100" s="11" t="s">
        <v>11</v>
      </c>
      <c r="F100" s="12" t="s">
        <v>488</v>
      </c>
      <c r="G100" s="32">
        <v>175298</v>
      </c>
      <c r="H100" s="2">
        <v>163</v>
      </c>
      <c r="I100" s="31">
        <f t="shared" si="1"/>
        <v>1.1275813045890175</v>
      </c>
      <c r="J100" s="2" t="s">
        <v>489</v>
      </c>
    </row>
    <row r="101" spans="1:11" x14ac:dyDescent="0.2">
      <c r="A101" s="2">
        <v>157</v>
      </c>
      <c r="B101" s="2" t="s">
        <v>9</v>
      </c>
      <c r="C101" s="2" t="s">
        <v>10</v>
      </c>
      <c r="E101" s="11" t="s">
        <v>11</v>
      </c>
      <c r="F101" s="3" t="s">
        <v>12</v>
      </c>
      <c r="G101" s="32">
        <v>180729.1</v>
      </c>
      <c r="H101" s="2">
        <v>163</v>
      </c>
      <c r="I101" s="31">
        <f t="shared" si="1"/>
        <v>1.1625161402594384</v>
      </c>
      <c r="J101" s="2" t="s">
        <v>13</v>
      </c>
    </row>
    <row r="102" spans="1:11" x14ac:dyDescent="0.2">
      <c r="A102" s="2">
        <v>158</v>
      </c>
      <c r="B102" s="2" t="s">
        <v>9</v>
      </c>
      <c r="C102" s="2" t="s">
        <v>14</v>
      </c>
      <c r="E102" s="11" t="s">
        <v>11</v>
      </c>
      <c r="F102" s="3" t="s">
        <v>12</v>
      </c>
      <c r="G102" s="32">
        <v>2356003</v>
      </c>
      <c r="H102" s="2">
        <v>168</v>
      </c>
      <c r="I102" s="31">
        <f t="shared" si="1"/>
        <v>0.92734492060357243</v>
      </c>
      <c r="J102" s="2" t="s">
        <v>15</v>
      </c>
    </row>
    <row r="103" spans="1:11" x14ac:dyDescent="0.2">
      <c r="A103" s="2">
        <v>159</v>
      </c>
      <c r="B103" s="2" t="s">
        <v>9</v>
      </c>
      <c r="C103" s="2" t="s">
        <v>10</v>
      </c>
      <c r="E103" s="11" t="s">
        <v>11</v>
      </c>
      <c r="F103" s="15" t="s">
        <v>16</v>
      </c>
      <c r="G103" s="32">
        <v>175072.7</v>
      </c>
      <c r="H103" s="2">
        <v>163</v>
      </c>
      <c r="I103" s="31">
        <f t="shared" si="1"/>
        <v>1.1261320920028848</v>
      </c>
      <c r="J103" s="2" t="s">
        <v>17</v>
      </c>
    </row>
    <row r="104" spans="1:11" x14ac:dyDescent="0.2">
      <c r="A104" s="2">
        <v>160</v>
      </c>
      <c r="B104" s="2" t="s">
        <v>9</v>
      </c>
      <c r="C104" s="2" t="s">
        <v>14</v>
      </c>
      <c r="E104" s="11" t="s">
        <v>11</v>
      </c>
      <c r="F104" s="15" t="s">
        <v>16</v>
      </c>
      <c r="G104" s="32">
        <v>2537936</v>
      </c>
      <c r="H104" s="2">
        <v>168</v>
      </c>
      <c r="I104" s="31">
        <f t="shared" si="1"/>
        <v>0.99895545906221184</v>
      </c>
      <c r="J104" s="2" t="s">
        <v>18</v>
      </c>
    </row>
    <row r="105" spans="1:11" x14ac:dyDescent="0.2">
      <c r="A105" s="2">
        <v>161</v>
      </c>
      <c r="B105" s="2" t="s">
        <v>9</v>
      </c>
      <c r="C105" s="2" t="s">
        <v>10</v>
      </c>
      <c r="E105" s="11" t="s">
        <v>11</v>
      </c>
      <c r="F105" s="3" t="s">
        <v>19</v>
      </c>
      <c r="G105" s="32">
        <v>190603.7</v>
      </c>
      <c r="H105" s="2">
        <v>163</v>
      </c>
      <c r="I105" s="31">
        <f t="shared" si="1"/>
        <v>1.2260332046315059</v>
      </c>
      <c r="J105" s="2" t="s">
        <v>20</v>
      </c>
    </row>
    <row r="106" spans="1:11" x14ac:dyDescent="0.2">
      <c r="A106" s="2">
        <v>162</v>
      </c>
      <c r="B106" s="2" t="s">
        <v>9</v>
      </c>
      <c r="C106" s="2" t="s">
        <v>14</v>
      </c>
      <c r="E106" s="11" t="s">
        <v>11</v>
      </c>
      <c r="F106" s="3" t="s">
        <v>19</v>
      </c>
      <c r="G106" s="32">
        <v>2561967</v>
      </c>
      <c r="H106" s="2">
        <v>168</v>
      </c>
      <c r="I106" s="31">
        <f t="shared" si="1"/>
        <v>1.0084142864860413</v>
      </c>
      <c r="J106" s="2" t="s">
        <v>21</v>
      </c>
    </row>
    <row r="107" spans="1:11" x14ac:dyDescent="0.2">
      <c r="A107" s="2">
        <v>163</v>
      </c>
      <c r="B107" s="2" t="s">
        <v>9</v>
      </c>
      <c r="C107" s="2" t="s">
        <v>10</v>
      </c>
      <c r="E107" s="11" t="s">
        <v>11</v>
      </c>
      <c r="F107" s="3" t="s">
        <v>22</v>
      </c>
      <c r="G107" s="32">
        <v>155463.734</v>
      </c>
      <c r="H107" s="2">
        <v>163</v>
      </c>
      <c r="I107" s="31">
        <f t="shared" si="1"/>
        <v>1</v>
      </c>
      <c r="J107" s="2" t="s">
        <v>23</v>
      </c>
    </row>
    <row r="108" spans="1:11" x14ac:dyDescent="0.2">
      <c r="A108" s="2">
        <v>164</v>
      </c>
      <c r="B108" s="2" t="s">
        <v>9</v>
      </c>
      <c r="C108" s="2" t="s">
        <v>10</v>
      </c>
      <c r="E108" s="11" t="s">
        <v>24</v>
      </c>
      <c r="F108" s="3" t="s">
        <v>22</v>
      </c>
      <c r="G108" s="32">
        <v>203513.90599999999</v>
      </c>
      <c r="H108" s="2">
        <v>163</v>
      </c>
      <c r="I108" s="31">
        <f t="shared" si="1"/>
        <v>1.309076404918976</v>
      </c>
      <c r="J108" s="2" t="s">
        <v>25</v>
      </c>
    </row>
    <row r="109" spans="1:11" x14ac:dyDescent="0.2">
      <c r="A109" s="2">
        <v>165</v>
      </c>
      <c r="B109" s="2" t="s">
        <v>9</v>
      </c>
      <c r="C109" s="2" t="s">
        <v>10</v>
      </c>
      <c r="E109" s="11" t="s">
        <v>26</v>
      </c>
      <c r="F109" s="3" t="s">
        <v>22</v>
      </c>
      <c r="G109" s="32">
        <v>182377.9</v>
      </c>
      <c r="H109" s="2">
        <v>163</v>
      </c>
      <c r="I109" s="31">
        <f t="shared" si="1"/>
        <v>1.1731218291720691</v>
      </c>
      <c r="J109" s="2" t="s">
        <v>27</v>
      </c>
    </row>
    <row r="110" spans="1:11" x14ac:dyDescent="0.2">
      <c r="A110" s="2">
        <v>166</v>
      </c>
      <c r="B110" s="2" t="s">
        <v>9</v>
      </c>
      <c r="C110" s="2" t="s">
        <v>10</v>
      </c>
      <c r="E110" s="11" t="s">
        <v>28</v>
      </c>
      <c r="F110" s="3" t="s">
        <v>22</v>
      </c>
      <c r="G110" s="32">
        <v>163712.1</v>
      </c>
      <c r="H110" s="2">
        <v>163</v>
      </c>
      <c r="I110" s="31">
        <f t="shared" si="1"/>
        <v>1.0530565282833102</v>
      </c>
      <c r="J110" s="2" t="s">
        <v>29</v>
      </c>
    </row>
    <row r="111" spans="1:11" x14ac:dyDescent="0.2">
      <c r="A111" s="2">
        <v>167</v>
      </c>
      <c r="B111" s="2" t="s">
        <v>9</v>
      </c>
      <c r="C111" s="2" t="s">
        <v>10</v>
      </c>
      <c r="E111" s="11" t="s">
        <v>30</v>
      </c>
      <c r="F111" s="3" t="s">
        <v>22</v>
      </c>
      <c r="G111" s="32">
        <v>118607.516</v>
      </c>
      <c r="H111" s="2">
        <v>163</v>
      </c>
      <c r="I111" s="31">
        <f t="shared" si="1"/>
        <v>0.76292723034685384</v>
      </c>
      <c r="J111" s="2" t="s">
        <v>31</v>
      </c>
    </row>
    <row r="112" spans="1:11" x14ac:dyDescent="0.2">
      <c r="A112" s="2">
        <v>168</v>
      </c>
      <c r="B112" s="2" t="s">
        <v>9</v>
      </c>
      <c r="C112" s="2" t="s">
        <v>14</v>
      </c>
      <c r="E112" s="11" t="s">
        <v>11</v>
      </c>
      <c r="F112" s="3" t="s">
        <v>22</v>
      </c>
      <c r="G112" s="32">
        <v>2540589.75</v>
      </c>
      <c r="H112" s="2">
        <v>168</v>
      </c>
      <c r="I112" s="31">
        <f t="shared" si="1"/>
        <v>1</v>
      </c>
      <c r="J112" s="2" t="s">
        <v>32</v>
      </c>
    </row>
    <row r="113" spans="1:10" x14ac:dyDescent="0.2">
      <c r="A113" s="2">
        <v>169</v>
      </c>
      <c r="B113" s="2" t="s">
        <v>9</v>
      </c>
      <c r="C113" s="2" t="s">
        <v>10</v>
      </c>
      <c r="E113" s="11" t="s">
        <v>11</v>
      </c>
      <c r="F113" s="3" t="s">
        <v>33</v>
      </c>
      <c r="G113" s="32">
        <v>133411</v>
      </c>
      <c r="H113" s="2">
        <v>163</v>
      </c>
      <c r="I113" s="31">
        <f t="shared" si="1"/>
        <v>0.85814869209303823</v>
      </c>
      <c r="J113" s="2" t="s">
        <v>34</v>
      </c>
    </row>
    <row r="114" spans="1:10" x14ac:dyDescent="0.2">
      <c r="A114" s="2">
        <v>170</v>
      </c>
      <c r="B114" s="2" t="s">
        <v>9</v>
      </c>
      <c r="C114" s="2" t="s">
        <v>14</v>
      </c>
      <c r="E114" s="11" t="s">
        <v>11</v>
      </c>
      <c r="F114" s="3" t="s">
        <v>33</v>
      </c>
      <c r="G114" s="32">
        <v>2243756</v>
      </c>
      <c r="H114" s="2">
        <v>168</v>
      </c>
      <c r="I114" s="31">
        <f t="shared" si="1"/>
        <v>0.88316344659738943</v>
      </c>
      <c r="J114" s="2" t="s">
        <v>35</v>
      </c>
    </row>
    <row r="115" spans="1:10" x14ac:dyDescent="0.2">
      <c r="A115" s="2">
        <v>171</v>
      </c>
      <c r="B115" s="2" t="s">
        <v>9</v>
      </c>
      <c r="C115" s="2" t="s">
        <v>10</v>
      </c>
      <c r="E115" s="11" t="s">
        <v>11</v>
      </c>
      <c r="F115" s="3" t="s">
        <v>36</v>
      </c>
      <c r="G115" s="32">
        <v>590235.6</v>
      </c>
      <c r="H115" s="2">
        <v>163</v>
      </c>
      <c r="I115" s="31">
        <f t="shared" si="1"/>
        <v>3.7966127843037656</v>
      </c>
      <c r="J115" s="2" t="s">
        <v>37</v>
      </c>
    </row>
    <row r="116" spans="1:10" x14ac:dyDescent="0.2">
      <c r="A116" s="2">
        <v>172</v>
      </c>
      <c r="B116" s="2" t="s">
        <v>9</v>
      </c>
      <c r="C116" s="2" t="s">
        <v>14</v>
      </c>
      <c r="E116" s="11" t="s">
        <v>11</v>
      </c>
      <c r="F116" s="3" t="s">
        <v>36</v>
      </c>
      <c r="G116" s="32">
        <v>2622545.75</v>
      </c>
      <c r="H116" s="2">
        <v>168</v>
      </c>
      <c r="I116" s="31">
        <f t="shared" si="1"/>
        <v>1.0322586517559555</v>
      </c>
      <c r="J116" s="2" t="s">
        <v>38</v>
      </c>
    </row>
    <row r="117" spans="1:10" x14ac:dyDescent="0.2">
      <c r="A117" s="2">
        <v>173</v>
      </c>
      <c r="B117" s="2" t="s">
        <v>9</v>
      </c>
      <c r="C117" s="2" t="s">
        <v>10</v>
      </c>
      <c r="E117" s="11" t="s">
        <v>11</v>
      </c>
      <c r="F117" s="3" t="s">
        <v>39</v>
      </c>
      <c r="G117" s="32">
        <v>139066</v>
      </c>
      <c r="H117" s="2">
        <v>163</v>
      </c>
      <c r="I117" s="31">
        <f t="shared" si="1"/>
        <v>0.89452373503392113</v>
      </c>
      <c r="J117" s="2" t="s">
        <v>40</v>
      </c>
    </row>
    <row r="118" spans="1:10" x14ac:dyDescent="0.2">
      <c r="A118" s="2">
        <v>174</v>
      </c>
      <c r="B118" s="2" t="s">
        <v>9</v>
      </c>
      <c r="C118" s="2" t="s">
        <v>14</v>
      </c>
      <c r="E118" s="11" t="s">
        <v>11</v>
      </c>
      <c r="F118" s="3" t="s">
        <v>39</v>
      </c>
      <c r="G118" s="32">
        <v>2678798.75</v>
      </c>
      <c r="H118" s="2">
        <v>168</v>
      </c>
      <c r="I118" s="31">
        <f t="shared" si="1"/>
        <v>1.0544003611759829</v>
      </c>
      <c r="J118" s="2" t="s">
        <v>41</v>
      </c>
    </row>
    <row r="119" spans="1:10" x14ac:dyDescent="0.2">
      <c r="A119" s="2">
        <v>175</v>
      </c>
      <c r="B119" s="2" t="s">
        <v>9</v>
      </c>
      <c r="C119" s="2" t="s">
        <v>10</v>
      </c>
      <c r="D119" s="2">
        <v>50</v>
      </c>
      <c r="E119" s="11" t="s">
        <v>11</v>
      </c>
      <c r="F119" s="3" t="s">
        <v>475</v>
      </c>
      <c r="G119" s="32">
        <v>221490.6</v>
      </c>
      <c r="H119" s="2">
        <v>163</v>
      </c>
      <c r="I119" s="31">
        <f t="shared" si="1"/>
        <v>1.4247091221930899</v>
      </c>
      <c r="J119" s="2" t="s">
        <v>43</v>
      </c>
    </row>
    <row r="120" spans="1:10" x14ac:dyDescent="0.2">
      <c r="A120" s="2">
        <v>176</v>
      </c>
      <c r="B120" s="2" t="s">
        <v>9</v>
      </c>
      <c r="C120" s="2" t="s">
        <v>10</v>
      </c>
      <c r="D120" s="2">
        <v>10</v>
      </c>
      <c r="E120" s="11" t="s">
        <v>11</v>
      </c>
      <c r="F120" s="3" t="s">
        <v>475</v>
      </c>
      <c r="G120" s="32">
        <v>196159.9</v>
      </c>
      <c r="H120" s="2">
        <v>163</v>
      </c>
      <c r="I120" s="31">
        <f t="shared" si="1"/>
        <v>1.2617727295807779</v>
      </c>
      <c r="J120" s="2" t="s">
        <v>44</v>
      </c>
    </row>
    <row r="121" spans="1:10" x14ac:dyDescent="0.2">
      <c r="A121" s="2">
        <v>177</v>
      </c>
      <c r="B121" s="2" t="s">
        <v>9</v>
      </c>
      <c r="C121" s="2" t="s">
        <v>10</v>
      </c>
      <c r="D121" s="2">
        <v>100</v>
      </c>
      <c r="E121" s="11" t="s">
        <v>11</v>
      </c>
      <c r="F121" s="3" t="s">
        <v>475</v>
      </c>
      <c r="G121" s="32">
        <v>308368.5</v>
      </c>
      <c r="H121" s="2">
        <v>163</v>
      </c>
      <c r="I121" s="31">
        <f t="shared" si="1"/>
        <v>1.9835397752635995</v>
      </c>
      <c r="J121" s="2" t="s">
        <v>45</v>
      </c>
    </row>
    <row r="122" spans="1:10" x14ac:dyDescent="0.2">
      <c r="A122" s="2">
        <v>178</v>
      </c>
      <c r="B122" s="2" t="s">
        <v>9</v>
      </c>
      <c r="C122" s="2" t="s">
        <v>10</v>
      </c>
      <c r="D122" s="2">
        <v>10</v>
      </c>
      <c r="E122" s="11" t="s">
        <v>11</v>
      </c>
      <c r="F122" s="3" t="s">
        <v>477</v>
      </c>
      <c r="G122" s="32">
        <v>370830.9</v>
      </c>
      <c r="H122" s="2">
        <v>163</v>
      </c>
      <c r="I122" s="31">
        <f t="shared" si="1"/>
        <v>2.3853209392230346</v>
      </c>
      <c r="J122" s="2" t="s">
        <v>46</v>
      </c>
    </row>
    <row r="123" spans="1:10" x14ac:dyDescent="0.2">
      <c r="A123" s="2">
        <v>179</v>
      </c>
      <c r="B123" s="2" t="s">
        <v>9</v>
      </c>
      <c r="C123" s="2" t="s">
        <v>10</v>
      </c>
      <c r="D123" s="2">
        <v>50</v>
      </c>
      <c r="E123" s="11" t="s">
        <v>11</v>
      </c>
      <c r="F123" s="3" t="s">
        <v>477</v>
      </c>
      <c r="G123" s="32">
        <v>345798</v>
      </c>
      <c r="H123" s="2">
        <v>163</v>
      </c>
      <c r="I123" s="31">
        <f t="shared" si="1"/>
        <v>2.224300105901226</v>
      </c>
      <c r="J123" s="2" t="s">
        <v>47</v>
      </c>
    </row>
    <row r="124" spans="1:10" x14ac:dyDescent="0.2">
      <c r="A124" s="2">
        <v>180</v>
      </c>
      <c r="B124" s="2" t="s">
        <v>9</v>
      </c>
      <c r="C124" s="2" t="s">
        <v>10</v>
      </c>
      <c r="D124" s="2">
        <v>100</v>
      </c>
      <c r="E124" s="11" t="s">
        <v>11</v>
      </c>
      <c r="F124" s="3" t="s">
        <v>477</v>
      </c>
      <c r="G124" s="32">
        <v>266546</v>
      </c>
      <c r="H124" s="2">
        <v>163</v>
      </c>
      <c r="I124" s="31">
        <f t="shared" si="1"/>
        <v>1.7145220505253014</v>
      </c>
      <c r="J124" s="2" t="s">
        <v>48</v>
      </c>
    </row>
    <row r="125" spans="1:10" x14ac:dyDescent="0.2">
      <c r="A125" s="2">
        <v>181</v>
      </c>
      <c r="B125" s="2" t="s">
        <v>9</v>
      </c>
      <c r="C125" s="2" t="s">
        <v>14</v>
      </c>
      <c r="D125" s="2">
        <v>50</v>
      </c>
      <c r="E125" s="11" t="s">
        <v>11</v>
      </c>
      <c r="F125" s="3" t="s">
        <v>475</v>
      </c>
      <c r="G125" s="32">
        <v>2453175</v>
      </c>
      <c r="H125" s="2">
        <v>168</v>
      </c>
      <c r="I125" s="31">
        <f t="shared" si="1"/>
        <v>0.96559273294714343</v>
      </c>
      <c r="J125" s="2" t="s">
        <v>49</v>
      </c>
    </row>
    <row r="126" spans="1:10" x14ac:dyDescent="0.2">
      <c r="A126" s="2">
        <v>182</v>
      </c>
      <c r="B126" s="2" t="s">
        <v>9</v>
      </c>
      <c r="C126" s="2" t="s">
        <v>14</v>
      </c>
      <c r="D126" s="2">
        <v>10</v>
      </c>
      <c r="E126" s="11" t="s">
        <v>11</v>
      </c>
      <c r="F126" s="3" t="s">
        <v>475</v>
      </c>
      <c r="G126" s="32">
        <v>2445171</v>
      </c>
      <c r="H126" s="2">
        <v>168</v>
      </c>
      <c r="I126" s="31">
        <f t="shared" si="1"/>
        <v>0.96244228333204918</v>
      </c>
      <c r="J126" s="2" t="s">
        <v>50</v>
      </c>
    </row>
    <row r="127" spans="1:10" x14ac:dyDescent="0.2">
      <c r="A127" s="2">
        <v>183</v>
      </c>
      <c r="B127" s="2" t="s">
        <v>9</v>
      </c>
      <c r="C127" s="2" t="s">
        <v>14</v>
      </c>
      <c r="D127" s="2">
        <v>100</v>
      </c>
      <c r="E127" s="11" t="s">
        <v>11</v>
      </c>
      <c r="F127" s="3" t="s">
        <v>475</v>
      </c>
      <c r="G127" s="32">
        <v>2465574</v>
      </c>
      <c r="H127" s="2">
        <v>168</v>
      </c>
      <c r="I127" s="31">
        <f t="shared" si="1"/>
        <v>0.97047309586287989</v>
      </c>
      <c r="J127" s="2" t="s">
        <v>51</v>
      </c>
    </row>
    <row r="128" spans="1:10" x14ac:dyDescent="0.2">
      <c r="A128" s="2">
        <v>184</v>
      </c>
      <c r="B128" s="2" t="s">
        <v>9</v>
      </c>
      <c r="C128" s="2" t="s">
        <v>14</v>
      </c>
      <c r="D128" s="2">
        <v>10</v>
      </c>
      <c r="E128" s="11" t="s">
        <v>11</v>
      </c>
      <c r="F128" s="3" t="s">
        <v>477</v>
      </c>
      <c r="G128" s="32">
        <v>2329519</v>
      </c>
      <c r="H128" s="2">
        <v>168</v>
      </c>
      <c r="I128" s="31">
        <f t="shared" si="1"/>
        <v>0.91692056932844035</v>
      </c>
      <c r="J128" s="2" t="s">
        <v>52</v>
      </c>
    </row>
    <row r="129" spans="1:10" x14ac:dyDescent="0.2">
      <c r="A129" s="2">
        <v>185</v>
      </c>
      <c r="B129" s="2" t="s">
        <v>9</v>
      </c>
      <c r="C129" s="2" t="s">
        <v>14</v>
      </c>
      <c r="D129" s="2">
        <v>50</v>
      </c>
      <c r="E129" s="11" t="s">
        <v>11</v>
      </c>
      <c r="F129" s="3" t="s">
        <v>477</v>
      </c>
      <c r="G129" s="32">
        <v>2343926</v>
      </c>
      <c r="H129" s="2">
        <v>168</v>
      </c>
      <c r="I129" s="31">
        <f t="shared" si="1"/>
        <v>0.92259129991373068</v>
      </c>
      <c r="J129" s="2" t="s">
        <v>53</v>
      </c>
    </row>
    <row r="130" spans="1:10" x14ac:dyDescent="0.2">
      <c r="A130" s="2">
        <v>186</v>
      </c>
      <c r="B130" s="2" t="s">
        <v>9</v>
      </c>
      <c r="C130" s="2" t="s">
        <v>14</v>
      </c>
      <c r="D130" s="2">
        <v>100</v>
      </c>
      <c r="E130" s="11" t="s">
        <v>11</v>
      </c>
      <c r="F130" s="3" t="s">
        <v>477</v>
      </c>
      <c r="G130" s="32">
        <v>2366282</v>
      </c>
      <c r="H130" s="2">
        <v>168</v>
      </c>
      <c r="I130" s="31">
        <f t="shared" si="1"/>
        <v>0.93139083159726987</v>
      </c>
      <c r="J130" s="2" t="s">
        <v>54</v>
      </c>
    </row>
    <row r="131" spans="1:10" x14ac:dyDescent="0.2">
      <c r="A131" s="2">
        <v>187</v>
      </c>
      <c r="B131" s="2" t="s">
        <v>9</v>
      </c>
      <c r="C131" s="2" t="s">
        <v>10</v>
      </c>
      <c r="D131" s="2">
        <v>10</v>
      </c>
      <c r="E131" s="17" t="s">
        <v>480</v>
      </c>
      <c r="F131" s="3" t="s">
        <v>22</v>
      </c>
      <c r="G131" s="32">
        <v>167326.766</v>
      </c>
      <c r="H131" s="2">
        <v>163</v>
      </c>
      <c r="I131" s="31">
        <f t="shared" ref="I131:I194" si="2">G131/VLOOKUP(H131,$A$3:$G$307,7)</f>
        <v>1.0763073914074393</v>
      </c>
      <c r="J131" s="2" t="s">
        <v>55</v>
      </c>
    </row>
    <row r="132" spans="1:10" x14ac:dyDescent="0.2">
      <c r="A132" s="2">
        <v>188</v>
      </c>
      <c r="B132" s="2" t="s">
        <v>9</v>
      </c>
      <c r="C132" s="2" t="s">
        <v>10</v>
      </c>
      <c r="D132" s="2">
        <v>10</v>
      </c>
      <c r="E132" s="17" t="s">
        <v>481</v>
      </c>
      <c r="F132" s="3" t="s">
        <v>22</v>
      </c>
      <c r="G132" s="32">
        <v>189188.03099999999</v>
      </c>
      <c r="H132" s="2">
        <v>163</v>
      </c>
      <c r="I132" s="31">
        <f t="shared" si="2"/>
        <v>1.2169271001814481</v>
      </c>
      <c r="J132" s="2" t="s">
        <v>56</v>
      </c>
    </row>
    <row r="133" spans="1:10" x14ac:dyDescent="0.2">
      <c r="A133" s="2">
        <v>189</v>
      </c>
      <c r="B133" s="2" t="s">
        <v>9</v>
      </c>
      <c r="C133" s="2" t="s">
        <v>10</v>
      </c>
      <c r="D133" s="2">
        <v>10</v>
      </c>
      <c r="E133" s="17" t="s">
        <v>486</v>
      </c>
      <c r="F133" s="3" t="s">
        <v>22</v>
      </c>
      <c r="G133" s="32">
        <v>144316.766</v>
      </c>
      <c r="H133" s="2">
        <v>163</v>
      </c>
      <c r="I133" s="31">
        <f t="shared" si="2"/>
        <v>0.92829859599281206</v>
      </c>
      <c r="J133" s="2" t="s">
        <v>57</v>
      </c>
    </row>
    <row r="134" spans="1:10" x14ac:dyDescent="0.2">
      <c r="A134" s="2">
        <v>190</v>
      </c>
      <c r="B134" s="2" t="s">
        <v>9</v>
      </c>
      <c r="C134" s="2" t="s">
        <v>10</v>
      </c>
      <c r="D134" s="2">
        <v>10</v>
      </c>
      <c r="E134" s="17" t="s">
        <v>487</v>
      </c>
      <c r="F134" s="3" t="s">
        <v>22</v>
      </c>
      <c r="G134" s="32">
        <v>127720.25</v>
      </c>
      <c r="H134" s="2">
        <v>163</v>
      </c>
      <c r="I134" s="31">
        <f t="shared" si="2"/>
        <v>0.82154369198413824</v>
      </c>
      <c r="J134" s="2" t="s">
        <v>58</v>
      </c>
    </row>
    <row r="135" spans="1:10" x14ac:dyDescent="0.2">
      <c r="A135" s="2">
        <v>191</v>
      </c>
      <c r="B135" s="2" t="s">
        <v>9</v>
      </c>
      <c r="C135" s="18" t="s">
        <v>10</v>
      </c>
      <c r="D135" s="18">
        <v>100</v>
      </c>
      <c r="E135" s="19" t="s">
        <v>480</v>
      </c>
      <c r="F135" s="20" t="s">
        <v>22</v>
      </c>
      <c r="G135" s="34">
        <v>182174.82800000001</v>
      </c>
      <c r="H135" s="2">
        <v>163</v>
      </c>
      <c r="I135" s="31">
        <f t="shared" si="2"/>
        <v>1.1718155952693121</v>
      </c>
      <c r="J135" s="18" t="s">
        <v>59</v>
      </c>
    </row>
    <row r="136" spans="1:10" x14ac:dyDescent="0.2">
      <c r="A136" s="2">
        <v>192</v>
      </c>
      <c r="B136" s="2" t="s">
        <v>9</v>
      </c>
      <c r="C136" s="18" t="s">
        <v>10</v>
      </c>
      <c r="D136" s="18">
        <v>100</v>
      </c>
      <c r="E136" s="19" t="s">
        <v>481</v>
      </c>
      <c r="F136" s="20" t="s">
        <v>22</v>
      </c>
      <c r="G136" s="34">
        <v>174234.90599999999</v>
      </c>
      <c r="H136" s="2">
        <v>163</v>
      </c>
      <c r="I136" s="31">
        <f t="shared" si="2"/>
        <v>1.120743092405075</v>
      </c>
      <c r="J136" s="18" t="s">
        <v>60</v>
      </c>
    </row>
    <row r="137" spans="1:10" x14ac:dyDescent="0.2">
      <c r="A137" s="2">
        <v>193</v>
      </c>
      <c r="B137" s="2" t="s">
        <v>9</v>
      </c>
      <c r="C137" s="2" t="s">
        <v>10</v>
      </c>
      <c r="D137" s="2">
        <v>100</v>
      </c>
      <c r="E137" s="17" t="s">
        <v>486</v>
      </c>
      <c r="F137" s="3" t="s">
        <v>22</v>
      </c>
      <c r="G137" s="32">
        <v>132902.984</v>
      </c>
      <c r="H137" s="2">
        <v>163</v>
      </c>
      <c r="I137" s="31">
        <f t="shared" si="2"/>
        <v>0.85488094606038478</v>
      </c>
      <c r="J137" s="2" t="s">
        <v>61</v>
      </c>
    </row>
    <row r="138" spans="1:10" x14ac:dyDescent="0.2">
      <c r="A138" s="2">
        <v>194</v>
      </c>
      <c r="B138" s="2" t="s">
        <v>9</v>
      </c>
      <c r="C138" s="2" t="s">
        <v>10</v>
      </c>
      <c r="D138" s="2">
        <v>100</v>
      </c>
      <c r="E138" s="17" t="s">
        <v>487</v>
      </c>
      <c r="F138" s="3" t="s">
        <v>22</v>
      </c>
      <c r="G138" s="32">
        <v>139068.18799999999</v>
      </c>
      <c r="H138" s="2">
        <v>163</v>
      </c>
      <c r="I138" s="31">
        <f t="shared" si="2"/>
        <v>0.89453780905584057</v>
      </c>
      <c r="J138" s="2" t="s">
        <v>62</v>
      </c>
    </row>
    <row r="139" spans="1:10" x14ac:dyDescent="0.2">
      <c r="A139" s="2">
        <v>195</v>
      </c>
      <c r="B139" s="2" t="s">
        <v>9</v>
      </c>
      <c r="C139" s="2" t="s">
        <v>14</v>
      </c>
      <c r="D139" s="2">
        <v>10</v>
      </c>
      <c r="E139" s="17" t="s">
        <v>480</v>
      </c>
      <c r="F139" s="3" t="s">
        <v>22</v>
      </c>
      <c r="G139" s="32">
        <v>2542723.5</v>
      </c>
      <c r="H139" s="2">
        <v>168</v>
      </c>
      <c r="I139" s="31">
        <f t="shared" si="2"/>
        <v>1.0008398640512504</v>
      </c>
      <c r="J139" s="2" t="s">
        <v>63</v>
      </c>
    </row>
    <row r="140" spans="1:10" x14ac:dyDescent="0.2">
      <c r="A140" s="2">
        <v>196</v>
      </c>
      <c r="B140" s="2" t="s">
        <v>9</v>
      </c>
      <c r="C140" s="2" t="s">
        <v>14</v>
      </c>
      <c r="D140" s="2">
        <v>10</v>
      </c>
      <c r="E140" s="17" t="s">
        <v>481</v>
      </c>
      <c r="F140" s="3" t="s">
        <v>22</v>
      </c>
      <c r="G140" s="32">
        <v>2655322.5</v>
      </c>
      <c r="H140" s="2">
        <v>168</v>
      </c>
      <c r="I140" s="31">
        <f t="shared" si="2"/>
        <v>1.0451598885652436</v>
      </c>
      <c r="J140" s="2" t="s">
        <v>64</v>
      </c>
    </row>
    <row r="141" spans="1:10" x14ac:dyDescent="0.2">
      <c r="A141" s="2">
        <v>197</v>
      </c>
      <c r="B141" s="2" t="s">
        <v>9</v>
      </c>
      <c r="C141" s="2" t="s">
        <v>14</v>
      </c>
      <c r="D141" s="2">
        <v>10</v>
      </c>
      <c r="E141" s="17" t="s">
        <v>486</v>
      </c>
      <c r="F141" s="3" t="s">
        <v>22</v>
      </c>
      <c r="G141" s="32">
        <v>2382383.25</v>
      </c>
      <c r="H141" s="2">
        <v>168</v>
      </c>
      <c r="I141" s="31">
        <f t="shared" si="2"/>
        <v>0.93772843490374624</v>
      </c>
      <c r="J141" s="2" t="s">
        <v>65</v>
      </c>
    </row>
    <row r="142" spans="1:10" x14ac:dyDescent="0.2">
      <c r="A142" s="2">
        <v>198</v>
      </c>
      <c r="B142" s="2" t="s">
        <v>9</v>
      </c>
      <c r="C142" s="2" t="s">
        <v>14</v>
      </c>
      <c r="D142" s="2">
        <v>10</v>
      </c>
      <c r="E142" s="17" t="s">
        <v>487</v>
      </c>
      <c r="F142" s="3" t="s">
        <v>22</v>
      </c>
      <c r="G142" s="32">
        <v>2254334</v>
      </c>
      <c r="H142" s="2">
        <v>168</v>
      </c>
      <c r="I142" s="31">
        <f t="shared" si="2"/>
        <v>0.88732704680084618</v>
      </c>
      <c r="J142" s="2" t="s">
        <v>66</v>
      </c>
    </row>
    <row r="143" spans="1:10" x14ac:dyDescent="0.2">
      <c r="A143" s="2">
        <v>199</v>
      </c>
      <c r="B143" s="2" t="s">
        <v>9</v>
      </c>
      <c r="C143" s="18" t="s">
        <v>14</v>
      </c>
      <c r="D143" s="18">
        <v>100</v>
      </c>
      <c r="E143" s="19" t="s">
        <v>480</v>
      </c>
      <c r="F143" s="20" t="s">
        <v>22</v>
      </c>
      <c r="G143" s="34">
        <v>2629278.5</v>
      </c>
      <c r="H143" s="2">
        <v>168</v>
      </c>
      <c r="I143" s="31">
        <f t="shared" si="2"/>
        <v>1.0349087254248743</v>
      </c>
      <c r="J143" s="18" t="s">
        <v>67</v>
      </c>
    </row>
    <row r="144" spans="1:10" x14ac:dyDescent="0.2">
      <c r="A144" s="2">
        <v>200</v>
      </c>
      <c r="B144" s="2" t="s">
        <v>9</v>
      </c>
      <c r="C144" s="18" t="s">
        <v>14</v>
      </c>
      <c r="D144" s="18">
        <v>100</v>
      </c>
      <c r="E144" s="19" t="s">
        <v>481</v>
      </c>
      <c r="F144" s="20" t="s">
        <v>22</v>
      </c>
      <c r="G144" s="34">
        <v>2567976.5</v>
      </c>
      <c r="H144" s="2">
        <v>168</v>
      </c>
      <c r="I144" s="31">
        <f t="shared" si="2"/>
        <v>1.0107796821584438</v>
      </c>
      <c r="J144" s="18" t="s">
        <v>68</v>
      </c>
    </row>
    <row r="145" spans="1:10" x14ac:dyDescent="0.2">
      <c r="A145" s="2">
        <v>201</v>
      </c>
      <c r="B145" s="2" t="s">
        <v>9</v>
      </c>
      <c r="C145" s="2" t="s">
        <v>14</v>
      </c>
      <c r="D145" s="2">
        <v>100</v>
      </c>
      <c r="E145" s="17" t="s">
        <v>486</v>
      </c>
      <c r="F145" s="3" t="s">
        <v>22</v>
      </c>
      <c r="G145" s="32">
        <v>2278396</v>
      </c>
      <c r="H145" s="2">
        <v>168</v>
      </c>
      <c r="I145" s="31">
        <f t="shared" si="2"/>
        <v>0.89679807611598839</v>
      </c>
      <c r="J145" s="2" t="s">
        <v>69</v>
      </c>
    </row>
    <row r="146" spans="1:10" x14ac:dyDescent="0.2">
      <c r="A146" s="2">
        <v>202</v>
      </c>
      <c r="B146" s="2" t="s">
        <v>9</v>
      </c>
      <c r="C146" s="2" t="s">
        <v>14</v>
      </c>
      <c r="D146" s="2">
        <v>100</v>
      </c>
      <c r="E146" s="17" t="s">
        <v>487</v>
      </c>
      <c r="F146" s="3" t="s">
        <v>22</v>
      </c>
      <c r="G146" s="32">
        <v>2357097.5</v>
      </c>
      <c r="H146" s="2">
        <v>168</v>
      </c>
      <c r="I146" s="31">
        <f t="shared" si="2"/>
        <v>0.92777572608879488</v>
      </c>
      <c r="J146" s="2" t="s">
        <v>70</v>
      </c>
    </row>
    <row r="147" spans="1:10" x14ac:dyDescent="0.2">
      <c r="A147" s="2">
        <v>203</v>
      </c>
      <c r="B147" s="2" t="s">
        <v>9</v>
      </c>
      <c r="C147" s="2" t="s">
        <v>14</v>
      </c>
      <c r="E147" s="11" t="s">
        <v>30</v>
      </c>
      <c r="F147" s="3" t="s">
        <v>22</v>
      </c>
      <c r="G147" s="32">
        <v>2168332.5</v>
      </c>
      <c r="H147" s="2">
        <v>168</v>
      </c>
      <c r="I147" s="31">
        <f t="shared" si="2"/>
        <v>0.85347604822856582</v>
      </c>
      <c r="J147" s="2" t="s">
        <v>71</v>
      </c>
    </row>
    <row r="148" spans="1:10" x14ac:dyDescent="0.2">
      <c r="A148" s="2">
        <v>204</v>
      </c>
      <c r="B148" s="2" t="s">
        <v>9</v>
      </c>
      <c r="C148" s="2" t="s">
        <v>14</v>
      </c>
      <c r="E148" s="11" t="s">
        <v>24</v>
      </c>
      <c r="F148" s="3" t="s">
        <v>22</v>
      </c>
      <c r="G148" s="32">
        <v>2728367.25</v>
      </c>
      <c r="H148" s="2">
        <v>168</v>
      </c>
      <c r="I148" s="31">
        <f t="shared" si="2"/>
        <v>1.0739109885805058</v>
      </c>
      <c r="J148" s="2" t="s">
        <v>72</v>
      </c>
    </row>
    <row r="149" spans="1:10" x14ac:dyDescent="0.2">
      <c r="A149" s="2">
        <v>205</v>
      </c>
      <c r="B149" s="2" t="s">
        <v>9</v>
      </c>
      <c r="C149" s="2" t="s">
        <v>10</v>
      </c>
      <c r="E149" s="17" t="s">
        <v>11</v>
      </c>
      <c r="F149" s="3" t="s">
        <v>73</v>
      </c>
      <c r="G149" s="32">
        <v>154625.45300000001</v>
      </c>
      <c r="H149" s="2">
        <v>163</v>
      </c>
      <c r="I149" s="31">
        <f t="shared" si="2"/>
        <v>0.99460786783881061</v>
      </c>
      <c r="J149" s="2" t="s">
        <v>74</v>
      </c>
    </row>
    <row r="150" spans="1:10" x14ac:dyDescent="0.2">
      <c r="A150" s="2">
        <v>208</v>
      </c>
      <c r="B150" s="2" t="s">
        <v>9</v>
      </c>
      <c r="C150" s="2" t="s">
        <v>10</v>
      </c>
      <c r="D150" s="2">
        <v>100</v>
      </c>
      <c r="E150" s="11" t="s">
        <v>480</v>
      </c>
      <c r="F150" s="3" t="s">
        <v>475</v>
      </c>
      <c r="G150" s="32">
        <v>365078.06199999998</v>
      </c>
      <c r="H150" s="2">
        <v>163</v>
      </c>
      <c r="I150" s="31">
        <f t="shared" si="2"/>
        <v>2.3483165662288799</v>
      </c>
      <c r="J150" s="2" t="s">
        <v>75</v>
      </c>
    </row>
    <row r="151" spans="1:10" x14ac:dyDescent="0.2">
      <c r="A151" s="2">
        <v>209</v>
      </c>
      <c r="B151" s="2" t="s">
        <v>9</v>
      </c>
      <c r="C151" s="2" t="s">
        <v>10</v>
      </c>
      <c r="D151" s="2">
        <v>100</v>
      </c>
      <c r="E151" s="11" t="s">
        <v>481</v>
      </c>
      <c r="F151" s="3" t="s">
        <v>475</v>
      </c>
      <c r="G151" s="32">
        <v>350190.46899999998</v>
      </c>
      <c r="H151" s="2">
        <v>163</v>
      </c>
      <c r="I151" s="31">
        <f t="shared" si="2"/>
        <v>2.252554084414311</v>
      </c>
      <c r="J151" s="2" t="s">
        <v>76</v>
      </c>
    </row>
    <row r="152" spans="1:10" x14ac:dyDescent="0.2">
      <c r="A152" s="2">
        <v>210</v>
      </c>
      <c r="B152" s="2" t="s">
        <v>9</v>
      </c>
      <c r="C152" s="2" t="s">
        <v>10</v>
      </c>
      <c r="D152" s="2">
        <v>100</v>
      </c>
      <c r="E152" s="11" t="s">
        <v>480</v>
      </c>
      <c r="F152" s="3" t="s">
        <v>477</v>
      </c>
      <c r="G152" s="32">
        <v>307053.46899999998</v>
      </c>
      <c r="H152" s="2">
        <v>163</v>
      </c>
      <c r="I152" s="31">
        <f t="shared" si="2"/>
        <v>1.9750810114981543</v>
      </c>
      <c r="J152" s="2" t="s">
        <v>77</v>
      </c>
    </row>
    <row r="153" spans="1:10" x14ac:dyDescent="0.2">
      <c r="A153" s="2">
        <v>211</v>
      </c>
      <c r="B153" s="2" t="s">
        <v>9</v>
      </c>
      <c r="C153" s="2" t="s">
        <v>10</v>
      </c>
      <c r="D153" s="2">
        <v>100</v>
      </c>
      <c r="E153" s="11" t="s">
        <v>481</v>
      </c>
      <c r="F153" s="3" t="s">
        <v>477</v>
      </c>
      <c r="G153" s="32">
        <v>315246.875</v>
      </c>
      <c r="H153" s="2">
        <v>163</v>
      </c>
      <c r="I153" s="31">
        <f t="shared" si="2"/>
        <v>2.0277840168177099</v>
      </c>
      <c r="J153" s="2" t="s">
        <v>78</v>
      </c>
    </row>
    <row r="154" spans="1:10" x14ac:dyDescent="0.2">
      <c r="A154" s="2">
        <v>212</v>
      </c>
      <c r="B154" s="2" t="s">
        <v>9</v>
      </c>
      <c r="C154" s="2" t="s">
        <v>10</v>
      </c>
      <c r="E154" s="17" t="s">
        <v>79</v>
      </c>
      <c r="F154" s="12" t="s">
        <v>80</v>
      </c>
      <c r="G154" s="32">
        <v>193955.84400000001</v>
      </c>
      <c r="H154" s="2">
        <v>214</v>
      </c>
      <c r="I154" s="31">
        <f t="shared" si="2"/>
        <v>0.97885959636276532</v>
      </c>
      <c r="J154" s="2" t="s">
        <v>81</v>
      </c>
    </row>
    <row r="155" spans="1:10" x14ac:dyDescent="0.2">
      <c r="A155" s="2">
        <v>213</v>
      </c>
      <c r="B155" s="2" t="s">
        <v>9</v>
      </c>
      <c r="C155" s="2" t="s">
        <v>14</v>
      </c>
      <c r="E155" s="17" t="s">
        <v>79</v>
      </c>
      <c r="F155" s="12" t="s">
        <v>80</v>
      </c>
      <c r="G155" s="32">
        <v>2699954.25</v>
      </c>
      <c r="H155" s="2">
        <v>215</v>
      </c>
      <c r="I155" s="31">
        <f t="shared" si="2"/>
        <v>0.99846058805887472</v>
      </c>
      <c r="J155" s="2" t="s">
        <v>82</v>
      </c>
    </row>
    <row r="156" spans="1:10" x14ac:dyDescent="0.2">
      <c r="A156" s="2">
        <v>214</v>
      </c>
      <c r="B156" s="2" t="s">
        <v>9</v>
      </c>
      <c r="C156" s="2" t="s">
        <v>10</v>
      </c>
      <c r="E156" s="11" t="s">
        <v>79</v>
      </c>
      <c r="F156" s="3" t="s">
        <v>22</v>
      </c>
      <c r="G156" s="32">
        <v>198144.70300000001</v>
      </c>
      <c r="H156" s="2">
        <v>214</v>
      </c>
      <c r="I156" s="31">
        <f t="shared" si="2"/>
        <v>1</v>
      </c>
      <c r="J156" s="2" t="s">
        <v>83</v>
      </c>
    </row>
    <row r="157" spans="1:10" x14ac:dyDescent="0.2">
      <c r="A157" s="2">
        <v>215</v>
      </c>
      <c r="B157" s="2" t="s">
        <v>9</v>
      </c>
      <c r="C157" s="2" t="s">
        <v>14</v>
      </c>
      <c r="E157" s="11" t="s">
        <v>79</v>
      </c>
      <c r="F157" s="3" t="s">
        <v>22</v>
      </c>
      <c r="G157" s="32">
        <v>2704117</v>
      </c>
      <c r="H157" s="2">
        <v>215</v>
      </c>
      <c r="I157" s="31">
        <f t="shared" si="2"/>
        <v>1</v>
      </c>
      <c r="J157" s="2" t="s">
        <v>84</v>
      </c>
    </row>
    <row r="158" spans="1:10" x14ac:dyDescent="0.2">
      <c r="A158" s="2">
        <v>216</v>
      </c>
      <c r="B158" s="2" t="s">
        <v>9</v>
      </c>
      <c r="C158" s="2" t="s">
        <v>10</v>
      </c>
      <c r="E158" s="17" t="s">
        <v>79</v>
      </c>
      <c r="F158" s="12" t="s">
        <v>85</v>
      </c>
      <c r="G158" s="32">
        <v>236999.21900000001</v>
      </c>
      <c r="H158" s="2">
        <v>214</v>
      </c>
      <c r="I158" s="31">
        <f t="shared" si="2"/>
        <v>1.1960916209806527</v>
      </c>
      <c r="J158" s="2" t="s">
        <v>86</v>
      </c>
    </row>
    <row r="159" spans="1:10" x14ac:dyDescent="0.2">
      <c r="A159" s="2">
        <v>217</v>
      </c>
      <c r="B159" s="2" t="s">
        <v>9</v>
      </c>
      <c r="C159" s="2" t="s">
        <v>14</v>
      </c>
      <c r="E159" s="17" t="s">
        <v>79</v>
      </c>
      <c r="F159" s="12" t="s">
        <v>85</v>
      </c>
      <c r="G159" s="32">
        <v>2757416.5</v>
      </c>
      <c r="H159" s="2">
        <v>215</v>
      </c>
      <c r="I159" s="31">
        <f t="shared" si="2"/>
        <v>1.0197105006920928</v>
      </c>
      <c r="J159" s="2" t="s">
        <v>87</v>
      </c>
    </row>
    <row r="160" spans="1:10" x14ac:dyDescent="0.2">
      <c r="A160" s="2">
        <v>218</v>
      </c>
      <c r="B160" s="2" t="s">
        <v>9</v>
      </c>
      <c r="C160" s="2" t="s">
        <v>10</v>
      </c>
      <c r="E160" s="11" t="s">
        <v>79</v>
      </c>
      <c r="F160" s="3" t="s">
        <v>73</v>
      </c>
      <c r="G160" s="32">
        <v>181494.09400000001</v>
      </c>
      <c r="H160" s="2">
        <v>214</v>
      </c>
      <c r="I160" s="31">
        <f t="shared" si="2"/>
        <v>0.91596742810732623</v>
      </c>
      <c r="J160" s="2" t="s">
        <v>88</v>
      </c>
    </row>
    <row r="161" spans="1:10" x14ac:dyDescent="0.2">
      <c r="A161" s="2">
        <v>219</v>
      </c>
      <c r="B161" s="2" t="s">
        <v>9</v>
      </c>
      <c r="C161" s="2" t="s">
        <v>14</v>
      </c>
      <c r="E161" s="11" t="s">
        <v>79</v>
      </c>
      <c r="F161" s="3" t="s">
        <v>73</v>
      </c>
      <c r="G161" s="32">
        <v>2607012.75</v>
      </c>
      <c r="H161" s="2">
        <v>215</v>
      </c>
      <c r="I161" s="31">
        <f t="shared" si="2"/>
        <v>0.96409021872944112</v>
      </c>
      <c r="J161" s="2" t="s">
        <v>89</v>
      </c>
    </row>
    <row r="162" spans="1:10" x14ac:dyDescent="0.2">
      <c r="A162" s="2">
        <v>220</v>
      </c>
      <c r="B162" s="2" t="s">
        <v>9</v>
      </c>
      <c r="C162" s="2" t="s">
        <v>10</v>
      </c>
      <c r="E162" s="17" t="s">
        <v>79</v>
      </c>
      <c r="F162" s="12" t="s">
        <v>90</v>
      </c>
      <c r="G162" s="32">
        <v>189646.59400000001</v>
      </c>
      <c r="H162" s="2">
        <v>163</v>
      </c>
      <c r="I162" s="31">
        <f t="shared" si="2"/>
        <v>1.2198767463027744</v>
      </c>
      <c r="J162" s="2" t="s">
        <v>91</v>
      </c>
    </row>
    <row r="163" spans="1:10" x14ac:dyDescent="0.2">
      <c r="A163" s="2">
        <v>221</v>
      </c>
      <c r="B163" s="2" t="s">
        <v>9</v>
      </c>
      <c r="C163" s="2" t="s">
        <v>10</v>
      </c>
      <c r="D163" s="2">
        <v>10</v>
      </c>
      <c r="E163" s="11" t="s">
        <v>11</v>
      </c>
      <c r="F163" s="3" t="s">
        <v>490</v>
      </c>
      <c r="G163" s="32">
        <v>143745</v>
      </c>
      <c r="H163" s="2">
        <v>163</v>
      </c>
      <c r="I163" s="31">
        <f t="shared" si="2"/>
        <v>0.92462078647872947</v>
      </c>
      <c r="J163" s="2" t="s">
        <v>92</v>
      </c>
    </row>
    <row r="164" spans="1:10" x14ac:dyDescent="0.2">
      <c r="A164" s="2">
        <v>222</v>
      </c>
      <c r="B164" s="2" t="s">
        <v>9</v>
      </c>
      <c r="C164" s="2" t="s">
        <v>14</v>
      </c>
      <c r="D164" s="2">
        <v>10</v>
      </c>
      <c r="E164" s="11" t="s">
        <v>11</v>
      </c>
      <c r="F164" s="3" t="s">
        <v>490</v>
      </c>
      <c r="G164" s="32">
        <v>2255733</v>
      </c>
      <c r="H164" s="2">
        <v>168</v>
      </c>
      <c r="I164" s="31">
        <f t="shared" si="2"/>
        <v>0.8878777063475124</v>
      </c>
      <c r="J164" s="2" t="s">
        <v>93</v>
      </c>
    </row>
    <row r="165" spans="1:10" x14ac:dyDescent="0.2">
      <c r="A165" s="2">
        <v>223</v>
      </c>
      <c r="B165" s="2" t="s">
        <v>9</v>
      </c>
      <c r="C165" s="2" t="s">
        <v>10</v>
      </c>
      <c r="D165" s="2">
        <v>10</v>
      </c>
      <c r="E165" s="11" t="s">
        <v>11</v>
      </c>
      <c r="F165" s="3" t="s">
        <v>491</v>
      </c>
      <c r="G165" s="32">
        <v>147312.90599999999</v>
      </c>
      <c r="H165" s="2">
        <v>163</v>
      </c>
      <c r="I165" s="31">
        <f t="shared" si="2"/>
        <v>0.94757087205946045</v>
      </c>
      <c r="J165" s="2" t="s">
        <v>94</v>
      </c>
    </row>
    <row r="166" spans="1:10" x14ac:dyDescent="0.2">
      <c r="A166" s="2">
        <v>224</v>
      </c>
      <c r="B166" s="2" t="s">
        <v>9</v>
      </c>
      <c r="C166" s="2" t="s">
        <v>14</v>
      </c>
      <c r="D166" s="2">
        <v>10</v>
      </c>
      <c r="E166" s="11" t="s">
        <v>11</v>
      </c>
      <c r="F166" s="3" t="s">
        <v>491</v>
      </c>
      <c r="G166" s="32">
        <v>2428974.75</v>
      </c>
      <c r="H166" s="2">
        <v>168</v>
      </c>
      <c r="I166" s="31">
        <f t="shared" si="2"/>
        <v>0.95606728713283995</v>
      </c>
      <c r="J166" s="2" t="s">
        <v>95</v>
      </c>
    </row>
    <row r="167" spans="1:10" x14ac:dyDescent="0.2">
      <c r="A167" s="2">
        <v>225</v>
      </c>
      <c r="B167" s="2" t="s">
        <v>9</v>
      </c>
      <c r="C167" s="2" t="s">
        <v>10</v>
      </c>
      <c r="D167" s="2">
        <v>10</v>
      </c>
      <c r="E167" s="11" t="s">
        <v>11</v>
      </c>
      <c r="F167" s="3" t="s">
        <v>492</v>
      </c>
      <c r="G167" s="32">
        <v>152239.92199999999</v>
      </c>
      <c r="H167" s="2">
        <v>163</v>
      </c>
      <c r="I167" s="31">
        <f t="shared" si="2"/>
        <v>0.97926325376952539</v>
      </c>
      <c r="J167" s="2" t="s">
        <v>96</v>
      </c>
    </row>
    <row r="168" spans="1:10" x14ac:dyDescent="0.2">
      <c r="A168" s="2">
        <v>226</v>
      </c>
      <c r="B168" s="2" t="s">
        <v>9</v>
      </c>
      <c r="C168" s="2" t="s">
        <v>14</v>
      </c>
      <c r="D168" s="2">
        <v>10</v>
      </c>
      <c r="E168" s="11" t="s">
        <v>11</v>
      </c>
      <c r="F168" s="3" t="s">
        <v>492</v>
      </c>
      <c r="G168" s="32">
        <v>2396080</v>
      </c>
      <c r="H168" s="2">
        <v>168</v>
      </c>
      <c r="I168" s="31">
        <f t="shared" si="2"/>
        <v>0.94311960441468368</v>
      </c>
      <c r="J168" s="2" t="s">
        <v>97</v>
      </c>
    </row>
    <row r="169" spans="1:10" x14ac:dyDescent="0.2">
      <c r="A169" s="2">
        <v>227</v>
      </c>
      <c r="B169" s="2" t="s">
        <v>9</v>
      </c>
      <c r="C169" s="2" t="s">
        <v>10</v>
      </c>
      <c r="D169" s="2">
        <v>10</v>
      </c>
      <c r="E169" s="11" t="s">
        <v>11</v>
      </c>
      <c r="F169" s="3" t="s">
        <v>493</v>
      </c>
      <c r="G169" s="32">
        <v>154234.766</v>
      </c>
      <c r="H169" s="2">
        <v>163</v>
      </c>
      <c r="I169" s="31">
        <f t="shared" si="2"/>
        <v>0.99209482515066827</v>
      </c>
      <c r="J169" s="2" t="s">
        <v>98</v>
      </c>
    </row>
    <row r="170" spans="1:10" x14ac:dyDescent="0.2">
      <c r="A170" s="2">
        <v>228</v>
      </c>
      <c r="B170" s="2" t="s">
        <v>9</v>
      </c>
      <c r="C170" s="2" t="s">
        <v>14</v>
      </c>
      <c r="D170" s="2">
        <v>10</v>
      </c>
      <c r="E170" s="11" t="s">
        <v>11</v>
      </c>
      <c r="F170" s="3" t="s">
        <v>493</v>
      </c>
      <c r="G170" s="32">
        <v>2490536</v>
      </c>
      <c r="H170" s="2">
        <v>168</v>
      </c>
      <c r="I170" s="31">
        <f t="shared" si="2"/>
        <v>0.98029837363549155</v>
      </c>
      <c r="J170" s="2" t="s">
        <v>99</v>
      </c>
    </row>
    <row r="171" spans="1:10" x14ac:dyDescent="0.2">
      <c r="A171" s="2">
        <v>229</v>
      </c>
      <c r="B171" s="2" t="s">
        <v>9</v>
      </c>
      <c r="C171" s="2" t="s">
        <v>10</v>
      </c>
      <c r="D171" s="2">
        <v>100</v>
      </c>
      <c r="E171" s="11" t="s">
        <v>11</v>
      </c>
      <c r="F171" s="3" t="s">
        <v>490</v>
      </c>
      <c r="G171" s="32">
        <v>154528.15599999999</v>
      </c>
      <c r="H171" s="2">
        <v>163</v>
      </c>
      <c r="I171" s="31">
        <f t="shared" si="2"/>
        <v>0.99398201769680894</v>
      </c>
      <c r="J171" s="2" t="s">
        <v>100</v>
      </c>
    </row>
    <row r="172" spans="1:10" x14ac:dyDescent="0.2">
      <c r="A172" s="2">
        <v>230</v>
      </c>
      <c r="B172" s="2" t="s">
        <v>9</v>
      </c>
      <c r="C172" s="2" t="s">
        <v>14</v>
      </c>
      <c r="D172" s="2">
        <v>100</v>
      </c>
      <c r="E172" s="11" t="s">
        <v>11</v>
      </c>
      <c r="F172" s="3" t="s">
        <v>490</v>
      </c>
      <c r="G172" s="32">
        <v>2327999.75</v>
      </c>
      <c r="H172" s="2">
        <v>168</v>
      </c>
      <c r="I172" s="31">
        <f t="shared" si="2"/>
        <v>0.91632257825176222</v>
      </c>
      <c r="J172" s="2" t="s">
        <v>101</v>
      </c>
    </row>
    <row r="173" spans="1:10" x14ac:dyDescent="0.2">
      <c r="A173" s="2">
        <v>231</v>
      </c>
      <c r="B173" s="2" t="s">
        <v>9</v>
      </c>
      <c r="C173" s="2" t="s">
        <v>10</v>
      </c>
      <c r="D173" s="2">
        <v>100</v>
      </c>
      <c r="E173" s="11" t="s">
        <v>11</v>
      </c>
      <c r="F173" s="3" t="s">
        <v>491</v>
      </c>
      <c r="G173" s="32">
        <v>147380.609</v>
      </c>
      <c r="H173" s="2">
        <v>163</v>
      </c>
      <c r="I173" s="31">
        <f t="shared" si="2"/>
        <v>0.94800636269292238</v>
      </c>
      <c r="J173" s="2" t="s">
        <v>102</v>
      </c>
    </row>
    <row r="174" spans="1:10" x14ac:dyDescent="0.2">
      <c r="A174" s="2">
        <v>232</v>
      </c>
      <c r="B174" s="2" t="s">
        <v>9</v>
      </c>
      <c r="C174" s="2" t="s">
        <v>14</v>
      </c>
      <c r="D174" s="2">
        <v>100</v>
      </c>
      <c r="E174" s="11" t="s">
        <v>11</v>
      </c>
      <c r="F174" s="3" t="s">
        <v>491</v>
      </c>
      <c r="G174" s="32">
        <v>2405268.75</v>
      </c>
      <c r="H174" s="2">
        <v>168</v>
      </c>
      <c r="I174" s="31">
        <f t="shared" si="2"/>
        <v>0.94673638276309668</v>
      </c>
      <c r="J174" s="2" t="s">
        <v>103</v>
      </c>
    </row>
    <row r="175" spans="1:10" x14ac:dyDescent="0.2">
      <c r="A175" s="2">
        <v>233</v>
      </c>
      <c r="B175" s="2" t="s">
        <v>9</v>
      </c>
      <c r="C175" s="2" t="s">
        <v>10</v>
      </c>
      <c r="D175" s="2">
        <v>100</v>
      </c>
      <c r="E175" s="11" t="s">
        <v>11</v>
      </c>
      <c r="F175" s="3" t="s">
        <v>492</v>
      </c>
      <c r="G175" s="32">
        <v>141038.984</v>
      </c>
      <c r="H175" s="2">
        <v>163</v>
      </c>
      <c r="I175" s="31">
        <f t="shared" si="2"/>
        <v>0.90721469484323591</v>
      </c>
      <c r="J175" s="2" t="s">
        <v>104</v>
      </c>
    </row>
    <row r="176" spans="1:10" x14ac:dyDescent="0.2">
      <c r="A176" s="2">
        <v>234</v>
      </c>
      <c r="B176" s="2" t="s">
        <v>9</v>
      </c>
      <c r="C176" s="2" t="s">
        <v>14</v>
      </c>
      <c r="D176" s="2">
        <v>100</v>
      </c>
      <c r="E176" s="11" t="s">
        <v>11</v>
      </c>
      <c r="F176" s="3" t="s">
        <v>492</v>
      </c>
      <c r="G176" s="32">
        <v>2311207.75</v>
      </c>
      <c r="H176" s="2">
        <v>168</v>
      </c>
      <c r="I176" s="31">
        <f t="shared" si="2"/>
        <v>0.90971308925417804</v>
      </c>
      <c r="J176" s="2" t="s">
        <v>105</v>
      </c>
    </row>
    <row r="177" spans="1:10" x14ac:dyDescent="0.2">
      <c r="A177" s="2">
        <v>235</v>
      </c>
      <c r="B177" s="2" t="s">
        <v>9</v>
      </c>
      <c r="C177" s="2" t="s">
        <v>10</v>
      </c>
      <c r="D177" s="2">
        <v>100</v>
      </c>
      <c r="E177" s="11" t="s">
        <v>11</v>
      </c>
      <c r="F177" s="3" t="s">
        <v>493</v>
      </c>
      <c r="G177" s="32">
        <v>153248.766</v>
      </c>
      <c r="H177" s="2">
        <v>163</v>
      </c>
      <c r="I177" s="31">
        <f t="shared" si="2"/>
        <v>0.98575250997123232</v>
      </c>
      <c r="J177" s="2" t="s">
        <v>106</v>
      </c>
    </row>
    <row r="178" spans="1:10" x14ac:dyDescent="0.2">
      <c r="A178" s="2">
        <v>236</v>
      </c>
      <c r="B178" s="2" t="s">
        <v>9</v>
      </c>
      <c r="C178" s="2" t="s">
        <v>14</v>
      </c>
      <c r="D178" s="2">
        <v>100</v>
      </c>
      <c r="E178" s="11" t="s">
        <v>11</v>
      </c>
      <c r="F178" s="3" t="s">
        <v>493</v>
      </c>
      <c r="G178" s="32">
        <v>2536474.25</v>
      </c>
      <c r="H178" s="2">
        <v>168</v>
      </c>
      <c r="I178" s="31">
        <f t="shared" si="2"/>
        <v>0.99838010052587201</v>
      </c>
      <c r="J178" s="2" t="s">
        <v>107</v>
      </c>
    </row>
    <row r="179" spans="1:10" x14ac:dyDescent="0.2">
      <c r="A179" s="2">
        <v>237</v>
      </c>
      <c r="B179" s="2" t="s">
        <v>9</v>
      </c>
      <c r="C179" s="2" t="s">
        <v>10</v>
      </c>
      <c r="E179" s="11" t="s">
        <v>11</v>
      </c>
      <c r="F179" s="12" t="s">
        <v>108</v>
      </c>
      <c r="G179" s="32">
        <v>151391.734</v>
      </c>
      <c r="H179" s="2">
        <v>163</v>
      </c>
      <c r="I179" s="31">
        <f t="shared" si="2"/>
        <v>0.97380739613522982</v>
      </c>
      <c r="J179" s="2" t="s">
        <v>109</v>
      </c>
    </row>
    <row r="180" spans="1:10" x14ac:dyDescent="0.2">
      <c r="A180" s="2">
        <v>238</v>
      </c>
      <c r="B180" s="2" t="s">
        <v>9</v>
      </c>
      <c r="C180" s="2" t="s">
        <v>10</v>
      </c>
      <c r="E180" s="11" t="s">
        <v>11</v>
      </c>
      <c r="F180" s="12" t="s">
        <v>110</v>
      </c>
      <c r="G180" s="32">
        <v>175753.06200000001</v>
      </c>
      <c r="H180" s="2">
        <v>163</v>
      </c>
      <c r="I180" s="31">
        <f t="shared" si="2"/>
        <v>1.1305084309887989</v>
      </c>
      <c r="J180" s="2" t="s">
        <v>111</v>
      </c>
    </row>
    <row r="181" spans="1:10" x14ac:dyDescent="0.2">
      <c r="A181" s="2">
        <v>239</v>
      </c>
      <c r="B181" s="2" t="s">
        <v>9</v>
      </c>
      <c r="C181" s="2" t="s">
        <v>10</v>
      </c>
      <c r="E181" s="11" t="s">
        <v>11</v>
      </c>
      <c r="F181" s="12" t="s">
        <v>112</v>
      </c>
      <c r="G181" s="32">
        <v>153760.484</v>
      </c>
      <c r="H181" s="2">
        <v>163</v>
      </c>
      <c r="I181" s="31">
        <f t="shared" si="2"/>
        <v>0.98904406863146621</v>
      </c>
      <c r="J181" s="2" t="s">
        <v>113</v>
      </c>
    </row>
    <row r="182" spans="1:10" x14ac:dyDescent="0.2">
      <c r="A182" s="2">
        <v>240</v>
      </c>
      <c r="B182" s="2" t="s">
        <v>9</v>
      </c>
      <c r="C182" s="2" t="s">
        <v>10</v>
      </c>
      <c r="D182" s="2">
        <v>10</v>
      </c>
      <c r="E182" s="17" t="s">
        <v>11</v>
      </c>
      <c r="F182" s="3" t="s">
        <v>494</v>
      </c>
      <c r="G182" s="32">
        <v>152060.484</v>
      </c>
      <c r="H182" s="2">
        <v>163</v>
      </c>
      <c r="I182" s="31">
        <f t="shared" si="2"/>
        <v>0.97810904246002484</v>
      </c>
      <c r="J182" s="2" t="s">
        <v>114</v>
      </c>
    </row>
    <row r="183" spans="1:10" x14ac:dyDescent="0.2">
      <c r="A183" s="2">
        <v>241</v>
      </c>
      <c r="B183" s="2" t="s">
        <v>9</v>
      </c>
      <c r="C183" s="2" t="s">
        <v>10</v>
      </c>
      <c r="D183" s="2">
        <v>100</v>
      </c>
      <c r="E183" s="17" t="s">
        <v>11</v>
      </c>
      <c r="F183" s="3" t="s">
        <v>494</v>
      </c>
      <c r="G183" s="32">
        <v>155726.734</v>
      </c>
      <c r="H183" s="2">
        <v>163</v>
      </c>
      <c r="I183" s="31">
        <f t="shared" si="2"/>
        <v>1.0016917128724054</v>
      </c>
      <c r="J183" s="2" t="s">
        <v>115</v>
      </c>
    </row>
    <row r="184" spans="1:10" ht="30" x14ac:dyDescent="0.2">
      <c r="A184" s="2">
        <v>242</v>
      </c>
      <c r="B184" s="2" t="s">
        <v>9</v>
      </c>
      <c r="C184" s="2" t="s">
        <v>10</v>
      </c>
      <c r="D184" s="2">
        <v>10</v>
      </c>
      <c r="E184" s="17" t="s">
        <v>11</v>
      </c>
      <c r="F184" s="3" t="s">
        <v>495</v>
      </c>
      <c r="G184" s="32">
        <v>153537.17199999999</v>
      </c>
      <c r="H184" s="2">
        <v>163</v>
      </c>
      <c r="I184" s="31">
        <f t="shared" si="2"/>
        <v>0.98760764359358555</v>
      </c>
      <c r="J184" s="2" t="s">
        <v>116</v>
      </c>
    </row>
    <row r="185" spans="1:10" ht="30" x14ac:dyDescent="0.2">
      <c r="A185" s="2">
        <v>243</v>
      </c>
      <c r="B185" s="2" t="s">
        <v>9</v>
      </c>
      <c r="C185" s="2" t="s">
        <v>10</v>
      </c>
      <c r="D185" s="2">
        <v>100</v>
      </c>
      <c r="E185" s="17" t="s">
        <v>11</v>
      </c>
      <c r="F185" s="3" t="s">
        <v>495</v>
      </c>
      <c r="G185" s="32">
        <v>149564.859</v>
      </c>
      <c r="H185" s="2">
        <v>163</v>
      </c>
      <c r="I185" s="31">
        <f t="shared" si="2"/>
        <v>0.96205626323114046</v>
      </c>
      <c r="J185" s="2" t="s">
        <v>117</v>
      </c>
    </row>
    <row r="186" spans="1:10" x14ac:dyDescent="0.2">
      <c r="A186" s="2">
        <v>244</v>
      </c>
      <c r="B186" s="2" t="s">
        <v>9</v>
      </c>
      <c r="C186" s="2" t="s">
        <v>10</v>
      </c>
      <c r="E186" s="11" t="s">
        <v>11</v>
      </c>
      <c r="F186" s="3" t="s">
        <v>118</v>
      </c>
      <c r="G186" s="32">
        <v>151984.65599999999</v>
      </c>
      <c r="H186" s="2">
        <v>163</v>
      </c>
      <c r="I186" s="31">
        <f t="shared" si="2"/>
        <v>0.97762128883383181</v>
      </c>
      <c r="J186" s="2" t="s">
        <v>119</v>
      </c>
    </row>
    <row r="187" spans="1:10" x14ac:dyDescent="0.2">
      <c r="A187" s="2">
        <v>245</v>
      </c>
      <c r="B187" s="2" t="s">
        <v>9</v>
      </c>
      <c r="C187" s="2" t="s">
        <v>14</v>
      </c>
      <c r="E187" s="11" t="s">
        <v>11</v>
      </c>
      <c r="F187" s="3" t="s">
        <v>118</v>
      </c>
      <c r="G187" s="32">
        <v>2455028</v>
      </c>
      <c r="H187" s="2">
        <v>168</v>
      </c>
      <c r="I187" s="31">
        <f t="shared" si="2"/>
        <v>0.96632209116013323</v>
      </c>
      <c r="J187" s="2" t="s">
        <v>120</v>
      </c>
    </row>
    <row r="188" spans="1:10" x14ac:dyDescent="0.2">
      <c r="A188" s="2">
        <v>246</v>
      </c>
      <c r="B188" s="2" t="s">
        <v>9</v>
      </c>
      <c r="C188" s="2" t="s">
        <v>10</v>
      </c>
      <c r="E188" s="11" t="s">
        <v>11</v>
      </c>
      <c r="F188" s="3" t="s">
        <v>121</v>
      </c>
      <c r="G188" s="32">
        <v>154068.625</v>
      </c>
      <c r="H188" s="2">
        <v>163</v>
      </c>
      <c r="I188" s="31">
        <f t="shared" si="2"/>
        <v>0.99102614504293329</v>
      </c>
      <c r="J188" s="2" t="s">
        <v>122</v>
      </c>
    </row>
    <row r="189" spans="1:10" x14ac:dyDescent="0.2">
      <c r="A189" s="2">
        <v>247</v>
      </c>
      <c r="B189" s="2" t="s">
        <v>9</v>
      </c>
      <c r="C189" s="2" t="s">
        <v>14</v>
      </c>
      <c r="E189" s="11" t="s">
        <v>11</v>
      </c>
      <c r="F189" s="3" t="s">
        <v>121</v>
      </c>
      <c r="G189" s="32">
        <v>2453989.75</v>
      </c>
      <c r="H189" s="2">
        <v>168</v>
      </c>
      <c r="I189" s="31">
        <f t="shared" si="2"/>
        <v>0.96591342620350251</v>
      </c>
      <c r="J189" s="2" t="s">
        <v>123</v>
      </c>
    </row>
    <row r="190" spans="1:10" x14ac:dyDescent="0.2">
      <c r="A190" s="2">
        <v>248</v>
      </c>
      <c r="B190" s="2" t="s">
        <v>9</v>
      </c>
      <c r="C190" s="2" t="s">
        <v>10</v>
      </c>
      <c r="E190" s="11" t="s">
        <v>11</v>
      </c>
      <c r="F190" s="3" t="s">
        <v>124</v>
      </c>
      <c r="G190" s="32">
        <v>157260.95300000001</v>
      </c>
      <c r="H190" s="2">
        <v>163</v>
      </c>
      <c r="I190" s="31">
        <f t="shared" si="2"/>
        <v>1.0115603745887127</v>
      </c>
      <c r="J190" s="2" t="s">
        <v>125</v>
      </c>
    </row>
    <row r="191" spans="1:10" x14ac:dyDescent="0.2">
      <c r="A191" s="2">
        <v>249</v>
      </c>
      <c r="B191" s="2" t="s">
        <v>9</v>
      </c>
      <c r="C191" s="2" t="s">
        <v>14</v>
      </c>
      <c r="E191" s="11" t="s">
        <v>11</v>
      </c>
      <c r="F191" s="3" t="s">
        <v>124</v>
      </c>
      <c r="G191" s="32">
        <v>2466490</v>
      </c>
      <c r="H191" s="2">
        <v>168</v>
      </c>
      <c r="I191" s="31">
        <f t="shared" si="2"/>
        <v>0.97083364207070422</v>
      </c>
      <c r="J191" s="2" t="s">
        <v>126</v>
      </c>
    </row>
    <row r="192" spans="1:10" x14ac:dyDescent="0.2">
      <c r="A192" s="2">
        <v>365</v>
      </c>
      <c r="B192" s="2" t="s">
        <v>230</v>
      </c>
      <c r="C192" s="2" t="s">
        <v>14</v>
      </c>
      <c r="E192" s="11" t="s">
        <v>30</v>
      </c>
      <c r="F192" s="3" t="s">
        <v>22</v>
      </c>
      <c r="G192" s="32" t="s">
        <v>231</v>
      </c>
      <c r="H192" s="2">
        <v>374</v>
      </c>
      <c r="I192" s="31">
        <f t="shared" si="2"/>
        <v>0.70900292013688671</v>
      </c>
      <c r="J192" s="2" t="s">
        <v>232</v>
      </c>
    </row>
    <row r="193" spans="1:10" x14ac:dyDescent="0.2">
      <c r="A193" s="2">
        <v>366</v>
      </c>
      <c r="B193" s="2" t="s">
        <v>230</v>
      </c>
      <c r="C193" s="2" t="s">
        <v>14</v>
      </c>
      <c r="D193" s="2">
        <v>2000</v>
      </c>
      <c r="E193" s="11" t="s">
        <v>233</v>
      </c>
      <c r="F193" s="3" t="s">
        <v>229</v>
      </c>
      <c r="G193" s="35">
        <v>3940461312</v>
      </c>
      <c r="H193" s="2">
        <v>374</v>
      </c>
      <c r="I193" s="31">
        <f t="shared" si="2"/>
        <v>0.96065301373117773</v>
      </c>
      <c r="J193" s="2" t="s">
        <v>496</v>
      </c>
    </row>
    <row r="194" spans="1:10" x14ac:dyDescent="0.2">
      <c r="A194" s="2">
        <v>367</v>
      </c>
      <c r="B194" s="2" t="s">
        <v>230</v>
      </c>
      <c r="C194" s="2" t="s">
        <v>10</v>
      </c>
      <c r="E194" s="11" t="s">
        <v>11</v>
      </c>
      <c r="F194" s="3" t="s">
        <v>22</v>
      </c>
      <c r="G194" s="32" t="s">
        <v>234</v>
      </c>
      <c r="H194" s="2">
        <v>367</v>
      </c>
      <c r="I194" s="31">
        <f t="shared" si="2"/>
        <v>1</v>
      </c>
      <c r="J194" s="2" t="s">
        <v>23</v>
      </c>
    </row>
    <row r="195" spans="1:10" x14ac:dyDescent="0.2">
      <c r="A195" s="2">
        <v>368</v>
      </c>
      <c r="B195" s="2" t="s">
        <v>230</v>
      </c>
      <c r="C195" s="2" t="s">
        <v>10</v>
      </c>
      <c r="E195" s="11" t="s">
        <v>11</v>
      </c>
      <c r="F195" s="3" t="s">
        <v>36</v>
      </c>
      <c r="G195" s="32" t="s">
        <v>235</v>
      </c>
      <c r="H195" s="2">
        <v>367</v>
      </c>
      <c r="I195" s="31">
        <f t="shared" ref="I195:I258" si="3">G195/VLOOKUP(H195,$A$3:$G$307,7)</f>
        <v>8.981998738288592</v>
      </c>
      <c r="J195" s="2" t="s">
        <v>34</v>
      </c>
    </row>
    <row r="196" spans="1:10" x14ac:dyDescent="0.2">
      <c r="A196" s="2">
        <v>369</v>
      </c>
      <c r="B196" s="2" t="s">
        <v>230</v>
      </c>
      <c r="C196" s="2" t="s">
        <v>10</v>
      </c>
      <c r="E196" s="11" t="s">
        <v>11</v>
      </c>
      <c r="F196" s="3" t="s">
        <v>33</v>
      </c>
      <c r="G196" s="32" t="s">
        <v>236</v>
      </c>
      <c r="H196" s="2">
        <v>367</v>
      </c>
      <c r="I196" s="31">
        <f t="shared" si="3"/>
        <v>0.54430952364311014</v>
      </c>
      <c r="J196" s="2" t="s">
        <v>37</v>
      </c>
    </row>
    <row r="197" spans="1:10" x14ac:dyDescent="0.2">
      <c r="A197" s="2">
        <v>370</v>
      </c>
      <c r="B197" s="2" t="s">
        <v>230</v>
      </c>
      <c r="C197" s="2" t="s">
        <v>10</v>
      </c>
      <c r="E197" s="11" t="s">
        <v>11</v>
      </c>
      <c r="F197" s="3" t="s">
        <v>39</v>
      </c>
      <c r="G197" s="32" t="s">
        <v>237</v>
      </c>
      <c r="H197" s="2">
        <v>367</v>
      </c>
      <c r="I197" s="31">
        <f t="shared" si="3"/>
        <v>6.0688033959037613</v>
      </c>
      <c r="J197" s="2" t="s">
        <v>40</v>
      </c>
    </row>
    <row r="198" spans="1:10" x14ac:dyDescent="0.2">
      <c r="A198" s="2">
        <v>371</v>
      </c>
      <c r="B198" s="2" t="s">
        <v>230</v>
      </c>
      <c r="C198" s="2" t="s">
        <v>10</v>
      </c>
      <c r="E198" s="11" t="s">
        <v>11</v>
      </c>
      <c r="F198" s="3" t="s">
        <v>132</v>
      </c>
      <c r="G198" s="32" t="s">
        <v>238</v>
      </c>
      <c r="H198" s="2">
        <v>367</v>
      </c>
      <c r="I198" s="31">
        <f t="shared" si="3"/>
        <v>1.2757993966876062</v>
      </c>
      <c r="J198" s="2" t="s">
        <v>13</v>
      </c>
    </row>
    <row r="199" spans="1:10" x14ac:dyDescent="0.2">
      <c r="A199" s="2">
        <v>372</v>
      </c>
      <c r="B199" s="2" t="s">
        <v>230</v>
      </c>
      <c r="C199" s="2" t="s">
        <v>10</v>
      </c>
      <c r="E199" s="11" t="s">
        <v>11</v>
      </c>
      <c r="F199" s="3" t="s">
        <v>133</v>
      </c>
      <c r="G199" s="32" t="s">
        <v>239</v>
      </c>
      <c r="H199" s="2">
        <v>367</v>
      </c>
      <c r="I199" s="31">
        <f t="shared" si="3"/>
        <v>1.2679927838598273</v>
      </c>
      <c r="J199" s="2" t="s">
        <v>17</v>
      </c>
    </row>
    <row r="200" spans="1:10" x14ac:dyDescent="0.2">
      <c r="A200" s="2">
        <v>373</v>
      </c>
      <c r="B200" s="2" t="s">
        <v>230</v>
      </c>
      <c r="C200" s="2" t="s">
        <v>10</v>
      </c>
      <c r="E200" s="11" t="s">
        <v>11</v>
      </c>
      <c r="F200" s="3" t="s">
        <v>134</v>
      </c>
      <c r="G200" s="32" t="s">
        <v>240</v>
      </c>
      <c r="H200" s="2">
        <v>367</v>
      </c>
      <c r="I200" s="31">
        <f t="shared" si="3"/>
        <v>1.2099878410782068</v>
      </c>
      <c r="J200" s="2" t="s">
        <v>20</v>
      </c>
    </row>
    <row r="201" spans="1:10" x14ac:dyDescent="0.2">
      <c r="A201" s="2">
        <v>374</v>
      </c>
      <c r="B201" s="2" t="s">
        <v>230</v>
      </c>
      <c r="C201" s="2" t="s">
        <v>14</v>
      </c>
      <c r="E201" s="11" t="s">
        <v>11</v>
      </c>
      <c r="F201" s="3" t="s">
        <v>22</v>
      </c>
      <c r="G201" s="32" t="s">
        <v>241</v>
      </c>
      <c r="H201" s="2">
        <v>374</v>
      </c>
      <c r="I201" s="31">
        <f t="shared" si="3"/>
        <v>1</v>
      </c>
      <c r="J201" s="2" t="s">
        <v>32</v>
      </c>
    </row>
    <row r="202" spans="1:10" x14ac:dyDescent="0.2">
      <c r="A202" s="2">
        <v>375</v>
      </c>
      <c r="B202" s="2" t="s">
        <v>230</v>
      </c>
      <c r="C202" s="2" t="s">
        <v>14</v>
      </c>
      <c r="E202" s="11" t="s">
        <v>11</v>
      </c>
      <c r="F202" s="3" t="s">
        <v>36</v>
      </c>
      <c r="G202" s="32" t="s">
        <v>242</v>
      </c>
      <c r="H202" s="2">
        <v>374</v>
      </c>
      <c r="I202" s="31">
        <f t="shared" si="3"/>
        <v>9.3208038330689504</v>
      </c>
      <c r="J202" s="2" t="s">
        <v>153</v>
      </c>
    </row>
    <row r="203" spans="1:10" x14ac:dyDescent="0.2">
      <c r="A203" s="2">
        <v>376</v>
      </c>
      <c r="B203" s="2" t="s">
        <v>230</v>
      </c>
      <c r="C203" s="2" t="s">
        <v>14</v>
      </c>
      <c r="E203" s="11" t="s">
        <v>11</v>
      </c>
      <c r="F203" s="3" t="s">
        <v>33</v>
      </c>
      <c r="G203" s="32" t="s">
        <v>243</v>
      </c>
      <c r="H203" s="2">
        <v>374</v>
      </c>
      <c r="I203" s="31">
        <f t="shared" si="3"/>
        <v>8.4806761631289849</v>
      </c>
      <c r="J203" s="2" t="s">
        <v>38</v>
      </c>
    </row>
    <row r="204" spans="1:10" x14ac:dyDescent="0.2">
      <c r="A204" s="2">
        <v>377</v>
      </c>
      <c r="B204" s="2" t="s">
        <v>230</v>
      </c>
      <c r="C204" s="2" t="s">
        <v>14</v>
      </c>
      <c r="E204" s="11" t="s">
        <v>11</v>
      </c>
      <c r="F204" s="3" t="s">
        <v>39</v>
      </c>
      <c r="G204" s="32" t="s">
        <v>244</v>
      </c>
      <c r="H204" s="2">
        <v>374</v>
      </c>
      <c r="I204" s="31">
        <f t="shared" si="3"/>
        <v>0.51010271000611063</v>
      </c>
      <c r="J204" s="2" t="s">
        <v>160</v>
      </c>
    </row>
    <row r="205" spans="1:10" x14ac:dyDescent="0.2">
      <c r="A205" s="2">
        <v>378</v>
      </c>
      <c r="B205" s="2" t="s">
        <v>230</v>
      </c>
      <c r="C205" s="2" t="s">
        <v>14</v>
      </c>
      <c r="E205" s="11" t="s">
        <v>11</v>
      </c>
      <c r="F205" s="3" t="s">
        <v>132</v>
      </c>
      <c r="G205" s="32" t="s">
        <v>245</v>
      </c>
      <c r="H205" s="2">
        <v>374</v>
      </c>
      <c r="I205" s="31">
        <f t="shared" si="3"/>
        <v>1.7010247658988125</v>
      </c>
      <c r="J205" s="2" t="s">
        <v>15</v>
      </c>
    </row>
    <row r="206" spans="1:10" x14ac:dyDescent="0.2">
      <c r="A206" s="2">
        <v>379</v>
      </c>
      <c r="B206" s="2" t="s">
        <v>230</v>
      </c>
      <c r="C206" s="2" t="s">
        <v>14</v>
      </c>
      <c r="E206" s="11" t="s">
        <v>11</v>
      </c>
      <c r="F206" s="3" t="s">
        <v>133</v>
      </c>
      <c r="G206" s="32" t="s">
        <v>246</v>
      </c>
      <c r="H206" s="2">
        <v>374</v>
      </c>
      <c r="I206" s="31">
        <f t="shared" si="3"/>
        <v>1.2643560498709376</v>
      </c>
      <c r="J206" s="2" t="s">
        <v>18</v>
      </c>
    </row>
    <row r="207" spans="1:10" x14ac:dyDescent="0.2">
      <c r="A207" s="2">
        <v>380</v>
      </c>
      <c r="B207" s="2" t="s">
        <v>230</v>
      </c>
      <c r="C207" s="2" t="s">
        <v>14</v>
      </c>
      <c r="E207" s="11" t="s">
        <v>11</v>
      </c>
      <c r="F207" s="3" t="s">
        <v>134</v>
      </c>
      <c r="G207" s="32" t="s">
        <v>247</v>
      </c>
      <c r="H207" s="2">
        <v>374</v>
      </c>
      <c r="I207" s="31">
        <f t="shared" si="3"/>
        <v>1.6752614807863182</v>
      </c>
      <c r="J207" s="2" t="s">
        <v>21</v>
      </c>
    </row>
    <row r="208" spans="1:10" x14ac:dyDescent="0.2">
      <c r="A208" s="2">
        <v>381</v>
      </c>
      <c r="B208" s="2" t="s">
        <v>230</v>
      </c>
      <c r="C208" s="2" t="s">
        <v>10</v>
      </c>
      <c r="D208" s="2">
        <v>2000</v>
      </c>
      <c r="E208" s="11" t="s">
        <v>248</v>
      </c>
      <c r="F208" s="3" t="s">
        <v>22</v>
      </c>
      <c r="G208" s="32" t="s">
        <v>249</v>
      </c>
      <c r="H208" s="2">
        <v>367</v>
      </c>
      <c r="I208" s="31">
        <f t="shared" si="3"/>
        <v>1.2747600509137054</v>
      </c>
      <c r="J208" s="2" t="s">
        <v>250</v>
      </c>
    </row>
    <row r="209" spans="1:10" x14ac:dyDescent="0.2">
      <c r="A209" s="2">
        <v>382</v>
      </c>
      <c r="B209" s="2" t="s">
        <v>230</v>
      </c>
      <c r="C209" s="2" t="s">
        <v>10</v>
      </c>
      <c r="D209" s="2">
        <v>2000</v>
      </c>
      <c r="E209" s="11" t="s">
        <v>248</v>
      </c>
      <c r="F209" s="3" t="s">
        <v>36</v>
      </c>
      <c r="G209" s="32" t="s">
        <v>251</v>
      </c>
      <c r="H209" s="2">
        <v>367</v>
      </c>
      <c r="I209" s="31">
        <f t="shared" si="3"/>
        <v>11.645071313616569</v>
      </c>
      <c r="J209" s="2" t="s">
        <v>252</v>
      </c>
    </row>
    <row r="210" spans="1:10" x14ac:dyDescent="0.2">
      <c r="A210" s="2">
        <v>383</v>
      </c>
      <c r="B210" s="2" t="s">
        <v>230</v>
      </c>
      <c r="C210" s="2" t="s">
        <v>10</v>
      </c>
      <c r="D210" s="2">
        <v>2000</v>
      </c>
      <c r="E210" s="11" t="s">
        <v>248</v>
      </c>
      <c r="F210" s="3" t="s">
        <v>33</v>
      </c>
      <c r="G210" s="32" t="s">
        <v>253</v>
      </c>
      <c r="H210" s="2">
        <v>367</v>
      </c>
      <c r="I210" s="31">
        <f t="shared" si="3"/>
        <v>0.68509279170345794</v>
      </c>
      <c r="J210" s="2" t="s">
        <v>254</v>
      </c>
    </row>
    <row r="211" spans="1:10" x14ac:dyDescent="0.2">
      <c r="A211" s="2">
        <v>384</v>
      </c>
      <c r="B211" s="2" t="s">
        <v>230</v>
      </c>
      <c r="C211" s="2" t="s">
        <v>10</v>
      </c>
      <c r="D211" s="2">
        <v>2000</v>
      </c>
      <c r="E211" s="11" t="s">
        <v>248</v>
      </c>
      <c r="F211" s="3" t="s">
        <v>39</v>
      </c>
      <c r="G211" s="32" t="s">
        <v>255</v>
      </c>
      <c r="H211" s="2">
        <v>367</v>
      </c>
      <c r="I211" s="31">
        <f t="shared" si="3"/>
        <v>7.6943339735082024</v>
      </c>
      <c r="J211" s="2" t="s">
        <v>256</v>
      </c>
    </row>
    <row r="212" spans="1:10" x14ac:dyDescent="0.2">
      <c r="A212" s="2">
        <v>385</v>
      </c>
      <c r="B212" s="2" t="s">
        <v>230</v>
      </c>
      <c r="C212" s="2" t="s">
        <v>10</v>
      </c>
      <c r="D212" s="2">
        <v>2000</v>
      </c>
      <c r="E212" s="11" t="s">
        <v>248</v>
      </c>
      <c r="F212" s="3" t="s">
        <v>132</v>
      </c>
      <c r="G212" s="32" t="s">
        <v>257</v>
      </c>
      <c r="H212" s="2">
        <v>367</v>
      </c>
      <c r="I212" s="31">
        <f t="shared" si="3"/>
        <v>1.6317078897346031</v>
      </c>
      <c r="J212" s="2" t="s">
        <v>258</v>
      </c>
    </row>
    <row r="213" spans="1:10" x14ac:dyDescent="0.2">
      <c r="A213" s="2">
        <v>386</v>
      </c>
      <c r="B213" s="2" t="s">
        <v>230</v>
      </c>
      <c r="C213" s="2" t="s">
        <v>10</v>
      </c>
      <c r="D213" s="2">
        <v>2000</v>
      </c>
      <c r="E213" s="11" t="s">
        <v>248</v>
      </c>
      <c r="F213" s="3" t="s">
        <v>133</v>
      </c>
      <c r="G213" s="32" t="s">
        <v>259</v>
      </c>
      <c r="H213" s="2">
        <v>367</v>
      </c>
      <c r="I213" s="31">
        <f t="shared" si="3"/>
        <v>1.6228395392501229</v>
      </c>
      <c r="J213" s="2" t="s">
        <v>260</v>
      </c>
    </row>
    <row r="214" spans="1:10" x14ac:dyDescent="0.2">
      <c r="A214" s="2">
        <v>387</v>
      </c>
      <c r="B214" s="2" t="s">
        <v>230</v>
      </c>
      <c r="C214" s="2" t="s">
        <v>10</v>
      </c>
      <c r="D214" s="2">
        <v>2000</v>
      </c>
      <c r="E214" s="11" t="s">
        <v>248</v>
      </c>
      <c r="F214" s="3" t="s">
        <v>134</v>
      </c>
      <c r="G214" s="32" t="s">
        <v>261</v>
      </c>
      <c r="H214" s="2">
        <v>367</v>
      </c>
      <c r="I214" s="31">
        <f t="shared" si="3"/>
        <v>1.5464085361481354</v>
      </c>
      <c r="J214" s="2" t="s">
        <v>262</v>
      </c>
    </row>
    <row r="215" spans="1:10" x14ac:dyDescent="0.2">
      <c r="A215" s="2">
        <v>388</v>
      </c>
      <c r="B215" s="2" t="s">
        <v>230</v>
      </c>
      <c r="C215" s="2" t="s">
        <v>14</v>
      </c>
      <c r="D215" s="2">
        <v>2000</v>
      </c>
      <c r="E215" s="11" t="s">
        <v>248</v>
      </c>
      <c r="F215" s="3" t="s">
        <v>22</v>
      </c>
      <c r="G215" s="32" t="s">
        <v>263</v>
      </c>
      <c r="H215" s="2">
        <v>395</v>
      </c>
      <c r="I215" s="31">
        <f t="shared" si="3"/>
        <v>1.02205200221374</v>
      </c>
      <c r="J215" s="2" t="s">
        <v>264</v>
      </c>
    </row>
    <row r="216" spans="1:10" x14ac:dyDescent="0.2">
      <c r="A216" s="2">
        <v>389</v>
      </c>
      <c r="B216" s="2" t="s">
        <v>230</v>
      </c>
      <c r="C216" s="2" t="s">
        <v>14</v>
      </c>
      <c r="D216" s="2">
        <v>2000</v>
      </c>
      <c r="E216" s="11" t="s">
        <v>248</v>
      </c>
      <c r="F216" s="3" t="s">
        <v>36</v>
      </c>
      <c r="G216" s="32" t="s">
        <v>265</v>
      </c>
      <c r="H216" s="2">
        <v>395</v>
      </c>
      <c r="I216" s="31">
        <f t="shared" si="3"/>
        <v>9.4161857151320181</v>
      </c>
      <c r="J216" s="2" t="s">
        <v>266</v>
      </c>
    </row>
    <row r="217" spans="1:10" x14ac:dyDescent="0.2">
      <c r="A217" s="2">
        <v>390</v>
      </c>
      <c r="B217" s="2" t="s">
        <v>230</v>
      </c>
      <c r="C217" s="2" t="s">
        <v>14</v>
      </c>
      <c r="D217" s="2">
        <v>2000</v>
      </c>
      <c r="E217" s="11" t="s">
        <v>248</v>
      </c>
      <c r="F217" s="3" t="s">
        <v>33</v>
      </c>
      <c r="G217" s="32" t="s">
        <v>267</v>
      </c>
      <c r="H217" s="2">
        <v>395</v>
      </c>
      <c r="I217" s="31">
        <f t="shared" si="3"/>
        <v>8.4842644251083943</v>
      </c>
      <c r="J217" s="2" t="s">
        <v>268</v>
      </c>
    </row>
    <row r="218" spans="1:10" x14ac:dyDescent="0.2">
      <c r="A218" s="2">
        <v>391</v>
      </c>
      <c r="B218" s="2" t="s">
        <v>230</v>
      </c>
      <c r="C218" s="2" t="s">
        <v>14</v>
      </c>
      <c r="D218" s="2">
        <v>2000</v>
      </c>
      <c r="E218" s="11" t="s">
        <v>248</v>
      </c>
      <c r="F218" s="3" t="s">
        <v>39</v>
      </c>
      <c r="G218" s="32" t="s">
        <v>269</v>
      </c>
      <c r="H218" s="2">
        <v>395</v>
      </c>
      <c r="I218" s="31">
        <f t="shared" si="3"/>
        <v>0.53166980948415787</v>
      </c>
      <c r="J218" s="2" t="s">
        <v>270</v>
      </c>
    </row>
    <row r="219" spans="1:10" x14ac:dyDescent="0.2">
      <c r="A219" s="2">
        <v>392</v>
      </c>
      <c r="B219" s="2" t="s">
        <v>230</v>
      </c>
      <c r="C219" s="2" t="s">
        <v>14</v>
      </c>
      <c r="D219" s="2">
        <v>2000</v>
      </c>
      <c r="E219" s="11" t="s">
        <v>248</v>
      </c>
      <c r="F219" s="3" t="s">
        <v>132</v>
      </c>
      <c r="G219" s="32" t="s">
        <v>271</v>
      </c>
      <c r="H219" s="2">
        <v>395</v>
      </c>
      <c r="I219" s="31">
        <f t="shared" si="3"/>
        <v>1.7389025320608222</v>
      </c>
      <c r="J219" s="2" t="s">
        <v>272</v>
      </c>
    </row>
    <row r="220" spans="1:10" x14ac:dyDescent="0.2">
      <c r="A220" s="2">
        <v>393</v>
      </c>
      <c r="B220" s="2" t="s">
        <v>230</v>
      </c>
      <c r="C220" s="2" t="s">
        <v>14</v>
      </c>
      <c r="D220" s="2">
        <v>2000</v>
      </c>
      <c r="E220" s="11" t="s">
        <v>248</v>
      </c>
      <c r="F220" s="3" t="s">
        <v>133</v>
      </c>
      <c r="G220" s="32" t="s">
        <v>273</v>
      </c>
      <c r="H220" s="2">
        <v>395</v>
      </c>
      <c r="I220" s="31">
        <f t="shared" si="3"/>
        <v>1.2941334958038502</v>
      </c>
      <c r="J220" s="2" t="s">
        <v>274</v>
      </c>
    </row>
    <row r="221" spans="1:10" x14ac:dyDescent="0.2">
      <c r="A221" s="2">
        <v>394</v>
      </c>
      <c r="B221" s="2" t="s">
        <v>230</v>
      </c>
      <c r="C221" s="2" t="s">
        <v>14</v>
      </c>
      <c r="D221" s="2">
        <v>2000</v>
      </c>
      <c r="E221" s="11" t="s">
        <v>248</v>
      </c>
      <c r="F221" s="3" t="s">
        <v>134</v>
      </c>
      <c r="G221" s="32" t="s">
        <v>275</v>
      </c>
      <c r="H221" s="2">
        <v>395</v>
      </c>
      <c r="I221" s="31">
        <f t="shared" si="3"/>
        <v>1.7111809484364608</v>
      </c>
      <c r="J221" s="2" t="s">
        <v>276</v>
      </c>
    </row>
    <row r="222" spans="1:10" x14ac:dyDescent="0.2">
      <c r="A222" s="2">
        <v>395</v>
      </c>
      <c r="B222" s="2" t="s">
        <v>230</v>
      </c>
      <c r="C222" s="2" t="s">
        <v>14</v>
      </c>
      <c r="E222" s="11" t="s">
        <v>277</v>
      </c>
      <c r="F222" s="3" t="s">
        <v>22</v>
      </c>
      <c r="G222" s="32" t="s">
        <v>278</v>
      </c>
      <c r="H222" s="2">
        <v>374</v>
      </c>
      <c r="I222" s="31">
        <f t="shared" si="3"/>
        <v>1.2073134921632998</v>
      </c>
      <c r="J222" s="2" t="s">
        <v>279</v>
      </c>
    </row>
    <row r="223" spans="1:10" x14ac:dyDescent="0.2">
      <c r="A223" s="2">
        <v>396</v>
      </c>
      <c r="B223" s="2" t="s">
        <v>230</v>
      </c>
      <c r="C223" s="2" t="s">
        <v>14</v>
      </c>
      <c r="D223" s="2">
        <v>2000</v>
      </c>
      <c r="E223" s="11" t="s">
        <v>248</v>
      </c>
      <c r="F223" s="3" t="s">
        <v>280</v>
      </c>
      <c r="G223" s="32" t="s">
        <v>281</v>
      </c>
      <c r="H223" s="2">
        <v>395</v>
      </c>
      <c r="I223" s="31">
        <f t="shared" si="3"/>
        <v>1.4695006440544403</v>
      </c>
      <c r="J223" s="2" t="s">
        <v>282</v>
      </c>
    </row>
    <row r="224" spans="1:10" x14ac:dyDescent="0.2">
      <c r="A224" s="2">
        <v>397</v>
      </c>
      <c r="B224" s="2" t="s">
        <v>230</v>
      </c>
      <c r="C224" s="2" t="s">
        <v>14</v>
      </c>
      <c r="D224" s="2">
        <v>2000</v>
      </c>
      <c r="E224" s="11" t="s">
        <v>248</v>
      </c>
      <c r="F224" s="3" t="s">
        <v>229</v>
      </c>
      <c r="G224" s="32" t="s">
        <v>283</v>
      </c>
      <c r="H224" s="2">
        <v>395</v>
      </c>
      <c r="I224" s="31">
        <f t="shared" si="3"/>
        <v>1.1674666644059195</v>
      </c>
      <c r="J224" s="2" t="s">
        <v>284</v>
      </c>
    </row>
    <row r="225" spans="1:10" x14ac:dyDescent="0.2">
      <c r="A225" s="2">
        <v>398</v>
      </c>
      <c r="B225" s="2" t="s">
        <v>230</v>
      </c>
      <c r="C225" s="2" t="s">
        <v>14</v>
      </c>
      <c r="D225" s="2">
        <v>2000</v>
      </c>
      <c r="E225" s="11" t="s">
        <v>248</v>
      </c>
      <c r="F225" s="3" t="s">
        <v>285</v>
      </c>
      <c r="G225" s="32" t="s">
        <v>286</v>
      </c>
      <c r="H225" s="2">
        <v>395</v>
      </c>
      <c r="I225" s="31">
        <f t="shared" si="3"/>
        <v>0.97985167776207549</v>
      </c>
      <c r="J225" s="2" t="s">
        <v>287</v>
      </c>
    </row>
    <row r="226" spans="1:10" x14ac:dyDescent="0.2">
      <c r="A226" s="2">
        <v>399</v>
      </c>
      <c r="B226" s="2" t="s">
        <v>230</v>
      </c>
      <c r="C226" s="2" t="s">
        <v>14</v>
      </c>
      <c r="D226" s="2">
        <v>2000</v>
      </c>
      <c r="E226" s="11" t="s">
        <v>248</v>
      </c>
      <c r="F226" s="3" t="s">
        <v>288</v>
      </c>
      <c r="G226" s="32" t="s">
        <v>289</v>
      </c>
      <c r="H226" s="2">
        <v>395</v>
      </c>
      <c r="I226" s="31">
        <f t="shared" si="3"/>
        <v>1.0875399167459221</v>
      </c>
      <c r="J226" s="2" t="s">
        <v>290</v>
      </c>
    </row>
    <row r="227" spans="1:10" x14ac:dyDescent="0.2">
      <c r="A227" s="2">
        <v>400</v>
      </c>
      <c r="B227" s="2" t="s">
        <v>230</v>
      </c>
      <c r="C227" s="2" t="s">
        <v>14</v>
      </c>
      <c r="D227" s="2">
        <v>2000</v>
      </c>
      <c r="E227" s="11" t="s">
        <v>248</v>
      </c>
      <c r="F227" s="3" t="s">
        <v>291</v>
      </c>
      <c r="G227" s="32" t="s">
        <v>292</v>
      </c>
      <c r="H227" s="2">
        <v>395</v>
      </c>
      <c r="I227" s="31">
        <f t="shared" si="3"/>
        <v>1.0608737160137087</v>
      </c>
      <c r="J227" s="2" t="s">
        <v>293</v>
      </c>
    </row>
    <row r="228" spans="1:10" x14ac:dyDescent="0.2">
      <c r="A228" s="2">
        <v>401</v>
      </c>
      <c r="B228" s="2" t="s">
        <v>230</v>
      </c>
      <c r="C228" s="2" t="s">
        <v>14</v>
      </c>
      <c r="D228" s="2">
        <v>2000</v>
      </c>
      <c r="E228" s="11" t="s">
        <v>248</v>
      </c>
      <c r="F228" s="3" t="s">
        <v>294</v>
      </c>
      <c r="G228" s="32" t="s">
        <v>295</v>
      </c>
      <c r="H228" s="2">
        <v>395</v>
      </c>
      <c r="I228" s="31">
        <f t="shared" si="3"/>
        <v>1.0456028176903596</v>
      </c>
      <c r="J228" s="2" t="s">
        <v>296</v>
      </c>
    </row>
    <row r="229" spans="1:10" x14ac:dyDescent="0.2">
      <c r="A229" s="2">
        <v>402</v>
      </c>
      <c r="B229" s="2" t="s">
        <v>230</v>
      </c>
      <c r="C229" s="2" t="s">
        <v>14</v>
      </c>
      <c r="D229" s="2">
        <v>2000</v>
      </c>
      <c r="E229" s="11" t="s">
        <v>11</v>
      </c>
      <c r="F229" s="3" t="s">
        <v>280</v>
      </c>
      <c r="G229" s="32" t="s">
        <v>297</v>
      </c>
      <c r="H229" s="2">
        <v>374</v>
      </c>
      <c r="I229" s="31">
        <f t="shared" si="3"/>
        <v>1.4258529943339147</v>
      </c>
      <c r="J229" s="2" t="s">
        <v>298</v>
      </c>
    </row>
    <row r="230" spans="1:10" x14ac:dyDescent="0.2">
      <c r="A230" s="2">
        <v>403</v>
      </c>
      <c r="B230" s="2" t="s">
        <v>230</v>
      </c>
      <c r="C230" s="2" t="s">
        <v>14</v>
      </c>
      <c r="D230" s="2">
        <v>2000</v>
      </c>
      <c r="E230" s="11" t="s">
        <v>11</v>
      </c>
      <c r="F230" s="3" t="s">
        <v>229</v>
      </c>
      <c r="G230" s="32" t="s">
        <v>299</v>
      </c>
      <c r="H230" s="2">
        <v>374</v>
      </c>
      <c r="I230" s="31">
        <f t="shared" si="3"/>
        <v>1.1549603538789752</v>
      </c>
      <c r="J230" s="2" t="s">
        <v>300</v>
      </c>
    </row>
    <row r="231" spans="1:10" x14ac:dyDescent="0.2">
      <c r="A231" s="2">
        <v>404</v>
      </c>
      <c r="B231" s="2" t="s">
        <v>230</v>
      </c>
      <c r="C231" s="2" t="s">
        <v>14</v>
      </c>
      <c r="D231" s="2">
        <v>2000</v>
      </c>
      <c r="E231" s="11" t="s">
        <v>11</v>
      </c>
      <c r="F231" s="3" t="s">
        <v>285</v>
      </c>
      <c r="G231" s="32" t="s">
        <v>301</v>
      </c>
      <c r="H231" s="2">
        <v>374</v>
      </c>
      <c r="I231" s="31">
        <f t="shared" si="3"/>
        <v>0.95848149386886095</v>
      </c>
      <c r="J231" s="2" t="s">
        <v>302</v>
      </c>
    </row>
    <row r="232" spans="1:10" x14ac:dyDescent="0.2">
      <c r="A232" s="2">
        <v>405</v>
      </c>
      <c r="B232" s="2" t="s">
        <v>230</v>
      </c>
      <c r="C232" s="2" t="s">
        <v>14</v>
      </c>
      <c r="D232" s="2">
        <v>2000</v>
      </c>
      <c r="E232" s="11" t="s">
        <v>11</v>
      </c>
      <c r="F232" s="3" t="s">
        <v>288</v>
      </c>
      <c r="G232" s="32" t="s">
        <v>303</v>
      </c>
      <c r="H232" s="2">
        <v>374</v>
      </c>
      <c r="I232" s="31">
        <f t="shared" si="3"/>
        <v>1.0622192179070939</v>
      </c>
      <c r="J232" s="2" t="s">
        <v>304</v>
      </c>
    </row>
    <row r="233" spans="1:10" x14ac:dyDescent="0.2">
      <c r="A233" s="2">
        <v>406</v>
      </c>
      <c r="B233" s="2" t="s">
        <v>230</v>
      </c>
      <c r="C233" s="2" t="s">
        <v>14</v>
      </c>
      <c r="D233" s="2">
        <v>2000</v>
      </c>
      <c r="E233" s="11" t="s">
        <v>11</v>
      </c>
      <c r="F233" s="3" t="s">
        <v>291</v>
      </c>
      <c r="G233" s="32" t="s">
        <v>305</v>
      </c>
      <c r="H233" s="2">
        <v>374</v>
      </c>
      <c r="I233" s="31">
        <f t="shared" si="3"/>
        <v>1.0359985867708295</v>
      </c>
      <c r="J233" s="2" t="s">
        <v>306</v>
      </c>
    </row>
    <row r="234" spans="1:10" x14ac:dyDescent="0.2">
      <c r="A234" s="2">
        <v>407</v>
      </c>
      <c r="B234" s="2" t="s">
        <v>230</v>
      </c>
      <c r="C234" s="2" t="s">
        <v>14</v>
      </c>
      <c r="D234" s="2">
        <v>2000</v>
      </c>
      <c r="E234" s="11" t="s">
        <v>11</v>
      </c>
      <c r="F234" s="3" t="s">
        <v>294</v>
      </c>
      <c r="G234" s="32" t="s">
        <v>307</v>
      </c>
      <c r="H234" s="2">
        <v>374</v>
      </c>
      <c r="I234" s="31">
        <f t="shared" si="3"/>
        <v>1.0227790523787892</v>
      </c>
      <c r="J234" s="2" t="s">
        <v>308</v>
      </c>
    </row>
    <row r="235" spans="1:10" x14ac:dyDescent="0.2">
      <c r="A235" s="2">
        <v>408</v>
      </c>
      <c r="B235" s="2" t="s">
        <v>230</v>
      </c>
      <c r="C235" s="2" t="s">
        <v>14</v>
      </c>
      <c r="D235" s="2">
        <v>2000</v>
      </c>
      <c r="E235" s="11" t="s">
        <v>11</v>
      </c>
      <c r="F235" s="3" t="s">
        <v>309</v>
      </c>
      <c r="G235" s="32" t="s">
        <v>310</v>
      </c>
      <c r="H235" s="2">
        <v>374</v>
      </c>
      <c r="I235" s="31">
        <f t="shared" si="3"/>
        <v>8.0266788509106259</v>
      </c>
      <c r="J235" s="2" t="s">
        <v>311</v>
      </c>
    </row>
    <row r="236" spans="1:10" x14ac:dyDescent="0.2">
      <c r="A236" s="2">
        <v>409</v>
      </c>
      <c r="B236" s="2" t="s">
        <v>230</v>
      </c>
      <c r="C236" s="2" t="s">
        <v>14</v>
      </c>
      <c r="D236" s="2">
        <v>2000</v>
      </c>
      <c r="E236" s="11" t="s">
        <v>11</v>
      </c>
      <c r="F236" s="3" t="s">
        <v>312</v>
      </c>
      <c r="G236" s="32" t="s">
        <v>313</v>
      </c>
      <c r="H236" s="2">
        <v>374</v>
      </c>
      <c r="I236" s="31">
        <f t="shared" si="3"/>
        <v>7.8239492415813663</v>
      </c>
      <c r="J236" s="2" t="s">
        <v>314</v>
      </c>
    </row>
    <row r="237" spans="1:10" x14ac:dyDescent="0.2">
      <c r="A237" s="2">
        <v>410</v>
      </c>
      <c r="B237" s="2" t="s">
        <v>230</v>
      </c>
      <c r="C237" s="2" t="s">
        <v>14</v>
      </c>
      <c r="D237" s="2">
        <v>2000</v>
      </c>
      <c r="E237" s="11" t="s">
        <v>11</v>
      </c>
      <c r="F237" s="3" t="s">
        <v>315</v>
      </c>
      <c r="G237" s="32" t="s">
        <v>316</v>
      </c>
      <c r="H237" s="2">
        <v>374</v>
      </c>
      <c r="I237" s="31">
        <f t="shared" si="3"/>
        <v>0.55312169554547597</v>
      </c>
      <c r="J237" s="2" t="s">
        <v>317</v>
      </c>
    </row>
    <row r="238" spans="1:10" x14ac:dyDescent="0.2">
      <c r="A238" s="2">
        <v>411</v>
      </c>
      <c r="B238" s="2" t="s">
        <v>230</v>
      </c>
      <c r="C238" s="2" t="s">
        <v>14</v>
      </c>
      <c r="D238" s="2">
        <v>2000</v>
      </c>
      <c r="E238" s="11" t="s">
        <v>11</v>
      </c>
      <c r="F238" s="3" t="s">
        <v>318</v>
      </c>
      <c r="G238" s="32" t="s">
        <v>319</v>
      </c>
      <c r="H238" s="2">
        <v>374</v>
      </c>
      <c r="I238" s="31">
        <f t="shared" si="3"/>
        <v>1.5945165659679512</v>
      </c>
      <c r="J238" s="2" t="s">
        <v>320</v>
      </c>
    </row>
    <row r="239" spans="1:10" x14ac:dyDescent="0.2">
      <c r="A239" s="2">
        <v>412</v>
      </c>
      <c r="B239" s="2" t="s">
        <v>230</v>
      </c>
      <c r="C239" s="2" t="s">
        <v>14</v>
      </c>
      <c r="D239" s="2">
        <v>2000</v>
      </c>
      <c r="E239" s="11" t="s">
        <v>11</v>
      </c>
      <c r="F239" s="3" t="s">
        <v>321</v>
      </c>
      <c r="G239" s="32" t="s">
        <v>322</v>
      </c>
      <c r="H239" s="2">
        <v>374</v>
      </c>
      <c r="I239" s="31">
        <f t="shared" si="3"/>
        <v>1.190551211177467</v>
      </c>
      <c r="J239" s="2" t="s">
        <v>323</v>
      </c>
    </row>
    <row r="240" spans="1:10" x14ac:dyDescent="0.2">
      <c r="A240" s="2">
        <v>413</v>
      </c>
      <c r="B240" s="2" t="s">
        <v>230</v>
      </c>
      <c r="C240" s="2" t="s">
        <v>14</v>
      </c>
      <c r="D240" s="2">
        <v>2000</v>
      </c>
      <c r="E240" s="11" t="s">
        <v>11</v>
      </c>
      <c r="F240" s="3" t="s">
        <v>324</v>
      </c>
      <c r="G240" s="32" t="s">
        <v>325</v>
      </c>
      <c r="H240" s="2">
        <v>374</v>
      </c>
      <c r="I240" s="31">
        <f t="shared" si="3"/>
        <v>1.589672118225445</v>
      </c>
      <c r="J240" s="2" t="s">
        <v>326</v>
      </c>
    </row>
    <row r="241" spans="1:10" x14ac:dyDescent="0.2">
      <c r="A241" s="2">
        <v>414</v>
      </c>
      <c r="B241" s="2" t="s">
        <v>429</v>
      </c>
      <c r="C241" s="25" t="s">
        <v>14</v>
      </c>
      <c r="E241" s="11" t="s">
        <v>11</v>
      </c>
      <c r="F241" s="3" t="s">
        <v>22</v>
      </c>
      <c r="G241" s="32" t="s">
        <v>430</v>
      </c>
      <c r="H241" s="2">
        <v>374</v>
      </c>
      <c r="I241" s="31">
        <f t="shared" si="3"/>
        <v>1.0156030011834951</v>
      </c>
      <c r="J241" s="2" t="s">
        <v>431</v>
      </c>
    </row>
    <row r="242" spans="1:10" x14ac:dyDescent="0.2">
      <c r="A242" s="2">
        <v>415</v>
      </c>
      <c r="B242" s="2" t="s">
        <v>230</v>
      </c>
      <c r="C242" s="2" t="s">
        <v>14</v>
      </c>
      <c r="D242" s="2">
        <v>2000</v>
      </c>
      <c r="E242" s="11" t="s">
        <v>277</v>
      </c>
      <c r="F242" s="3" t="s">
        <v>327</v>
      </c>
      <c r="G242" s="32" t="s">
        <v>328</v>
      </c>
      <c r="H242" s="2">
        <v>395</v>
      </c>
      <c r="I242" s="31">
        <f t="shared" si="3"/>
        <v>1.2446295454068461</v>
      </c>
      <c r="J242" s="2" t="s">
        <v>329</v>
      </c>
    </row>
    <row r="243" spans="1:10" x14ac:dyDescent="0.2">
      <c r="A243" s="2">
        <v>416</v>
      </c>
      <c r="B243" s="2" t="s">
        <v>230</v>
      </c>
      <c r="C243" s="2" t="s">
        <v>14</v>
      </c>
      <c r="D243" s="2">
        <v>2000</v>
      </c>
      <c r="E243" s="11" t="s">
        <v>277</v>
      </c>
      <c r="F243" s="3" t="s">
        <v>330</v>
      </c>
      <c r="G243" s="32" t="s">
        <v>331</v>
      </c>
      <c r="H243" s="2">
        <v>395</v>
      </c>
      <c r="I243" s="31">
        <f t="shared" si="3"/>
        <v>1.0576808932790576</v>
      </c>
      <c r="J243" s="2" t="s">
        <v>332</v>
      </c>
    </row>
    <row r="244" spans="1:10" x14ac:dyDescent="0.2">
      <c r="A244" s="2">
        <v>417</v>
      </c>
      <c r="B244" s="2" t="s">
        <v>230</v>
      </c>
      <c r="C244" s="2" t="s">
        <v>14</v>
      </c>
      <c r="D244" s="2">
        <v>2000</v>
      </c>
      <c r="E244" s="11" t="s">
        <v>277</v>
      </c>
      <c r="F244" s="3" t="s">
        <v>333</v>
      </c>
      <c r="G244" s="32" t="s">
        <v>334</v>
      </c>
      <c r="H244" s="2">
        <v>395</v>
      </c>
      <c r="I244" s="31">
        <f t="shared" si="3"/>
        <v>1.0922178021630593</v>
      </c>
      <c r="J244" s="2" t="s">
        <v>335</v>
      </c>
    </row>
    <row r="245" spans="1:10" x14ac:dyDescent="0.2">
      <c r="A245" s="2">
        <v>418</v>
      </c>
      <c r="B245" s="2" t="s">
        <v>230</v>
      </c>
      <c r="C245" s="2" t="s">
        <v>14</v>
      </c>
      <c r="D245" s="2">
        <v>2000</v>
      </c>
      <c r="E245" s="11" t="s">
        <v>277</v>
      </c>
      <c r="F245" s="3" t="s">
        <v>336</v>
      </c>
      <c r="G245" s="32" t="s">
        <v>337</v>
      </c>
      <c r="H245" s="2">
        <v>395</v>
      </c>
      <c r="I245" s="31">
        <f t="shared" si="3"/>
        <v>1.0194184042110275</v>
      </c>
      <c r="J245" s="2" t="s">
        <v>338</v>
      </c>
    </row>
    <row r="246" spans="1:10" x14ac:dyDescent="0.2">
      <c r="A246" s="2">
        <v>419</v>
      </c>
      <c r="B246" s="2" t="s">
        <v>230</v>
      </c>
      <c r="C246" s="2" t="s">
        <v>14</v>
      </c>
      <c r="D246" s="2">
        <v>2000</v>
      </c>
      <c r="E246" s="11" t="s">
        <v>277</v>
      </c>
      <c r="F246" s="3" t="s">
        <v>339</v>
      </c>
      <c r="G246" s="32" t="s">
        <v>340</v>
      </c>
      <c r="H246" s="2">
        <v>395</v>
      </c>
      <c r="I246" s="31">
        <f t="shared" si="3"/>
        <v>0.96588356939013276</v>
      </c>
      <c r="J246" s="2" t="s">
        <v>341</v>
      </c>
    </row>
    <row r="247" spans="1:10" x14ac:dyDescent="0.2">
      <c r="A247" s="2">
        <v>420</v>
      </c>
      <c r="B247" s="2" t="s">
        <v>230</v>
      </c>
      <c r="C247" s="2" t="s">
        <v>14</v>
      </c>
      <c r="D247" s="2">
        <v>2000</v>
      </c>
      <c r="E247" s="11" t="s">
        <v>277</v>
      </c>
      <c r="F247" s="3" t="s">
        <v>342</v>
      </c>
      <c r="G247" s="32" t="s">
        <v>343</v>
      </c>
      <c r="H247" s="2">
        <v>395</v>
      </c>
      <c r="I247" s="31">
        <f t="shared" si="3"/>
        <v>0.97761033315795309</v>
      </c>
      <c r="J247" s="2" t="s">
        <v>344</v>
      </c>
    </row>
    <row r="248" spans="1:10" x14ac:dyDescent="0.2">
      <c r="A248" s="2">
        <v>421</v>
      </c>
      <c r="B248" s="2" t="s">
        <v>230</v>
      </c>
      <c r="C248" s="2" t="s">
        <v>14</v>
      </c>
      <c r="D248" s="2">
        <v>2000</v>
      </c>
      <c r="E248" s="11" t="s">
        <v>277</v>
      </c>
      <c r="F248" s="3" t="s">
        <v>280</v>
      </c>
      <c r="G248" s="32" t="s">
        <v>345</v>
      </c>
      <c r="H248" s="2">
        <v>395</v>
      </c>
      <c r="I248" s="31">
        <f t="shared" si="3"/>
        <v>1.4396102940773563</v>
      </c>
      <c r="J248" s="2" t="s">
        <v>346</v>
      </c>
    </row>
    <row r="249" spans="1:10" x14ac:dyDescent="0.2">
      <c r="A249" s="2">
        <v>422</v>
      </c>
      <c r="B249" s="2" t="s">
        <v>230</v>
      </c>
      <c r="C249" s="2" t="s">
        <v>14</v>
      </c>
      <c r="D249" s="2">
        <v>2000</v>
      </c>
      <c r="E249" s="11" t="s">
        <v>277</v>
      </c>
      <c r="F249" s="3" t="s">
        <v>229</v>
      </c>
      <c r="G249" s="32" t="s">
        <v>347</v>
      </c>
      <c r="H249" s="2">
        <v>395</v>
      </c>
      <c r="I249" s="31">
        <f t="shared" si="3"/>
        <v>1.1448853165409454</v>
      </c>
      <c r="J249" s="2" t="s">
        <v>348</v>
      </c>
    </row>
    <row r="250" spans="1:10" x14ac:dyDescent="0.2">
      <c r="A250" s="2">
        <v>423</v>
      </c>
      <c r="B250" s="2" t="s">
        <v>230</v>
      </c>
      <c r="C250" s="2" t="s">
        <v>14</v>
      </c>
      <c r="D250" s="2">
        <v>2000</v>
      </c>
      <c r="E250" s="11" t="s">
        <v>277</v>
      </c>
      <c r="F250" s="3" t="s">
        <v>285</v>
      </c>
      <c r="G250" s="32" t="s">
        <v>349</v>
      </c>
      <c r="H250" s="2">
        <v>395</v>
      </c>
      <c r="I250" s="31">
        <f t="shared" si="3"/>
        <v>0.96309985226914041</v>
      </c>
      <c r="J250" s="2" t="s">
        <v>350</v>
      </c>
    </row>
    <row r="251" spans="1:10" x14ac:dyDescent="0.2">
      <c r="A251" s="2">
        <v>424</v>
      </c>
      <c r="B251" s="2" t="s">
        <v>230</v>
      </c>
      <c r="C251" s="2" t="s">
        <v>14</v>
      </c>
      <c r="D251" s="2">
        <v>2000</v>
      </c>
      <c r="E251" s="11" t="s">
        <v>277</v>
      </c>
      <c r="F251" s="3" t="s">
        <v>351</v>
      </c>
      <c r="G251" s="32" t="s">
        <v>352</v>
      </c>
      <c r="H251" s="2">
        <v>395</v>
      </c>
      <c r="I251" s="31">
        <f t="shared" si="3"/>
        <v>1.4101783657052667</v>
      </c>
      <c r="J251" s="2" t="s">
        <v>353</v>
      </c>
    </row>
    <row r="252" spans="1:10" x14ac:dyDescent="0.2">
      <c r="A252" s="2">
        <v>425</v>
      </c>
      <c r="B252" s="2" t="s">
        <v>230</v>
      </c>
      <c r="C252" s="2" t="s">
        <v>14</v>
      </c>
      <c r="D252" s="2">
        <v>2000</v>
      </c>
      <c r="E252" s="11" t="s">
        <v>277</v>
      </c>
      <c r="F252" s="3" t="s">
        <v>354</v>
      </c>
      <c r="G252" s="32" t="s">
        <v>355</v>
      </c>
      <c r="H252" s="2">
        <v>395</v>
      </c>
      <c r="I252" s="31">
        <f t="shared" si="3"/>
        <v>1.1381855788668673</v>
      </c>
      <c r="J252" s="2" t="s">
        <v>356</v>
      </c>
    </row>
    <row r="253" spans="1:10" x14ac:dyDescent="0.2">
      <c r="A253" s="2">
        <v>426</v>
      </c>
      <c r="B253" s="2" t="s">
        <v>230</v>
      </c>
      <c r="C253" s="2" t="s">
        <v>14</v>
      </c>
      <c r="D253" s="2">
        <v>2000</v>
      </c>
      <c r="E253" s="11" t="s">
        <v>277</v>
      </c>
      <c r="F253" s="3" t="s">
        <v>357</v>
      </c>
      <c r="G253" s="32" t="s">
        <v>358</v>
      </c>
      <c r="H253" s="2">
        <v>395</v>
      </c>
      <c r="I253" s="31">
        <f t="shared" si="3"/>
        <v>0.96346998067371437</v>
      </c>
      <c r="J253" s="2" t="s">
        <v>359</v>
      </c>
    </row>
    <row r="254" spans="1:10" x14ac:dyDescent="0.2">
      <c r="A254" s="2">
        <v>427</v>
      </c>
      <c r="B254" s="2" t="s">
        <v>230</v>
      </c>
      <c r="C254" s="2" t="s">
        <v>14</v>
      </c>
      <c r="D254" s="2">
        <v>2000</v>
      </c>
      <c r="E254" s="11" t="s">
        <v>360</v>
      </c>
      <c r="F254" s="3" t="s">
        <v>22</v>
      </c>
      <c r="G254" s="32" t="s">
        <v>361</v>
      </c>
      <c r="H254" s="2">
        <v>374</v>
      </c>
      <c r="I254" s="31">
        <f t="shared" si="3"/>
        <v>1.066480249897662</v>
      </c>
      <c r="J254" s="2" t="s">
        <v>362</v>
      </c>
    </row>
    <row r="255" spans="1:10" x14ac:dyDescent="0.2">
      <c r="A255" s="2">
        <v>428</v>
      </c>
      <c r="B255" s="2" t="s">
        <v>230</v>
      </c>
      <c r="C255" s="2" t="s">
        <v>14</v>
      </c>
      <c r="D255" s="2">
        <v>2000</v>
      </c>
      <c r="E255" s="11" t="s">
        <v>233</v>
      </c>
      <c r="F255" s="3" t="s">
        <v>22</v>
      </c>
      <c r="G255" s="32" t="s">
        <v>363</v>
      </c>
      <c r="H255" s="2">
        <v>374</v>
      </c>
      <c r="I255" s="31">
        <f t="shared" si="3"/>
        <v>0.82101911897356272</v>
      </c>
      <c r="J255" s="2" t="s">
        <v>364</v>
      </c>
    </row>
    <row r="256" spans="1:10" x14ac:dyDescent="0.2">
      <c r="A256" s="2">
        <v>429</v>
      </c>
      <c r="B256" s="2" t="s">
        <v>230</v>
      </c>
      <c r="C256" s="2" t="s">
        <v>14</v>
      </c>
      <c r="D256" s="2">
        <v>2000</v>
      </c>
      <c r="E256" s="11" t="s">
        <v>365</v>
      </c>
      <c r="F256" s="3" t="s">
        <v>22</v>
      </c>
      <c r="G256" s="32" t="s">
        <v>366</v>
      </c>
      <c r="H256" s="2">
        <v>374</v>
      </c>
      <c r="I256" s="31">
        <f t="shared" si="3"/>
        <v>0.48854275813978248</v>
      </c>
      <c r="J256" s="2" t="s">
        <v>367</v>
      </c>
    </row>
    <row r="257" spans="1:10" x14ac:dyDescent="0.2">
      <c r="A257" s="2">
        <v>430</v>
      </c>
      <c r="B257" s="2" t="s">
        <v>230</v>
      </c>
      <c r="C257" s="2" t="s">
        <v>14</v>
      </c>
      <c r="D257" s="2">
        <v>2000</v>
      </c>
      <c r="E257" s="11" t="s">
        <v>368</v>
      </c>
      <c r="F257" s="3" t="s">
        <v>22</v>
      </c>
      <c r="G257" s="32" t="s">
        <v>369</v>
      </c>
      <c r="H257" s="2">
        <v>374</v>
      </c>
      <c r="I257" s="31">
        <f t="shared" si="3"/>
        <v>0.3073622412052166</v>
      </c>
      <c r="J257" s="2" t="s">
        <v>370</v>
      </c>
    </row>
    <row r="258" spans="1:10" x14ac:dyDescent="0.2">
      <c r="A258" s="2">
        <v>431</v>
      </c>
      <c r="B258" s="2" t="s">
        <v>230</v>
      </c>
      <c r="C258" s="2" t="s">
        <v>14</v>
      </c>
      <c r="E258" s="11" t="s">
        <v>24</v>
      </c>
      <c r="F258" s="3" t="s">
        <v>22</v>
      </c>
      <c r="G258" s="32" t="s">
        <v>371</v>
      </c>
      <c r="H258" s="2">
        <v>374</v>
      </c>
      <c r="I258" s="31">
        <f t="shared" si="3"/>
        <v>1.3784766145959162</v>
      </c>
      <c r="J258" s="2" t="s">
        <v>372</v>
      </c>
    </row>
    <row r="259" spans="1:10" ht="30" x14ac:dyDescent="0.2">
      <c r="A259" s="2">
        <v>432</v>
      </c>
      <c r="B259" s="2" t="s">
        <v>230</v>
      </c>
      <c r="C259" s="2" t="s">
        <v>14</v>
      </c>
      <c r="D259" s="2">
        <v>2000</v>
      </c>
      <c r="E259" s="11" t="s">
        <v>277</v>
      </c>
      <c r="F259" s="12" t="s">
        <v>373</v>
      </c>
      <c r="G259" s="32" t="s">
        <v>374</v>
      </c>
      <c r="H259" s="2">
        <v>395</v>
      </c>
      <c r="I259" s="31">
        <f t="shared" ref="I259:I307" si="4">G259/VLOOKUP(H259,$A$3:$G$307,7)</f>
        <v>0.93884041665706019</v>
      </c>
      <c r="J259" s="2" t="s">
        <v>375</v>
      </c>
    </row>
    <row r="260" spans="1:10" ht="30" x14ac:dyDescent="0.2">
      <c r="A260" s="2">
        <v>433</v>
      </c>
      <c r="B260" s="2" t="s">
        <v>230</v>
      </c>
      <c r="C260" s="2" t="s">
        <v>14</v>
      </c>
      <c r="D260" s="2">
        <v>2000</v>
      </c>
      <c r="E260" s="11" t="s">
        <v>277</v>
      </c>
      <c r="F260" s="12" t="s">
        <v>376</v>
      </c>
      <c r="G260" s="32" t="s">
        <v>377</v>
      </c>
      <c r="H260" s="2">
        <v>395</v>
      </c>
      <c r="I260" s="31">
        <f t="shared" si="4"/>
        <v>0.96687516199579437</v>
      </c>
      <c r="J260" s="2" t="s">
        <v>378</v>
      </c>
    </row>
    <row r="261" spans="1:10" ht="30" x14ac:dyDescent="0.2">
      <c r="A261" s="2">
        <v>434</v>
      </c>
      <c r="B261" s="2" t="s">
        <v>230</v>
      </c>
      <c r="C261" s="2" t="s">
        <v>14</v>
      </c>
      <c r="D261" s="2">
        <v>2000</v>
      </c>
      <c r="E261" s="11" t="s">
        <v>277</v>
      </c>
      <c r="F261" s="12" t="s">
        <v>379</v>
      </c>
      <c r="G261" s="32" t="s">
        <v>380</v>
      </c>
      <c r="H261" s="2">
        <v>395</v>
      </c>
      <c r="I261" s="31">
        <f t="shared" si="4"/>
        <v>0.99978991594466637</v>
      </c>
      <c r="J261" s="2" t="s">
        <v>381</v>
      </c>
    </row>
    <row r="262" spans="1:10" ht="30" x14ac:dyDescent="0.2">
      <c r="A262" s="2">
        <v>435</v>
      </c>
      <c r="B262" s="2" t="s">
        <v>230</v>
      </c>
      <c r="C262" s="2" t="s">
        <v>14</v>
      </c>
      <c r="D262" s="2">
        <v>2000</v>
      </c>
      <c r="E262" s="11" t="s">
        <v>277</v>
      </c>
      <c r="F262" s="12" t="s">
        <v>382</v>
      </c>
      <c r="G262" s="32" t="s">
        <v>383</v>
      </c>
      <c r="H262" s="2">
        <v>395</v>
      </c>
      <c r="I262" s="31">
        <f t="shared" si="4"/>
        <v>0.90000060998815279</v>
      </c>
      <c r="J262" s="2" t="s">
        <v>384</v>
      </c>
    </row>
    <row r="263" spans="1:10" ht="30" x14ac:dyDescent="0.2">
      <c r="A263" s="2">
        <v>436</v>
      </c>
      <c r="B263" s="2" t="s">
        <v>230</v>
      </c>
      <c r="C263" s="2" t="s">
        <v>14</v>
      </c>
      <c r="D263" s="2">
        <v>2000</v>
      </c>
      <c r="E263" s="11" t="s">
        <v>277</v>
      </c>
      <c r="F263" s="12" t="s">
        <v>385</v>
      </c>
      <c r="G263" s="32" t="s">
        <v>386</v>
      </c>
      <c r="H263" s="2">
        <v>395</v>
      </c>
      <c r="I263" s="31">
        <f t="shared" si="4"/>
        <v>0.97838336390683556</v>
      </c>
      <c r="J263" s="2" t="s">
        <v>387</v>
      </c>
    </row>
    <row r="264" spans="1:10" ht="30" x14ac:dyDescent="0.2">
      <c r="A264" s="2">
        <v>437</v>
      </c>
      <c r="B264" s="2" t="s">
        <v>230</v>
      </c>
      <c r="C264" s="2" t="s">
        <v>14</v>
      </c>
      <c r="D264" s="2">
        <v>2000</v>
      </c>
      <c r="E264" s="11" t="s">
        <v>277</v>
      </c>
      <c r="F264" s="12" t="s">
        <v>388</v>
      </c>
      <c r="G264" s="32" t="s">
        <v>389</v>
      </c>
      <c r="H264" s="2">
        <v>395</v>
      </c>
      <c r="I264" s="31">
        <f t="shared" si="4"/>
        <v>0.97552282963372072</v>
      </c>
      <c r="J264" s="2" t="s">
        <v>390</v>
      </c>
    </row>
    <row r="265" spans="1:10" ht="30" x14ac:dyDescent="0.2">
      <c r="A265" s="2">
        <v>438</v>
      </c>
      <c r="B265" s="2" t="s">
        <v>230</v>
      </c>
      <c r="C265" s="2" t="s">
        <v>14</v>
      </c>
      <c r="D265" s="2">
        <v>2000</v>
      </c>
      <c r="E265" s="11" t="s">
        <v>277</v>
      </c>
      <c r="F265" s="12" t="s">
        <v>391</v>
      </c>
      <c r="G265" s="32" t="s">
        <v>392</v>
      </c>
      <c r="H265" s="2">
        <v>395</v>
      </c>
      <c r="I265" s="31">
        <f t="shared" si="4"/>
        <v>1.008767390736389</v>
      </c>
      <c r="J265" s="2" t="s">
        <v>393</v>
      </c>
    </row>
    <row r="266" spans="1:10" ht="30" x14ac:dyDescent="0.2">
      <c r="A266" s="2">
        <v>439</v>
      </c>
      <c r="B266" s="2" t="s">
        <v>230</v>
      </c>
      <c r="C266" s="2" t="s">
        <v>14</v>
      </c>
      <c r="D266" s="2">
        <v>2000</v>
      </c>
      <c r="E266" s="11" t="s">
        <v>277</v>
      </c>
      <c r="F266" s="12" t="s">
        <v>394</v>
      </c>
      <c r="G266" s="32" t="s">
        <v>395</v>
      </c>
      <c r="H266" s="2">
        <v>374</v>
      </c>
      <c r="I266" s="31">
        <f t="shared" si="4"/>
        <v>1.251749326697156</v>
      </c>
      <c r="J266" s="2" t="s">
        <v>396</v>
      </c>
    </row>
    <row r="267" spans="1:10" x14ac:dyDescent="0.2">
      <c r="A267" s="2">
        <v>440</v>
      </c>
      <c r="B267" s="2" t="s">
        <v>230</v>
      </c>
      <c r="C267" s="2" t="s">
        <v>14</v>
      </c>
      <c r="D267" s="2">
        <v>2000</v>
      </c>
      <c r="E267" s="11" t="s">
        <v>360</v>
      </c>
      <c r="F267" s="3" t="s">
        <v>333</v>
      </c>
      <c r="G267" s="32" t="s">
        <v>397</v>
      </c>
      <c r="H267" s="2">
        <v>374</v>
      </c>
      <c r="I267" s="31">
        <f t="shared" si="4"/>
        <v>1.1714833520243146</v>
      </c>
      <c r="J267" s="2" t="s">
        <v>398</v>
      </c>
    </row>
    <row r="268" spans="1:10" x14ac:dyDescent="0.2">
      <c r="A268" s="2">
        <v>441</v>
      </c>
      <c r="B268" s="2" t="s">
        <v>230</v>
      </c>
      <c r="C268" s="2" t="s">
        <v>14</v>
      </c>
      <c r="D268" s="2">
        <v>2000</v>
      </c>
      <c r="E268" s="11" t="s">
        <v>11</v>
      </c>
      <c r="F268" s="3" t="s">
        <v>333</v>
      </c>
      <c r="G268" s="32" t="s">
        <v>399</v>
      </c>
      <c r="H268" s="2">
        <v>374</v>
      </c>
      <c r="I268" s="31">
        <f t="shared" si="4"/>
        <v>1.0988078983808092</v>
      </c>
      <c r="J268" s="2" t="s">
        <v>400</v>
      </c>
    </row>
    <row r="269" spans="1:10" x14ac:dyDescent="0.2">
      <c r="A269" s="2">
        <v>442</v>
      </c>
      <c r="B269" s="2" t="s">
        <v>230</v>
      </c>
      <c r="C269" s="2" t="s">
        <v>14</v>
      </c>
      <c r="D269" s="2">
        <v>2000</v>
      </c>
      <c r="E269" s="11" t="s">
        <v>11</v>
      </c>
      <c r="F269" s="3" t="s">
        <v>354</v>
      </c>
      <c r="G269" s="32" t="s">
        <v>401</v>
      </c>
      <c r="H269" s="2">
        <v>374</v>
      </c>
      <c r="I269" s="31">
        <f t="shared" si="4"/>
        <v>1.1477842402729248</v>
      </c>
      <c r="J269" s="2" t="s">
        <v>402</v>
      </c>
    </row>
    <row r="270" spans="1:10" x14ac:dyDescent="0.2">
      <c r="A270" s="2">
        <v>443</v>
      </c>
      <c r="B270" s="2" t="s">
        <v>230</v>
      </c>
      <c r="C270" s="2" t="s">
        <v>14</v>
      </c>
      <c r="D270" s="2">
        <v>2000</v>
      </c>
      <c r="E270" s="11" t="s">
        <v>11</v>
      </c>
      <c r="F270" s="3" t="s">
        <v>336</v>
      </c>
      <c r="G270" s="32" t="s">
        <v>403</v>
      </c>
      <c r="H270" s="2">
        <v>374</v>
      </c>
      <c r="I270" s="31">
        <f t="shared" si="4"/>
        <v>1.0213218236248305</v>
      </c>
      <c r="J270" s="2" t="s">
        <v>404</v>
      </c>
    </row>
    <row r="271" spans="1:10" x14ac:dyDescent="0.2">
      <c r="A271" s="2">
        <v>444</v>
      </c>
      <c r="B271" s="2" t="s">
        <v>230</v>
      </c>
      <c r="C271" s="2" t="s">
        <v>14</v>
      </c>
      <c r="D271" s="2">
        <v>2000</v>
      </c>
      <c r="E271" s="11" t="s">
        <v>360</v>
      </c>
      <c r="F271" s="3" t="s">
        <v>229</v>
      </c>
      <c r="G271" s="32">
        <v>5032727040</v>
      </c>
      <c r="H271" s="2">
        <v>374</v>
      </c>
      <c r="I271" s="31">
        <f t="shared" si="4"/>
        <v>1.2269386793721653</v>
      </c>
      <c r="J271" s="2" t="s">
        <v>405</v>
      </c>
    </row>
    <row r="272" spans="1:10" x14ac:dyDescent="0.2">
      <c r="A272" s="2">
        <v>445</v>
      </c>
      <c r="B272" s="2" t="s">
        <v>230</v>
      </c>
      <c r="C272" s="2" t="s">
        <v>14</v>
      </c>
      <c r="D272" s="2">
        <v>2000</v>
      </c>
      <c r="E272" s="11" t="s">
        <v>360</v>
      </c>
      <c r="F272" s="3" t="s">
        <v>336</v>
      </c>
      <c r="G272" s="32">
        <v>4470967296</v>
      </c>
      <c r="H272" s="2">
        <v>374</v>
      </c>
      <c r="I272" s="31">
        <f t="shared" si="4"/>
        <v>1.0899861379468696</v>
      </c>
      <c r="J272" s="2" t="s">
        <v>406</v>
      </c>
    </row>
    <row r="273" spans="1:10" x14ac:dyDescent="0.2">
      <c r="A273" s="2">
        <v>446</v>
      </c>
      <c r="B273" s="2" t="s">
        <v>230</v>
      </c>
      <c r="C273" s="2" t="s">
        <v>14</v>
      </c>
      <c r="D273" s="2">
        <v>2000</v>
      </c>
      <c r="E273" s="11" t="s">
        <v>248</v>
      </c>
      <c r="F273" s="3" t="s">
        <v>333</v>
      </c>
      <c r="G273" s="32">
        <v>5527116800</v>
      </c>
      <c r="H273" s="2">
        <v>395</v>
      </c>
      <c r="I273" s="31">
        <f t="shared" si="4"/>
        <v>1.1160870521329993</v>
      </c>
      <c r="J273" s="2" t="s">
        <v>407</v>
      </c>
    </row>
    <row r="274" spans="1:10" x14ac:dyDescent="0.2">
      <c r="A274" s="2">
        <v>447</v>
      </c>
      <c r="B274" s="2" t="s">
        <v>230</v>
      </c>
      <c r="C274" s="2" t="s">
        <v>14</v>
      </c>
      <c r="D274" s="2">
        <v>2000</v>
      </c>
      <c r="E274" s="11" t="s">
        <v>248</v>
      </c>
      <c r="F274" s="3" t="s">
        <v>336</v>
      </c>
      <c r="G274" s="32">
        <v>5161935872</v>
      </c>
      <c r="H274" s="2">
        <v>395</v>
      </c>
      <c r="I274" s="31">
        <f t="shared" si="4"/>
        <v>1.0423463080570441</v>
      </c>
      <c r="J274" s="2" t="s">
        <v>408</v>
      </c>
    </row>
    <row r="275" spans="1:10" x14ac:dyDescent="0.2">
      <c r="A275" s="2">
        <v>448</v>
      </c>
      <c r="B275" s="2" t="s">
        <v>131</v>
      </c>
      <c r="C275" s="2" t="s">
        <v>10</v>
      </c>
      <c r="D275" s="2">
        <v>100</v>
      </c>
      <c r="E275" s="11" t="s">
        <v>11</v>
      </c>
      <c r="F275" s="3" t="s">
        <v>229</v>
      </c>
      <c r="G275" s="32">
        <v>45805.940999999999</v>
      </c>
      <c r="H275" s="2">
        <v>7</v>
      </c>
      <c r="I275" s="31">
        <f t="shared" si="4"/>
        <v>1.0927725904054224</v>
      </c>
      <c r="J275" s="2" t="s">
        <v>45</v>
      </c>
    </row>
    <row r="276" spans="1:10" x14ac:dyDescent="0.2">
      <c r="A276" s="2">
        <v>449</v>
      </c>
      <c r="B276" s="2" t="s">
        <v>9</v>
      </c>
      <c r="C276" s="2" t="s">
        <v>10</v>
      </c>
      <c r="D276" s="2">
        <v>100</v>
      </c>
      <c r="E276" s="11" t="s">
        <v>11</v>
      </c>
      <c r="F276" s="3" t="s">
        <v>127</v>
      </c>
      <c r="G276" s="32">
        <v>145431.93799999999</v>
      </c>
      <c r="H276" s="2">
        <v>163</v>
      </c>
      <c r="I276" s="31">
        <f t="shared" si="4"/>
        <v>0.9354717930549642</v>
      </c>
      <c r="J276" s="2" t="s">
        <v>128</v>
      </c>
    </row>
    <row r="277" spans="1:10" x14ac:dyDescent="0.2">
      <c r="A277" s="2">
        <v>450</v>
      </c>
      <c r="B277" s="2" t="s">
        <v>9</v>
      </c>
      <c r="C277" s="2" t="s">
        <v>10</v>
      </c>
      <c r="D277" s="2">
        <v>100</v>
      </c>
      <c r="E277" s="11" t="s">
        <v>11</v>
      </c>
      <c r="F277" s="3" t="s">
        <v>129</v>
      </c>
      <c r="G277" s="32">
        <v>151042.31200000001</v>
      </c>
      <c r="H277" s="2">
        <v>163</v>
      </c>
      <c r="I277" s="31">
        <f t="shared" si="4"/>
        <v>0.97155978512647845</v>
      </c>
      <c r="J277" s="2" t="s">
        <v>130</v>
      </c>
    </row>
    <row r="278" spans="1:10" x14ac:dyDescent="0.2">
      <c r="A278" s="2">
        <v>451</v>
      </c>
      <c r="B278" s="2" t="s">
        <v>230</v>
      </c>
      <c r="C278" s="2" t="s">
        <v>14</v>
      </c>
      <c r="D278" s="2">
        <v>2000</v>
      </c>
      <c r="E278" s="11" t="s">
        <v>360</v>
      </c>
      <c r="F278" s="3" t="s">
        <v>280</v>
      </c>
      <c r="G278" s="32">
        <v>6305166848</v>
      </c>
      <c r="H278" s="2">
        <v>374</v>
      </c>
      <c r="I278" s="31">
        <f t="shared" si="4"/>
        <v>1.5371493475049023</v>
      </c>
      <c r="J278" s="2" t="s">
        <v>409</v>
      </c>
    </row>
    <row r="279" spans="1:10" x14ac:dyDescent="0.2">
      <c r="A279" s="2">
        <v>452</v>
      </c>
      <c r="B279" s="2" t="s">
        <v>230</v>
      </c>
      <c r="C279" s="2" t="s">
        <v>14</v>
      </c>
      <c r="D279" s="2">
        <v>2000</v>
      </c>
      <c r="E279" s="11" t="s">
        <v>360</v>
      </c>
      <c r="F279" s="3" t="s">
        <v>285</v>
      </c>
      <c r="G279" s="32">
        <v>4144477184</v>
      </c>
      <c r="H279" s="2">
        <v>374</v>
      </c>
      <c r="I279" s="31">
        <f t="shared" si="4"/>
        <v>1.0103904547990408</v>
      </c>
      <c r="J279" s="2" t="s">
        <v>410</v>
      </c>
    </row>
    <row r="280" spans="1:10" x14ac:dyDescent="0.2">
      <c r="A280" s="2">
        <v>453</v>
      </c>
      <c r="B280" s="2" t="s">
        <v>230</v>
      </c>
      <c r="C280" s="2" t="s">
        <v>14</v>
      </c>
      <c r="D280" s="2">
        <v>2000</v>
      </c>
      <c r="E280" s="11" t="s">
        <v>411</v>
      </c>
      <c r="F280" s="3" t="s">
        <v>23</v>
      </c>
      <c r="G280" s="32">
        <v>544063652</v>
      </c>
      <c r="H280" s="2">
        <v>374</v>
      </c>
      <c r="I280" s="31">
        <f t="shared" si="4"/>
        <v>0.1326383754520645</v>
      </c>
      <c r="J280" s="2" t="s">
        <v>412</v>
      </c>
    </row>
    <row r="281" spans="1:10" x14ac:dyDescent="0.2">
      <c r="A281" s="2">
        <v>454</v>
      </c>
      <c r="B281" s="2" t="s">
        <v>230</v>
      </c>
      <c r="C281" s="2" t="s">
        <v>14</v>
      </c>
      <c r="D281" s="2">
        <v>2000</v>
      </c>
      <c r="E281" s="11" t="s">
        <v>413</v>
      </c>
      <c r="F281" s="3" t="s">
        <v>23</v>
      </c>
      <c r="G281" s="32">
        <v>621717374</v>
      </c>
      <c r="H281" s="2">
        <v>453</v>
      </c>
      <c r="I281" s="31">
        <f t="shared" si="4"/>
        <v>1.1427291121444003</v>
      </c>
      <c r="J281" s="2" t="s">
        <v>414</v>
      </c>
    </row>
    <row r="282" spans="1:10" x14ac:dyDescent="0.2">
      <c r="A282" s="2">
        <v>455</v>
      </c>
      <c r="B282" s="2" t="s">
        <v>230</v>
      </c>
      <c r="C282" s="2" t="s">
        <v>14</v>
      </c>
      <c r="D282" s="2">
        <v>2000</v>
      </c>
      <c r="E282" s="11" t="s">
        <v>411</v>
      </c>
      <c r="F282" s="3" t="s">
        <v>229</v>
      </c>
      <c r="G282" s="32">
        <v>797764806</v>
      </c>
      <c r="H282" s="2">
        <v>453</v>
      </c>
      <c r="I282" s="31">
        <f t="shared" si="4"/>
        <v>1.466307853993525</v>
      </c>
      <c r="J282" s="2" t="s">
        <v>415</v>
      </c>
    </row>
    <row r="283" spans="1:10" x14ac:dyDescent="0.2">
      <c r="A283" s="2">
        <v>456</v>
      </c>
      <c r="B283" s="2" t="s">
        <v>230</v>
      </c>
      <c r="C283" s="2" t="s">
        <v>14</v>
      </c>
      <c r="D283" s="2">
        <v>2000</v>
      </c>
      <c r="E283" s="11" t="s">
        <v>416</v>
      </c>
      <c r="F283" s="3" t="s">
        <v>23</v>
      </c>
      <c r="G283" s="32">
        <v>2653742980</v>
      </c>
      <c r="H283" s="2">
        <v>453</v>
      </c>
      <c r="I283" s="31">
        <f t="shared" si="4"/>
        <v>4.8776332883932483</v>
      </c>
      <c r="J283" s="22" t="s">
        <v>417</v>
      </c>
    </row>
    <row r="284" spans="1:10" x14ac:dyDescent="0.2">
      <c r="A284" s="2">
        <v>457</v>
      </c>
      <c r="B284" s="2" t="s">
        <v>230</v>
      </c>
      <c r="C284" s="2" t="s">
        <v>14</v>
      </c>
      <c r="D284" s="2">
        <v>2000</v>
      </c>
      <c r="E284" s="11" t="s">
        <v>418</v>
      </c>
      <c r="F284" s="3" t="s">
        <v>23</v>
      </c>
      <c r="G284" s="32">
        <v>2008487466</v>
      </c>
      <c r="H284" s="2">
        <v>453</v>
      </c>
      <c r="I284" s="31">
        <f t="shared" si="4"/>
        <v>3.6916405986996534</v>
      </c>
      <c r="J284" s="22" t="s">
        <v>419</v>
      </c>
    </row>
    <row r="285" spans="1:10" x14ac:dyDescent="0.2">
      <c r="A285" s="2">
        <v>458</v>
      </c>
      <c r="B285" s="2" t="s">
        <v>230</v>
      </c>
      <c r="C285" s="2" t="s">
        <v>14</v>
      </c>
      <c r="D285" s="2">
        <v>2000</v>
      </c>
      <c r="E285" s="11" t="s">
        <v>473</v>
      </c>
      <c r="F285" s="3" t="s">
        <v>23</v>
      </c>
      <c r="G285" s="32">
        <v>3951503804</v>
      </c>
      <c r="H285" s="2">
        <v>462</v>
      </c>
      <c r="I285" s="31">
        <f t="shared" si="4"/>
        <v>1.9817832373230702</v>
      </c>
      <c r="J285" s="2" t="s">
        <v>420</v>
      </c>
    </row>
    <row r="286" spans="1:10" x14ac:dyDescent="0.2">
      <c r="A286" s="2">
        <v>459</v>
      </c>
      <c r="B286" s="2" t="s">
        <v>230</v>
      </c>
      <c r="C286" s="2" t="s">
        <v>14</v>
      </c>
      <c r="D286" s="2">
        <v>2000</v>
      </c>
      <c r="E286" s="11" t="s">
        <v>473</v>
      </c>
      <c r="F286" s="3" t="s">
        <v>421</v>
      </c>
      <c r="G286" s="32">
        <v>4633250562</v>
      </c>
      <c r="H286" s="2">
        <v>462</v>
      </c>
      <c r="I286" s="31">
        <f t="shared" si="4"/>
        <v>2.3236971931532762</v>
      </c>
      <c r="J286" s="2" t="s">
        <v>422</v>
      </c>
    </row>
    <row r="287" spans="1:10" x14ac:dyDescent="0.2">
      <c r="A287" s="2">
        <v>460</v>
      </c>
      <c r="B287" s="2" t="s">
        <v>230</v>
      </c>
      <c r="C287" s="2" t="s">
        <v>14</v>
      </c>
      <c r="D287" s="2">
        <v>2000</v>
      </c>
      <c r="E287" s="11" t="s">
        <v>423</v>
      </c>
      <c r="F287" s="3" t="s">
        <v>421</v>
      </c>
      <c r="G287" s="32">
        <v>4296531654</v>
      </c>
      <c r="H287" s="2">
        <v>462</v>
      </c>
      <c r="I287" s="31">
        <f t="shared" si="4"/>
        <v>2.1548237918702924</v>
      </c>
      <c r="J287" s="2" t="s">
        <v>424</v>
      </c>
    </row>
    <row r="288" spans="1:10" x14ac:dyDescent="0.2">
      <c r="A288" s="2">
        <v>461</v>
      </c>
      <c r="B288" s="2" t="s">
        <v>230</v>
      </c>
      <c r="C288" s="2" t="s">
        <v>14</v>
      </c>
      <c r="D288" s="2">
        <v>2000</v>
      </c>
      <c r="E288" s="11" t="s">
        <v>423</v>
      </c>
      <c r="F288" s="3" t="s">
        <v>23</v>
      </c>
      <c r="G288" s="32">
        <v>3624447866</v>
      </c>
      <c r="H288" s="2">
        <v>462</v>
      </c>
      <c r="I288" s="31">
        <f t="shared" si="4"/>
        <v>1.8177560700103967</v>
      </c>
      <c r="J288" s="2" t="s">
        <v>425</v>
      </c>
    </row>
    <row r="289" spans="1:10" x14ac:dyDescent="0.2">
      <c r="A289" s="2">
        <v>462</v>
      </c>
      <c r="B289" s="2" t="s">
        <v>230</v>
      </c>
      <c r="C289" s="2" t="s">
        <v>14</v>
      </c>
      <c r="D289" s="2">
        <v>2000</v>
      </c>
      <c r="E289" s="11" t="s">
        <v>426</v>
      </c>
      <c r="F289" s="3" t="s">
        <v>23</v>
      </c>
      <c r="G289" s="32">
        <v>1993913224</v>
      </c>
      <c r="H289" s="2">
        <v>374</v>
      </c>
      <c r="I289" s="31">
        <f t="shared" si="4"/>
        <v>0.48610012790148388</v>
      </c>
      <c r="J289" s="2" t="s">
        <v>427</v>
      </c>
    </row>
    <row r="290" spans="1:10" x14ac:dyDescent="0.2">
      <c r="A290" s="2">
        <v>463</v>
      </c>
      <c r="B290" s="2" t="s">
        <v>432</v>
      </c>
      <c r="C290" s="2" t="s">
        <v>14</v>
      </c>
      <c r="D290" s="2">
        <v>2000</v>
      </c>
      <c r="E290" s="26">
        <v>-30</v>
      </c>
      <c r="F290" s="27" t="s">
        <v>23</v>
      </c>
      <c r="G290" s="32">
        <v>9022858719</v>
      </c>
      <c r="H290" s="28">
        <v>471</v>
      </c>
      <c r="I290" s="31">
        <f t="shared" si="4"/>
        <v>0.47752424350615336</v>
      </c>
      <c r="J290" s="29" t="s">
        <v>433</v>
      </c>
    </row>
    <row r="291" spans="1:10" x14ac:dyDescent="0.2">
      <c r="A291" s="2">
        <v>464</v>
      </c>
      <c r="B291" s="2" t="s">
        <v>432</v>
      </c>
      <c r="C291" s="2" t="s">
        <v>14</v>
      </c>
      <c r="D291" s="2">
        <v>2000</v>
      </c>
      <c r="E291" s="26">
        <v>-30</v>
      </c>
      <c r="F291" s="3" t="s">
        <v>229</v>
      </c>
      <c r="G291" s="36">
        <v>14031325358</v>
      </c>
      <c r="H291" s="28">
        <v>463</v>
      </c>
      <c r="I291" s="31">
        <f t="shared" si="4"/>
        <v>1.5550864526398223</v>
      </c>
      <c r="J291" s="29" t="s">
        <v>434</v>
      </c>
    </row>
    <row r="292" spans="1:10" x14ac:dyDescent="0.2">
      <c r="A292" s="2">
        <v>465</v>
      </c>
      <c r="B292" s="2" t="s">
        <v>432</v>
      </c>
      <c r="C292" s="2" t="s">
        <v>14</v>
      </c>
      <c r="D292" s="2">
        <v>2000</v>
      </c>
      <c r="E292" s="23" t="s">
        <v>473</v>
      </c>
      <c r="F292" s="27" t="s">
        <v>23</v>
      </c>
      <c r="G292" s="36">
        <v>17390655846</v>
      </c>
      <c r="H292" s="28">
        <v>469</v>
      </c>
      <c r="I292" s="31">
        <f t="shared" si="4"/>
        <v>1.1217303518467241</v>
      </c>
      <c r="J292" s="29" t="s">
        <v>435</v>
      </c>
    </row>
    <row r="293" spans="1:10" x14ac:dyDescent="0.2">
      <c r="A293" s="2">
        <v>466</v>
      </c>
      <c r="B293" s="2" t="s">
        <v>432</v>
      </c>
      <c r="C293" s="2" t="s">
        <v>14</v>
      </c>
      <c r="D293" s="2">
        <v>2000</v>
      </c>
      <c r="E293" s="23" t="s">
        <v>473</v>
      </c>
      <c r="F293" s="3" t="s">
        <v>229</v>
      </c>
      <c r="G293" s="36">
        <v>27147581665</v>
      </c>
      <c r="H293" s="28">
        <v>469</v>
      </c>
      <c r="I293" s="31">
        <f t="shared" si="4"/>
        <v>1.751070609557972</v>
      </c>
      <c r="J293" s="29" t="s">
        <v>436</v>
      </c>
    </row>
    <row r="294" spans="1:10" x14ac:dyDescent="0.2">
      <c r="A294" s="2">
        <v>467</v>
      </c>
      <c r="B294" s="2" t="s">
        <v>432</v>
      </c>
      <c r="C294" s="2" t="s">
        <v>14</v>
      </c>
      <c r="D294" s="2">
        <v>2000</v>
      </c>
      <c r="E294" s="23" t="s">
        <v>474</v>
      </c>
      <c r="F294" s="27" t="s">
        <v>23</v>
      </c>
      <c r="G294" s="36">
        <v>12201750091</v>
      </c>
      <c r="H294" s="28">
        <v>463</v>
      </c>
      <c r="I294" s="31">
        <f t="shared" si="4"/>
        <v>1.3523153216736077</v>
      </c>
      <c r="J294" s="29" t="s">
        <v>437</v>
      </c>
    </row>
    <row r="295" spans="1:10" x14ac:dyDescent="0.2">
      <c r="A295" s="2">
        <v>468</v>
      </c>
      <c r="B295" s="2" t="s">
        <v>432</v>
      </c>
      <c r="C295" s="2" t="s">
        <v>14</v>
      </c>
      <c r="D295" s="2">
        <v>2000</v>
      </c>
      <c r="E295" s="23" t="s">
        <v>474</v>
      </c>
      <c r="F295" s="3" t="s">
        <v>229</v>
      </c>
      <c r="G295" s="36">
        <v>18799317284</v>
      </c>
      <c r="H295" s="28">
        <v>463</v>
      </c>
      <c r="I295" s="31">
        <f t="shared" si="4"/>
        <v>2.0835211843019437</v>
      </c>
      <c r="J295" s="29" t="s">
        <v>438</v>
      </c>
    </row>
    <row r="296" spans="1:10" x14ac:dyDescent="0.2">
      <c r="A296" s="2">
        <v>469</v>
      </c>
      <c r="B296" s="2" t="s">
        <v>432</v>
      </c>
      <c r="C296" s="2" t="s">
        <v>14</v>
      </c>
      <c r="D296" s="2">
        <v>2000</v>
      </c>
      <c r="E296" s="23" t="s">
        <v>423</v>
      </c>
      <c r="F296" s="27" t="s">
        <v>23</v>
      </c>
      <c r="G296" s="36">
        <v>15503419175</v>
      </c>
      <c r="H296" s="28">
        <v>463</v>
      </c>
      <c r="I296" s="31">
        <f t="shared" si="4"/>
        <v>1.7182380504699111</v>
      </c>
      <c r="J296" s="29" t="s">
        <v>439</v>
      </c>
    </row>
    <row r="297" spans="1:10" x14ac:dyDescent="0.2">
      <c r="A297" s="2">
        <v>470</v>
      </c>
      <c r="B297" s="2" t="s">
        <v>432</v>
      </c>
      <c r="C297" s="2" t="s">
        <v>14</v>
      </c>
      <c r="D297" s="2">
        <v>2000</v>
      </c>
      <c r="E297" s="23" t="s">
        <v>423</v>
      </c>
      <c r="F297" s="3" t="s">
        <v>229</v>
      </c>
      <c r="G297" s="36">
        <v>23517364346</v>
      </c>
      <c r="H297" s="28">
        <v>469</v>
      </c>
      <c r="I297" s="31">
        <f t="shared" si="4"/>
        <v>1.5169146934969588</v>
      </c>
      <c r="J297" s="29" t="s">
        <v>440</v>
      </c>
    </row>
    <row r="298" spans="1:10" x14ac:dyDescent="0.2">
      <c r="A298" s="2">
        <v>471</v>
      </c>
      <c r="B298" s="2" t="s">
        <v>432</v>
      </c>
      <c r="C298" s="2" t="s">
        <v>14</v>
      </c>
      <c r="D298" s="2">
        <v>2000</v>
      </c>
      <c r="E298" s="3">
        <v>-10</v>
      </c>
      <c r="F298" s="27" t="s">
        <v>23</v>
      </c>
      <c r="G298" s="36">
        <v>18895079866</v>
      </c>
      <c r="H298" s="13">
        <v>471</v>
      </c>
      <c r="I298" s="31">
        <f t="shared" si="4"/>
        <v>1</v>
      </c>
      <c r="J298" s="28" t="s">
        <v>441</v>
      </c>
    </row>
    <row r="299" spans="1:10" x14ac:dyDescent="0.2">
      <c r="A299" s="2">
        <v>472</v>
      </c>
      <c r="B299" s="2" t="s">
        <v>230</v>
      </c>
      <c r="C299" s="2" t="s">
        <v>14</v>
      </c>
      <c r="D299" s="2">
        <v>2000</v>
      </c>
      <c r="E299" s="23" t="s">
        <v>474</v>
      </c>
      <c r="F299" s="24" t="s">
        <v>23</v>
      </c>
      <c r="G299" s="32">
        <v>2572713643</v>
      </c>
      <c r="H299" s="13">
        <v>462</v>
      </c>
      <c r="I299" s="31">
        <f t="shared" si="4"/>
        <v>1.2902836552931152</v>
      </c>
      <c r="J299" s="2" t="s">
        <v>428</v>
      </c>
    </row>
    <row r="300" spans="1:10" x14ac:dyDescent="0.2">
      <c r="A300" s="2">
        <v>473</v>
      </c>
      <c r="B300" s="2" t="s">
        <v>445</v>
      </c>
      <c r="C300" s="2" t="s">
        <v>10</v>
      </c>
      <c r="D300" s="2">
        <v>100</v>
      </c>
      <c r="E300" s="23">
        <v>-10</v>
      </c>
      <c r="F300" s="24" t="s">
        <v>23</v>
      </c>
      <c r="G300" s="32">
        <v>156460</v>
      </c>
      <c r="H300" s="13">
        <v>163</v>
      </c>
      <c r="I300" s="31">
        <f t="shared" si="4"/>
        <v>1.0064083498727749</v>
      </c>
      <c r="J300" s="2" t="s">
        <v>448</v>
      </c>
    </row>
    <row r="301" spans="1:10" x14ac:dyDescent="0.2">
      <c r="A301" s="2">
        <v>474</v>
      </c>
      <c r="B301" s="2" t="s">
        <v>445</v>
      </c>
      <c r="C301" s="2" t="s">
        <v>10</v>
      </c>
      <c r="D301" s="2">
        <v>100</v>
      </c>
      <c r="E301" s="23">
        <v>-10</v>
      </c>
      <c r="F301" s="3" t="s">
        <v>475</v>
      </c>
      <c r="G301" s="32">
        <v>376100</v>
      </c>
      <c r="H301" s="13">
        <v>473</v>
      </c>
      <c r="I301" s="31">
        <f t="shared" si="4"/>
        <v>2.4038092803272404</v>
      </c>
      <c r="J301" s="2" t="s">
        <v>449</v>
      </c>
    </row>
    <row r="302" spans="1:10" x14ac:dyDescent="0.2">
      <c r="A302" s="2">
        <v>475</v>
      </c>
      <c r="B302" s="2" t="s">
        <v>445</v>
      </c>
      <c r="C302" s="2" t="s">
        <v>10</v>
      </c>
      <c r="D302" s="2">
        <v>100</v>
      </c>
      <c r="E302" s="23" t="s">
        <v>446</v>
      </c>
      <c r="F302" s="24" t="s">
        <v>23</v>
      </c>
      <c r="G302" s="32">
        <v>185923</v>
      </c>
      <c r="H302" s="13">
        <v>473</v>
      </c>
      <c r="I302" s="31">
        <f t="shared" si="4"/>
        <v>1.188310111210533</v>
      </c>
      <c r="J302" s="2" t="s">
        <v>450</v>
      </c>
    </row>
    <row r="303" spans="1:10" x14ac:dyDescent="0.2">
      <c r="A303" s="2">
        <v>476</v>
      </c>
      <c r="B303" s="2" t="s">
        <v>445</v>
      </c>
      <c r="C303" s="2" t="s">
        <v>10</v>
      </c>
      <c r="D303" s="2">
        <v>100</v>
      </c>
      <c r="E303" s="23" t="s">
        <v>446</v>
      </c>
      <c r="F303" s="3" t="s">
        <v>475</v>
      </c>
      <c r="G303" s="32">
        <v>458868</v>
      </c>
      <c r="H303" s="13">
        <v>473</v>
      </c>
      <c r="I303" s="31">
        <f t="shared" si="4"/>
        <v>2.9328134986578038</v>
      </c>
      <c r="J303" s="2" t="s">
        <v>451</v>
      </c>
    </row>
    <row r="304" spans="1:10" x14ac:dyDescent="0.2">
      <c r="A304" s="2">
        <v>477</v>
      </c>
      <c r="B304" s="2" t="s">
        <v>445</v>
      </c>
      <c r="C304" s="2" t="s">
        <v>10</v>
      </c>
      <c r="D304" s="2">
        <v>100</v>
      </c>
      <c r="E304" s="23">
        <v>0</v>
      </c>
      <c r="F304" s="24" t="s">
        <v>23</v>
      </c>
      <c r="G304" s="32">
        <v>204702</v>
      </c>
      <c r="H304" s="13">
        <v>473</v>
      </c>
      <c r="I304" s="31">
        <f t="shared" si="4"/>
        <v>1.3083343985683242</v>
      </c>
      <c r="J304" s="2" t="s">
        <v>452</v>
      </c>
    </row>
    <row r="305" spans="1:10" x14ac:dyDescent="0.2">
      <c r="A305" s="2">
        <v>478</v>
      </c>
      <c r="B305" s="2" t="s">
        <v>445</v>
      </c>
      <c r="C305" s="2" t="s">
        <v>10</v>
      </c>
      <c r="D305" s="2">
        <v>100</v>
      </c>
      <c r="E305" s="23">
        <v>0</v>
      </c>
      <c r="F305" s="3" t="s">
        <v>475</v>
      </c>
      <c r="G305" s="32">
        <v>507443</v>
      </c>
      <c r="H305" s="13">
        <v>473</v>
      </c>
      <c r="I305" s="31">
        <f t="shared" si="4"/>
        <v>3.2432762367378243</v>
      </c>
      <c r="J305" s="2" t="s">
        <v>453</v>
      </c>
    </row>
    <row r="306" spans="1:10" x14ac:dyDescent="0.2">
      <c r="A306" s="2">
        <v>479</v>
      </c>
      <c r="B306" s="2" t="s">
        <v>445</v>
      </c>
      <c r="C306" s="2" t="s">
        <v>10</v>
      </c>
      <c r="D306" s="2">
        <v>100</v>
      </c>
      <c r="E306" s="23">
        <v>0</v>
      </c>
      <c r="F306" s="24" t="s">
        <v>476</v>
      </c>
      <c r="G306" s="32">
        <v>194931</v>
      </c>
      <c r="H306" s="13">
        <v>473</v>
      </c>
      <c r="I306" s="31">
        <f t="shared" si="4"/>
        <v>1.2458839319953983</v>
      </c>
      <c r="J306" s="2" t="s">
        <v>447</v>
      </c>
    </row>
    <row r="307" spans="1:10" x14ac:dyDescent="0.2">
      <c r="A307" s="2">
        <v>480</v>
      </c>
      <c r="B307" s="2" t="s">
        <v>9</v>
      </c>
      <c r="C307" s="2" t="s">
        <v>10</v>
      </c>
      <c r="D307" s="2">
        <v>100</v>
      </c>
      <c r="E307" s="23">
        <v>0</v>
      </c>
      <c r="F307" s="24" t="s">
        <v>23</v>
      </c>
      <c r="G307" s="32">
        <v>176876</v>
      </c>
      <c r="H307" s="13">
        <v>163</v>
      </c>
      <c r="I307" s="31">
        <f t="shared" si="4"/>
        <v>1.1377315818234497</v>
      </c>
      <c r="J307" s="2" t="s">
        <v>454</v>
      </c>
    </row>
    <row r="308" spans="1:10" x14ac:dyDescent="0.2">
      <c r="E308" s="11"/>
      <c r="I308" s="14"/>
    </row>
    <row r="309" spans="1:10" x14ac:dyDescent="0.2">
      <c r="A309" s="1" t="s">
        <v>442</v>
      </c>
      <c r="E309" s="11"/>
      <c r="I309" s="14"/>
    </row>
    <row r="310" spans="1:10" x14ac:dyDescent="0.2">
      <c r="A310" s="1" t="s">
        <v>443</v>
      </c>
      <c r="E310" s="11"/>
      <c r="I310" s="14"/>
    </row>
    <row r="311" spans="1:10" x14ac:dyDescent="0.2">
      <c r="A311" s="2" t="s">
        <v>444</v>
      </c>
      <c r="E311" s="11"/>
      <c r="I311" s="14"/>
    </row>
    <row r="312" spans="1:10" x14ac:dyDescent="0.2">
      <c r="E312" s="11"/>
      <c r="I312" s="14"/>
    </row>
    <row r="313" spans="1:10" x14ac:dyDescent="0.2">
      <c r="E313" s="11"/>
      <c r="I313" s="14"/>
    </row>
    <row r="314" spans="1:10" x14ac:dyDescent="0.2">
      <c r="E314" s="11"/>
      <c r="I314" s="14"/>
    </row>
    <row r="315" spans="1:10" x14ac:dyDescent="0.2">
      <c r="E315" s="11"/>
      <c r="I315" s="14"/>
    </row>
    <row r="316" spans="1:10" x14ac:dyDescent="0.2">
      <c r="E316" s="11"/>
      <c r="I316" s="14"/>
    </row>
    <row r="317" spans="1:10" x14ac:dyDescent="0.2">
      <c r="E317" s="11"/>
      <c r="I317" s="14"/>
    </row>
    <row r="318" spans="1:10" x14ac:dyDescent="0.2">
      <c r="E318" s="11"/>
      <c r="I318" s="14"/>
    </row>
    <row r="319" spans="1:10" x14ac:dyDescent="0.2">
      <c r="E319" s="11"/>
      <c r="I319" s="14"/>
    </row>
    <row r="320" spans="1:10" x14ac:dyDescent="0.2">
      <c r="E320" s="11"/>
      <c r="I320" s="14"/>
    </row>
    <row r="321" spans="5:9" x14ac:dyDescent="0.2">
      <c r="E321" s="11"/>
      <c r="I321" s="14"/>
    </row>
    <row r="322" spans="5:9" x14ac:dyDescent="0.2">
      <c r="E322" s="11"/>
      <c r="I322" s="14"/>
    </row>
    <row r="323" spans="5:9" x14ac:dyDescent="0.2">
      <c r="E323" s="11"/>
      <c r="I323" s="14"/>
    </row>
    <row r="324" spans="5:9" x14ac:dyDescent="0.2">
      <c r="E324" s="11"/>
      <c r="I324" s="14"/>
    </row>
    <row r="325" spans="5:9" x14ac:dyDescent="0.2">
      <c r="E325" s="11"/>
      <c r="I325" s="14"/>
    </row>
    <row r="326" spans="5:9" x14ac:dyDescent="0.2">
      <c r="E326" s="11"/>
      <c r="I326" s="14"/>
    </row>
    <row r="327" spans="5:9" x14ac:dyDescent="0.2">
      <c r="E327" s="11"/>
      <c r="I327" s="14"/>
    </row>
    <row r="328" spans="5:9" x14ac:dyDescent="0.2">
      <c r="E328" s="11"/>
      <c r="I328" s="14"/>
    </row>
    <row r="329" spans="5:9" x14ac:dyDescent="0.2">
      <c r="E329" s="11"/>
      <c r="I329" s="14"/>
    </row>
    <row r="330" spans="5:9" x14ac:dyDescent="0.2">
      <c r="E330" s="11"/>
      <c r="I330" s="14"/>
    </row>
    <row r="331" spans="5:9" x14ac:dyDescent="0.2">
      <c r="E331" s="11"/>
      <c r="I331" s="14"/>
    </row>
    <row r="332" spans="5:9" x14ac:dyDescent="0.2">
      <c r="E332" s="11"/>
      <c r="I332" s="14"/>
    </row>
    <row r="333" spans="5:9" x14ac:dyDescent="0.2">
      <c r="E333" s="11"/>
      <c r="I333" s="14"/>
    </row>
    <row r="334" spans="5:9" x14ac:dyDescent="0.2">
      <c r="E334" s="11"/>
      <c r="I334" s="14"/>
    </row>
    <row r="335" spans="5:9" x14ac:dyDescent="0.2">
      <c r="E335" s="11"/>
      <c r="I335" s="14"/>
    </row>
    <row r="336" spans="5:9" x14ac:dyDescent="0.2">
      <c r="E336" s="11"/>
      <c r="I336" s="14"/>
    </row>
    <row r="337" spans="5:9" x14ac:dyDescent="0.2">
      <c r="E337" s="11"/>
      <c r="I337" s="14"/>
    </row>
    <row r="338" spans="5:9" x14ac:dyDescent="0.2">
      <c r="E338" s="11"/>
      <c r="I338" s="14"/>
    </row>
    <row r="339" spans="5:9" x14ac:dyDescent="0.2">
      <c r="E339" s="11"/>
      <c r="I339" s="14"/>
    </row>
    <row r="340" spans="5:9" x14ac:dyDescent="0.2">
      <c r="E340" s="11"/>
      <c r="I340" s="14"/>
    </row>
    <row r="341" spans="5:9" x14ac:dyDescent="0.2">
      <c r="E341" s="11"/>
      <c r="I341" s="14"/>
    </row>
    <row r="342" spans="5:9" x14ac:dyDescent="0.2">
      <c r="E342" s="11"/>
      <c r="I342" s="14"/>
    </row>
    <row r="343" spans="5:9" x14ac:dyDescent="0.2">
      <c r="E343" s="11"/>
      <c r="I343" s="14"/>
    </row>
    <row r="344" spans="5:9" x14ac:dyDescent="0.2">
      <c r="E344" s="11"/>
      <c r="I344" s="14"/>
    </row>
    <row r="345" spans="5:9" x14ac:dyDescent="0.2">
      <c r="E345" s="11"/>
      <c r="I345" s="14"/>
    </row>
    <row r="346" spans="5:9" x14ac:dyDescent="0.2">
      <c r="E346" s="11"/>
      <c r="I346" s="14"/>
    </row>
    <row r="347" spans="5:9" x14ac:dyDescent="0.2">
      <c r="E347" s="11"/>
      <c r="I347" s="14"/>
    </row>
    <row r="348" spans="5:9" x14ac:dyDescent="0.2">
      <c r="E348" s="11"/>
      <c r="I348" s="14"/>
    </row>
    <row r="349" spans="5:9" x14ac:dyDescent="0.2">
      <c r="E349" s="11"/>
      <c r="I349" s="14"/>
    </row>
    <row r="350" spans="5:9" x14ac:dyDescent="0.2">
      <c r="E350" s="11"/>
      <c r="I350" s="14"/>
    </row>
    <row r="351" spans="5:9" x14ac:dyDescent="0.2">
      <c r="E351" s="11"/>
      <c r="I351" s="14"/>
    </row>
    <row r="352" spans="5:9" x14ac:dyDescent="0.2">
      <c r="E352" s="11"/>
      <c r="I352" s="14"/>
    </row>
    <row r="353" spans="5:9" x14ac:dyDescent="0.2">
      <c r="E353" s="11"/>
      <c r="I353" s="14"/>
    </row>
    <row r="354" spans="5:9" x14ac:dyDescent="0.2">
      <c r="E354" s="11"/>
      <c r="I354" s="14"/>
    </row>
    <row r="355" spans="5:9" x14ac:dyDescent="0.2">
      <c r="E355" s="11"/>
      <c r="I355" s="14"/>
    </row>
    <row r="356" spans="5:9" x14ac:dyDescent="0.2">
      <c r="E356" s="11"/>
      <c r="I356" s="14"/>
    </row>
    <row r="357" spans="5:9" x14ac:dyDescent="0.2">
      <c r="E357" s="11"/>
      <c r="I357" s="14"/>
    </row>
    <row r="358" spans="5:9" x14ac:dyDescent="0.2">
      <c r="E358" s="11"/>
      <c r="I358" s="14"/>
    </row>
    <row r="359" spans="5:9" x14ac:dyDescent="0.2">
      <c r="E359" s="11"/>
      <c r="I359" s="14"/>
    </row>
    <row r="360" spans="5:9" x14ac:dyDescent="0.2">
      <c r="E360" s="11"/>
      <c r="I360" s="14"/>
    </row>
    <row r="361" spans="5:9" x14ac:dyDescent="0.2">
      <c r="E361" s="11"/>
      <c r="I361" s="14"/>
    </row>
    <row r="362" spans="5:9" x14ac:dyDescent="0.2">
      <c r="E362" s="11"/>
      <c r="I362" s="14"/>
    </row>
    <row r="363" spans="5:9" x14ac:dyDescent="0.2">
      <c r="E363" s="11"/>
      <c r="I363" s="14"/>
    </row>
    <row r="364" spans="5:9" x14ac:dyDescent="0.2">
      <c r="E364" s="11"/>
      <c r="I364" s="14"/>
    </row>
    <row r="365" spans="5:9" x14ac:dyDescent="0.2">
      <c r="E365" s="11"/>
      <c r="I365" s="14"/>
    </row>
    <row r="366" spans="5:9" x14ac:dyDescent="0.2">
      <c r="E366" s="11"/>
      <c r="I366" s="14"/>
    </row>
    <row r="367" spans="5:9" x14ac:dyDescent="0.2">
      <c r="E367" s="11"/>
      <c r="I367" s="14"/>
    </row>
    <row r="368" spans="5:9" x14ac:dyDescent="0.2">
      <c r="E368" s="11"/>
      <c r="I368" s="14"/>
    </row>
    <row r="369" spans="5:9" x14ac:dyDescent="0.2">
      <c r="E369" s="11"/>
      <c r="I369" s="14"/>
    </row>
    <row r="370" spans="5:9" x14ac:dyDescent="0.2">
      <c r="E370" s="11"/>
      <c r="I370" s="14"/>
    </row>
    <row r="371" spans="5:9" x14ac:dyDescent="0.2">
      <c r="E371" s="11"/>
      <c r="I371" s="14"/>
    </row>
    <row r="372" spans="5:9" x14ac:dyDescent="0.2">
      <c r="E372" s="11"/>
      <c r="I372" s="14"/>
    </row>
    <row r="373" spans="5:9" x14ac:dyDescent="0.2">
      <c r="E373" s="11"/>
      <c r="I373" s="14"/>
    </row>
    <row r="374" spans="5:9" x14ac:dyDescent="0.2">
      <c r="E374" s="11"/>
      <c r="I374" s="14"/>
    </row>
    <row r="375" spans="5:9" x14ac:dyDescent="0.2">
      <c r="E375" s="11"/>
      <c r="I375" s="14"/>
    </row>
    <row r="376" spans="5:9" x14ac:dyDescent="0.2">
      <c r="E376" s="11"/>
      <c r="I376" s="14"/>
    </row>
    <row r="377" spans="5:9" x14ac:dyDescent="0.2">
      <c r="E377" s="11"/>
      <c r="I377" s="14"/>
    </row>
    <row r="378" spans="5:9" x14ac:dyDescent="0.2">
      <c r="E378" s="11"/>
      <c r="I378" s="14"/>
    </row>
    <row r="379" spans="5:9" x14ac:dyDescent="0.2">
      <c r="E379" s="11"/>
      <c r="I379" s="14"/>
    </row>
    <row r="380" spans="5:9" x14ac:dyDescent="0.2">
      <c r="E380" s="11"/>
      <c r="I380" s="14"/>
    </row>
    <row r="381" spans="5:9" x14ac:dyDescent="0.2">
      <c r="E381" s="11"/>
      <c r="I381" s="14"/>
    </row>
    <row r="382" spans="5:9" x14ac:dyDescent="0.2">
      <c r="E382" s="11"/>
      <c r="I382" s="14"/>
    </row>
    <row r="383" spans="5:9" x14ac:dyDescent="0.2">
      <c r="E383" s="11"/>
      <c r="I383" s="14"/>
    </row>
    <row r="384" spans="5:9" x14ac:dyDescent="0.2">
      <c r="E384" s="11"/>
      <c r="I384" s="14"/>
    </row>
    <row r="385" spans="5:9" x14ac:dyDescent="0.2">
      <c r="E385" s="11"/>
      <c r="I385" s="14"/>
    </row>
    <row r="386" spans="5:9" x14ac:dyDescent="0.2">
      <c r="E386" s="11"/>
      <c r="I386" s="14"/>
    </row>
    <row r="387" spans="5:9" x14ac:dyDescent="0.2">
      <c r="E387" s="11"/>
      <c r="I387" s="14"/>
    </row>
    <row r="388" spans="5:9" x14ac:dyDescent="0.2">
      <c r="E388" s="11"/>
      <c r="I388" s="14"/>
    </row>
    <row r="389" spans="5:9" x14ac:dyDescent="0.2">
      <c r="E389" s="17"/>
      <c r="I389" s="14"/>
    </row>
    <row r="390" spans="5:9" x14ac:dyDescent="0.2">
      <c r="E390" s="17"/>
      <c r="I390" s="14"/>
    </row>
    <row r="391" spans="5:9" x14ac:dyDescent="0.2">
      <c r="E391" s="17"/>
      <c r="I391" s="14"/>
    </row>
    <row r="392" spans="5:9" x14ac:dyDescent="0.2">
      <c r="E392" s="17"/>
      <c r="I392" s="14"/>
    </row>
    <row r="393" spans="5:9" x14ac:dyDescent="0.2">
      <c r="E393" s="17"/>
      <c r="I393" s="14"/>
    </row>
    <row r="394" spans="5:9" x14ac:dyDescent="0.2">
      <c r="E394" s="17"/>
      <c r="I394" s="14"/>
    </row>
    <row r="395" spans="5:9" x14ac:dyDescent="0.2">
      <c r="E395" s="17"/>
      <c r="I395" s="14"/>
    </row>
    <row r="396" spans="5:9" x14ac:dyDescent="0.2">
      <c r="E396" s="17"/>
      <c r="I396" s="14"/>
    </row>
    <row r="397" spans="5:9" x14ac:dyDescent="0.2">
      <c r="E397" s="11"/>
      <c r="I397" s="14"/>
    </row>
    <row r="398" spans="5:9" x14ac:dyDescent="0.2">
      <c r="E398" s="11"/>
      <c r="I398" s="14"/>
    </row>
    <row r="399" spans="5:9" x14ac:dyDescent="0.2">
      <c r="E399" s="17"/>
      <c r="I399" s="14"/>
    </row>
    <row r="400" spans="5:9" x14ac:dyDescent="0.2">
      <c r="E400" s="17"/>
      <c r="I400" s="14"/>
    </row>
    <row r="401" spans="5:9" x14ac:dyDescent="0.2">
      <c r="E401" s="17"/>
      <c r="I401" s="14"/>
    </row>
    <row r="402" spans="5:9" x14ac:dyDescent="0.2">
      <c r="E402" s="17"/>
      <c r="I402" s="14"/>
    </row>
    <row r="403" spans="5:9" x14ac:dyDescent="0.2">
      <c r="E403" s="17"/>
      <c r="I403" s="14"/>
    </row>
    <row r="404" spans="5:9" x14ac:dyDescent="0.2">
      <c r="E404" s="17"/>
      <c r="I404" s="14"/>
    </row>
    <row r="405" spans="5:9" x14ac:dyDescent="0.2">
      <c r="E405" s="17"/>
      <c r="I405" s="14"/>
    </row>
    <row r="406" spans="5:9" x14ac:dyDescent="0.2">
      <c r="E406" s="17"/>
      <c r="I406" s="14"/>
    </row>
    <row r="407" spans="5:9" x14ac:dyDescent="0.2">
      <c r="E407" s="11"/>
      <c r="I407" s="14"/>
    </row>
    <row r="408" spans="5:9" x14ac:dyDescent="0.2">
      <c r="E408" s="11"/>
      <c r="I408" s="14"/>
    </row>
    <row r="409" spans="5:9" x14ac:dyDescent="0.2">
      <c r="E409" s="17"/>
      <c r="F409" s="12"/>
      <c r="I409" s="14"/>
    </row>
    <row r="410" spans="5:9" x14ac:dyDescent="0.2">
      <c r="E410" s="17"/>
      <c r="F410" s="12"/>
      <c r="I410" s="14"/>
    </row>
    <row r="411" spans="5:9" x14ac:dyDescent="0.2">
      <c r="E411" s="17"/>
      <c r="F411" s="12"/>
      <c r="I411" s="14"/>
    </row>
    <row r="412" spans="5:9" x14ac:dyDescent="0.2">
      <c r="E412" s="17"/>
      <c r="F412" s="12"/>
      <c r="I412" s="14"/>
    </row>
    <row r="413" spans="5:9" x14ac:dyDescent="0.2">
      <c r="E413" s="17"/>
      <c r="F413" s="12"/>
      <c r="I413" s="14"/>
    </row>
    <row r="414" spans="5:9" x14ac:dyDescent="0.2">
      <c r="E414" s="17"/>
      <c r="F414" s="12"/>
      <c r="I414" s="14"/>
    </row>
    <row r="415" spans="5:9" x14ac:dyDescent="0.2">
      <c r="E415" s="17"/>
      <c r="I415" s="14"/>
    </row>
    <row r="416" spans="5:9" x14ac:dyDescent="0.2">
      <c r="E416" s="17"/>
      <c r="I416" s="14"/>
    </row>
    <row r="417" spans="3:9" x14ac:dyDescent="0.2">
      <c r="E417" s="17"/>
      <c r="I417" s="14"/>
    </row>
    <row r="418" spans="3:9" x14ac:dyDescent="0.2">
      <c r="E418" s="17"/>
      <c r="I418" s="14"/>
    </row>
    <row r="419" spans="3:9" x14ac:dyDescent="0.2">
      <c r="E419" s="17"/>
      <c r="I419" s="14"/>
    </row>
    <row r="420" spans="3:9" x14ac:dyDescent="0.2">
      <c r="E420" s="17"/>
      <c r="I420" s="14"/>
    </row>
    <row r="421" spans="3:9" x14ac:dyDescent="0.2">
      <c r="D421" s="25"/>
      <c r="E421" s="17"/>
      <c r="I421" s="14"/>
    </row>
    <row r="422" spans="3:9" x14ac:dyDescent="0.2">
      <c r="D422" s="25"/>
      <c r="E422" s="17"/>
      <c r="I422" s="14"/>
    </row>
    <row r="423" spans="3:9" x14ac:dyDescent="0.2">
      <c r="D423" s="25"/>
      <c r="E423" s="17"/>
      <c r="I423" s="14"/>
    </row>
    <row r="424" spans="3:9" x14ac:dyDescent="0.2">
      <c r="D424" s="25"/>
      <c r="E424" s="17"/>
      <c r="I424" s="14"/>
    </row>
    <row r="425" spans="3:9" x14ac:dyDescent="0.2">
      <c r="D425" s="25"/>
      <c r="E425" s="17"/>
      <c r="I425" s="14"/>
    </row>
    <row r="426" spans="3:9" x14ac:dyDescent="0.2">
      <c r="D426" s="25"/>
      <c r="E426" s="17"/>
      <c r="I426" s="14"/>
    </row>
    <row r="427" spans="3:9" x14ac:dyDescent="0.2">
      <c r="E427" s="17"/>
      <c r="I427" s="14"/>
    </row>
    <row r="428" spans="3:9" x14ac:dyDescent="0.2">
      <c r="E428" s="17"/>
      <c r="I428" s="14"/>
    </row>
    <row r="429" spans="3:9" x14ac:dyDescent="0.2">
      <c r="E429" s="17"/>
      <c r="I429" s="14"/>
    </row>
    <row r="430" spans="3:9" x14ac:dyDescent="0.2">
      <c r="E430" s="17"/>
      <c r="I430" s="14"/>
    </row>
    <row r="431" spans="3:9" x14ac:dyDescent="0.2">
      <c r="C431" s="25"/>
      <c r="E431" s="17"/>
      <c r="I431" s="14"/>
    </row>
    <row r="432" spans="3:9" x14ac:dyDescent="0.2">
      <c r="C432" s="25"/>
      <c r="E432" s="17"/>
      <c r="I432" s="14"/>
    </row>
    <row r="433" spans="4:9" x14ac:dyDescent="0.2">
      <c r="E433" s="11"/>
      <c r="I433" s="14"/>
    </row>
    <row r="434" spans="4:9" x14ac:dyDescent="0.2">
      <c r="E434" s="11"/>
      <c r="I434" s="14"/>
    </row>
    <row r="435" spans="4:9" x14ac:dyDescent="0.2">
      <c r="E435" s="11"/>
      <c r="I435" s="14"/>
    </row>
    <row r="436" spans="4:9" x14ac:dyDescent="0.2">
      <c r="E436" s="11"/>
      <c r="I436" s="14"/>
    </row>
    <row r="437" spans="4:9" x14ac:dyDescent="0.2">
      <c r="E437" s="11"/>
      <c r="I437" s="14"/>
    </row>
    <row r="438" spans="4:9" x14ac:dyDescent="0.2">
      <c r="E438" s="11"/>
      <c r="I438" s="14"/>
    </row>
    <row r="439" spans="4:9" x14ac:dyDescent="0.2">
      <c r="D439" s="25"/>
      <c r="E439" s="11"/>
      <c r="I439" s="14"/>
    </row>
    <row r="440" spans="4:9" x14ac:dyDescent="0.2">
      <c r="D440" s="25"/>
      <c r="E440" s="11"/>
      <c r="I440" s="14"/>
    </row>
    <row r="441" spans="4:9" x14ac:dyDescent="0.2">
      <c r="E441" s="11"/>
      <c r="I441" s="14"/>
    </row>
    <row r="442" spans="4:9" x14ac:dyDescent="0.2">
      <c r="E442" s="11"/>
      <c r="I442" s="14"/>
    </row>
    <row r="443" spans="4:9" x14ac:dyDescent="0.2">
      <c r="E443" s="17"/>
      <c r="F443" s="12"/>
      <c r="I443" s="14"/>
    </row>
    <row r="444" spans="4:9" x14ac:dyDescent="0.2">
      <c r="E444" s="17"/>
      <c r="F444" s="12"/>
      <c r="I444" s="14"/>
    </row>
    <row r="445" spans="4:9" x14ac:dyDescent="0.2">
      <c r="E445" s="17"/>
      <c r="F445" s="12"/>
      <c r="I445" s="14"/>
    </row>
    <row r="446" spans="4:9" x14ac:dyDescent="0.2">
      <c r="E446" s="17"/>
      <c r="F446" s="12"/>
      <c r="I446" s="14"/>
    </row>
    <row r="447" spans="4:9" x14ac:dyDescent="0.2">
      <c r="D447" s="25"/>
      <c r="E447" s="17"/>
      <c r="F447" s="12"/>
      <c r="I447" s="14"/>
    </row>
    <row r="448" spans="4:9" x14ac:dyDescent="0.2">
      <c r="E448" s="17"/>
      <c r="I448" s="14"/>
    </row>
    <row r="449" spans="5:9" x14ac:dyDescent="0.2">
      <c r="E449" s="17"/>
      <c r="I449" s="14"/>
    </row>
    <row r="450" spans="5:9" x14ac:dyDescent="0.2">
      <c r="E450" s="17"/>
      <c r="I450" s="14"/>
    </row>
    <row r="451" spans="5:9" x14ac:dyDescent="0.2">
      <c r="E451" s="17"/>
      <c r="I451" s="14"/>
    </row>
    <row r="452" spans="5:9" x14ac:dyDescent="0.2">
      <c r="E452" s="17"/>
      <c r="I452" s="14"/>
    </row>
    <row r="453" spans="5:9" x14ac:dyDescent="0.2">
      <c r="E453" s="17"/>
      <c r="I453" s="14"/>
    </row>
    <row r="454" spans="5:9" x14ac:dyDescent="0.2">
      <c r="E454" s="17"/>
      <c r="I454" s="14"/>
    </row>
    <row r="455" spans="5:9" x14ac:dyDescent="0.2">
      <c r="E455" s="17"/>
      <c r="I455" s="14"/>
    </row>
    <row r="456" spans="5:9" x14ac:dyDescent="0.2">
      <c r="E456" s="17"/>
      <c r="I456" s="14"/>
    </row>
    <row r="457" spans="5:9" x14ac:dyDescent="0.2">
      <c r="E457" s="17"/>
      <c r="I457" s="14"/>
    </row>
    <row r="458" spans="5:9" x14ac:dyDescent="0.2">
      <c r="E458" s="17"/>
      <c r="I458" s="14"/>
    </row>
    <row r="459" spans="5:9" x14ac:dyDescent="0.2">
      <c r="E459" s="17"/>
      <c r="I459" s="14"/>
    </row>
    <row r="460" spans="5:9" x14ac:dyDescent="0.2">
      <c r="E460" s="17"/>
      <c r="I460" s="14"/>
    </row>
    <row r="461" spans="5:9" x14ac:dyDescent="0.2">
      <c r="E461" s="17"/>
      <c r="I461" s="14"/>
    </row>
    <row r="462" spans="5:9" x14ac:dyDescent="0.2">
      <c r="E462" s="17"/>
      <c r="F462" s="12"/>
      <c r="I462" s="14"/>
    </row>
    <row r="463" spans="5:9" x14ac:dyDescent="0.2">
      <c r="E463" s="17"/>
      <c r="F463" s="12"/>
      <c r="I463" s="14"/>
    </row>
    <row r="464" spans="5:9" x14ac:dyDescent="0.2">
      <c r="E464" s="17"/>
      <c r="F464" s="12"/>
      <c r="I464" s="14"/>
    </row>
    <row r="465" spans="5:11" x14ac:dyDescent="0.2">
      <c r="E465" s="17"/>
      <c r="F465" s="12"/>
      <c r="I465" s="14"/>
    </row>
    <row r="466" spans="5:11" x14ac:dyDescent="0.2">
      <c r="E466" s="17"/>
      <c r="I466" s="14"/>
      <c r="K466" s="30"/>
    </row>
    <row r="467" spans="5:11" x14ac:dyDescent="0.2">
      <c r="E467" s="17"/>
      <c r="I467" s="14"/>
      <c r="K467" s="30"/>
    </row>
  </sheetData>
  <phoneticPr fontId="8" type="noConversion"/>
  <pageMargins left="0.7" right="0.7" top="0.75" bottom="0.75" header="0.3" footer="0.3"/>
  <pageSetup scale="49" fitToHeight="8"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A6" zoomScale="110" zoomScaleNormal="110" zoomScalePageLayoutView="110" workbookViewId="0">
      <selection activeCell="G13" sqref="G13"/>
    </sheetView>
  </sheetViews>
  <sheetFormatPr baseColWidth="10" defaultRowHeight="16" x14ac:dyDescent="0.2"/>
  <cols>
    <col min="1" max="1" width="11" customWidth="1"/>
    <col min="2" max="2" width="13.1640625" customWidth="1"/>
    <col min="3" max="3" width="13.6640625" customWidth="1"/>
  </cols>
  <sheetData>
    <row r="2" spans="1:7" ht="21" customHeight="1" x14ac:dyDescent="0.2">
      <c r="A2" s="57" t="s">
        <v>461</v>
      </c>
      <c r="B2" s="57"/>
      <c r="C2" s="57"/>
      <c r="D2" s="57"/>
      <c r="E2" s="39"/>
    </row>
    <row r="3" spans="1:7" ht="64" x14ac:dyDescent="0.2">
      <c r="A3" s="42" t="s">
        <v>455</v>
      </c>
      <c r="B3" s="43" t="s">
        <v>456</v>
      </c>
      <c r="C3" s="43" t="s">
        <v>457</v>
      </c>
      <c r="D3" s="42" t="s">
        <v>459</v>
      </c>
      <c r="E3" s="39"/>
    </row>
    <row r="4" spans="1:7" x14ac:dyDescent="0.2">
      <c r="A4" s="40">
        <v>-10000</v>
      </c>
      <c r="B4" s="40">
        <v>26644202343</v>
      </c>
      <c r="C4" s="40">
        <v>12985880135</v>
      </c>
      <c r="D4" s="41">
        <f>C4/B4</f>
        <v>0.48738108080055426</v>
      </c>
      <c r="E4" s="39"/>
    </row>
    <row r="5" spans="1:7" x14ac:dyDescent="0.2">
      <c r="A5" s="40">
        <v>-30000</v>
      </c>
      <c r="B5" s="40">
        <v>10341472722</v>
      </c>
      <c r="C5" s="40">
        <v>4773691530</v>
      </c>
      <c r="D5" s="41">
        <f>C5/B5</f>
        <v>0.46160654853777799</v>
      </c>
      <c r="E5" s="39"/>
    </row>
    <row r="6" spans="1:7" x14ac:dyDescent="0.2">
      <c r="A6" s="40">
        <v>-60193</v>
      </c>
      <c r="B6" s="40">
        <v>4296531654</v>
      </c>
      <c r="C6" s="40">
        <v>1993913224</v>
      </c>
      <c r="D6" s="41">
        <f>C6/B6</f>
        <v>0.46407506904870577</v>
      </c>
      <c r="E6" s="39"/>
    </row>
    <row r="7" spans="1:7" x14ac:dyDescent="0.2">
      <c r="A7" s="40">
        <v>-60000</v>
      </c>
      <c r="B7" s="40">
        <v>4311116173</v>
      </c>
      <c r="C7" s="40">
        <v>1999897377</v>
      </c>
      <c r="D7" s="41">
        <f t="shared" ref="D7:D8" si="0">C7/B7</f>
        <v>0.46389317678913777</v>
      </c>
      <c r="E7" s="39"/>
    </row>
    <row r="8" spans="1:7" x14ac:dyDescent="0.2">
      <c r="A8" s="44">
        <v>-90000</v>
      </c>
      <c r="B8" s="44">
        <v>2682570732</v>
      </c>
      <c r="C8" s="44">
        <v>1434972176</v>
      </c>
      <c r="D8" s="45">
        <f t="shared" si="0"/>
        <v>0.53492426458039799</v>
      </c>
      <c r="E8" s="39"/>
    </row>
    <row r="9" spans="1:7" x14ac:dyDescent="0.2">
      <c r="A9" s="39" t="s">
        <v>460</v>
      </c>
      <c r="B9" s="39"/>
      <c r="C9" s="39"/>
      <c r="D9" s="39"/>
      <c r="E9" s="39"/>
    </row>
    <row r="10" spans="1:7" x14ac:dyDescent="0.2">
      <c r="A10" s="39" t="s">
        <v>458</v>
      </c>
      <c r="B10" s="39"/>
      <c r="C10" s="39"/>
      <c r="D10" s="39"/>
      <c r="E10" s="39"/>
    </row>
    <row r="14" spans="1:7" ht="16" customHeight="1" x14ac:dyDescent="0.2">
      <c r="A14" s="57" t="s">
        <v>472</v>
      </c>
      <c r="B14" s="57"/>
      <c r="C14" s="57"/>
      <c r="D14" s="57"/>
      <c r="E14" s="57"/>
      <c r="F14" s="57"/>
      <c r="G14" s="57"/>
    </row>
    <row r="15" spans="1:7" ht="64" x14ac:dyDescent="0.2">
      <c r="A15" s="42" t="s">
        <v>462</v>
      </c>
      <c r="B15" s="43" t="s">
        <v>463</v>
      </c>
      <c r="C15" s="42" t="s">
        <v>470</v>
      </c>
      <c r="D15" s="42" t="s">
        <v>467</v>
      </c>
      <c r="E15" s="42" t="s">
        <v>471</v>
      </c>
      <c r="F15" s="42" t="s">
        <v>468</v>
      </c>
      <c r="G15" s="49" t="s">
        <v>469</v>
      </c>
    </row>
    <row r="16" spans="1:7" x14ac:dyDescent="0.2">
      <c r="A16" s="48" t="s">
        <v>464</v>
      </c>
      <c r="B16" s="46" t="s">
        <v>23</v>
      </c>
      <c r="C16" s="51">
        <v>163</v>
      </c>
      <c r="D16" s="55">
        <v>155463.734</v>
      </c>
      <c r="E16" s="51">
        <v>473</v>
      </c>
      <c r="F16" s="51">
        <v>156460</v>
      </c>
      <c r="G16" s="53">
        <v>1.0064083498727749</v>
      </c>
    </row>
    <row r="17" spans="1:14" ht="48" x14ac:dyDescent="0.2">
      <c r="A17" s="48" t="s">
        <v>464</v>
      </c>
      <c r="B17" s="46" t="s">
        <v>42</v>
      </c>
      <c r="C17" s="51">
        <v>177</v>
      </c>
      <c r="D17" s="55">
        <v>308368.5</v>
      </c>
      <c r="E17" s="51">
        <v>474</v>
      </c>
      <c r="F17" s="51">
        <v>376100</v>
      </c>
      <c r="G17" s="53">
        <v>1.2196446783637109</v>
      </c>
    </row>
    <row r="18" spans="1:14" ht="32" x14ac:dyDescent="0.2">
      <c r="A18" s="46" t="s">
        <v>466</v>
      </c>
      <c r="B18" s="46" t="s">
        <v>23</v>
      </c>
      <c r="C18" s="51">
        <v>187</v>
      </c>
      <c r="D18" s="55">
        <v>167326.766</v>
      </c>
      <c r="E18" s="51">
        <v>475</v>
      </c>
      <c r="F18" s="51">
        <v>185923</v>
      </c>
      <c r="G18" s="53">
        <v>1.1111372343143235</v>
      </c>
    </row>
    <row r="19" spans="1:14" ht="48" x14ac:dyDescent="0.2">
      <c r="A19" s="46" t="s">
        <v>466</v>
      </c>
      <c r="B19" s="46" t="s">
        <v>42</v>
      </c>
      <c r="C19" s="51">
        <v>208</v>
      </c>
      <c r="D19" s="55">
        <v>365078.06199999998</v>
      </c>
      <c r="E19" s="51">
        <v>476</v>
      </c>
      <c r="F19" s="51">
        <v>458868</v>
      </c>
      <c r="G19" s="53">
        <v>1.2569037906199909</v>
      </c>
    </row>
    <row r="20" spans="1:14" x14ac:dyDescent="0.2">
      <c r="A20" s="50" t="s">
        <v>465</v>
      </c>
      <c r="B20" s="47" t="s">
        <v>23</v>
      </c>
      <c r="C20" s="52">
        <v>480</v>
      </c>
      <c r="D20" s="56">
        <v>176876</v>
      </c>
      <c r="E20" s="52">
        <v>477</v>
      </c>
      <c r="F20" s="52">
        <v>204702</v>
      </c>
      <c r="G20" s="54">
        <v>1.1573192519052895</v>
      </c>
    </row>
    <row r="21" spans="1:14" x14ac:dyDescent="0.2">
      <c r="A21" s="39" t="s">
        <v>460</v>
      </c>
      <c r="B21" s="39"/>
      <c r="C21" s="39"/>
      <c r="D21" s="39"/>
    </row>
    <row r="22" spans="1:14" x14ac:dyDescent="0.2">
      <c r="A22" s="39" t="s">
        <v>458</v>
      </c>
      <c r="B22" s="39"/>
      <c r="C22" s="39"/>
      <c r="D22" s="39"/>
    </row>
    <row r="27" spans="1:14" x14ac:dyDescent="0.2">
      <c r="K27" s="38"/>
      <c r="N27" s="37"/>
    </row>
    <row r="28" spans="1:14" x14ac:dyDescent="0.2">
      <c r="K28" s="38"/>
      <c r="N28" s="37"/>
    </row>
    <row r="29" spans="1:14" x14ac:dyDescent="0.2">
      <c r="K29" s="38"/>
      <c r="N29" s="37"/>
    </row>
    <row r="30" spans="1:14" x14ac:dyDescent="0.2">
      <c r="K30" s="38"/>
      <c r="N30" s="37"/>
    </row>
    <row r="31" spans="1:14" x14ac:dyDescent="0.2">
      <c r="K31" s="38"/>
      <c r="N31" s="37"/>
    </row>
    <row r="32" spans="1:14" x14ac:dyDescent="0.2">
      <c r="K32" s="38"/>
      <c r="N32" s="37"/>
    </row>
    <row r="33" spans="11:14" x14ac:dyDescent="0.2">
      <c r="K33" s="38"/>
      <c r="N33" s="37"/>
    </row>
  </sheetData>
  <mergeCells count="2">
    <mergeCell ref="A2:D2"/>
    <mergeCell ref="A14:G14"/>
  </mergeCells>
  <phoneticPr fontId="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</vt:lpstr>
      <vt:lpstr>S2-S3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</dc:creator>
  <cp:lastModifiedBy>CG</cp:lastModifiedBy>
  <cp:lastPrinted>2020-03-13T10:11:15Z</cp:lastPrinted>
  <dcterms:created xsi:type="dcterms:W3CDTF">2020-02-22T19:59:59Z</dcterms:created>
  <dcterms:modified xsi:type="dcterms:W3CDTF">2020-05-19T10:55:15Z</dcterms:modified>
</cp:coreProperties>
</file>