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intershalldea-my.sharepoint.com/personal/thomas_klein_wintershalldea_com/Documents/Dokumente/PAPER/WEBDE/"/>
    </mc:Choice>
  </mc:AlternateContent>
  <xr:revisionPtr revIDLastSave="1" documentId="8_{13F0CD75-4EEF-42AF-A9AF-3799D9E98A57}" xr6:coauthVersionLast="47" xr6:coauthVersionMax="47" xr10:uidLastSave="{01EC233C-840A-450C-8D62-82A6319EBA8C}"/>
  <bookViews>
    <workbookView xWindow="2685" yWindow="2685" windowWidth="21600" windowHeight="11505" xr2:uid="{507CACBF-2333-44DE-8B6F-2B388FAAAA2A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G25" i="1"/>
  <c r="F25" i="1"/>
  <c r="E25" i="1"/>
  <c r="D25" i="1"/>
  <c r="C25" i="1"/>
  <c r="B25" i="1"/>
  <c r="H15" i="1"/>
  <c r="G15" i="1"/>
  <c r="F15" i="1"/>
  <c r="E15" i="1"/>
  <c r="D15" i="1"/>
  <c r="C15" i="1"/>
  <c r="B15" i="1"/>
  <c r="H14" i="1"/>
  <c r="H18" i="1" s="1"/>
  <c r="H22" i="1" s="1"/>
  <c r="G14" i="1"/>
  <c r="G18" i="1" s="1"/>
  <c r="G22" i="1" s="1"/>
  <c r="F14" i="1"/>
  <c r="F18" i="1" s="1"/>
  <c r="F22" i="1" s="1"/>
  <c r="E14" i="1"/>
  <c r="E18" i="1" s="1"/>
  <c r="E22" i="1" s="1"/>
  <c r="D14" i="1"/>
  <c r="D18" i="1" s="1"/>
  <c r="D22" i="1" s="1"/>
  <c r="C14" i="1"/>
  <c r="C18" i="1" s="1"/>
  <c r="C22" i="1" s="1"/>
  <c r="B14" i="1"/>
  <c r="B18" i="1" s="1"/>
  <c r="B22" i="1" s="1"/>
</calcChain>
</file>

<file path=xl/sharedStrings.xml><?xml version="1.0" encoding="utf-8"?>
<sst xmlns="http://schemas.openxmlformats.org/spreadsheetml/2006/main" count="24" uniqueCount="24">
  <si>
    <t>No.</t>
  </si>
  <si>
    <r>
      <t>SiO</t>
    </r>
    <r>
      <rPr>
        <b/>
        <vertAlign val="subscript"/>
        <sz val="10"/>
        <rFont val="Times New Roman"/>
        <family val="1"/>
      </rPr>
      <t>2</t>
    </r>
  </si>
  <si>
    <r>
      <t>TiO</t>
    </r>
    <r>
      <rPr>
        <b/>
        <vertAlign val="subscript"/>
        <sz val="10"/>
        <rFont val="Times New Roman"/>
        <family val="1"/>
      </rPr>
      <t>2</t>
    </r>
  </si>
  <si>
    <r>
      <t>Al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r>
      <rPr>
        <b/>
        <vertAlign val="subscript"/>
        <sz val="10"/>
        <rFont val="Times New Roman"/>
        <family val="1"/>
      </rPr>
      <t>3</t>
    </r>
  </si>
  <si>
    <r>
      <t>FeO +Fe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r>
      <rPr>
        <b/>
        <vertAlign val="subscript"/>
        <sz val="10"/>
        <rFont val="Times New Roman"/>
        <family val="1"/>
      </rPr>
      <t>3</t>
    </r>
  </si>
  <si>
    <t>MnO</t>
  </si>
  <si>
    <t>MgO</t>
  </si>
  <si>
    <t>CaO</t>
  </si>
  <si>
    <t>NaO</t>
  </si>
  <si>
    <r>
      <t>K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</si>
  <si>
    <t>Total wt. %</t>
  </si>
  <si>
    <t>Si</t>
  </si>
  <si>
    <t>Al(IV)</t>
  </si>
  <si>
    <t>sum T</t>
  </si>
  <si>
    <t>total Al</t>
  </si>
  <si>
    <t>Al(VI)</t>
  </si>
  <si>
    <t>Fe</t>
  </si>
  <si>
    <t>Mg</t>
  </si>
  <si>
    <t>Mn</t>
  </si>
  <si>
    <t>sum M</t>
  </si>
  <si>
    <t>K</t>
  </si>
  <si>
    <t>Na</t>
  </si>
  <si>
    <t>sum A</t>
  </si>
  <si>
    <r>
      <rPr>
        <b/>
        <sz val="11"/>
        <color theme="1"/>
        <rFont val="Calibri"/>
        <family val="2"/>
        <scheme val="minor"/>
      </rPr>
      <t xml:space="preserve">Table S4 supplement </t>
    </r>
    <r>
      <rPr>
        <sz val="11"/>
        <color theme="1"/>
        <rFont val="Calibri"/>
        <family val="2"/>
        <scheme val="minor"/>
      </rPr>
      <t xml:space="preserve">  Electron Microprobe Data of white mica (Falasarna locality, sample 020414/7-2)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</si>
</sst>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vertAlign val="subscript"/>
      <sz val="10"/>
      <name val="Times New Roman"/>
      <family val="1"/>
    </font>
    <font>
      <b/>
      <sz val="10"/>
      <name val="Arial"/>
      <family val="2"/>
    </font>
    <font>
      <b/>
      <sz val="8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right"/>
    </xf>
    <xf numFmtId="2" fontId="0" fillId="0" borderId="0" xfId="0" applyNumberFormat="1"/>
    <xf numFmtId="0" fontId="1" fillId="0" borderId="2" xfId="0" applyFont="1" applyBorder="1" applyAlignment="1">
      <alignment horizontal="right"/>
    </xf>
    <xf numFmtId="2" fontId="0" fillId="0" borderId="2" xfId="0" applyNumberFormat="1" applyBorder="1" applyAlignment="1">
      <alignment wrapText="1"/>
    </xf>
    <xf numFmtId="2" fontId="0" fillId="0" borderId="2" xfId="0" applyNumberFormat="1" applyBorder="1"/>
    <xf numFmtId="2" fontId="3" fillId="0" borderId="0" xfId="0" applyNumberFormat="1" applyFont="1"/>
    <xf numFmtId="0" fontId="4" fillId="0" borderId="0" xfId="0" applyFont="1" applyAlignment="1">
      <alignment horizontal="right"/>
    </xf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6DFFE-C213-4698-BA19-953944EC1A50}">
  <dimension ref="A1:H28"/>
  <sheetViews>
    <sheetView tabSelected="1" workbookViewId="0"/>
  </sheetViews>
  <sheetFormatPr defaultRowHeight="15"/>
  <cols>
    <col min="1" max="1" width="12.140625" customWidth="1"/>
  </cols>
  <sheetData>
    <row r="1" spans="1:8" ht="15.75" thickBot="1">
      <c r="A1" s="1" t="s">
        <v>0</v>
      </c>
      <c r="B1" s="1">
        <v>1</v>
      </c>
      <c r="C1" s="1">
        <v>3</v>
      </c>
      <c r="D1" s="1">
        <v>9</v>
      </c>
      <c r="E1" s="1">
        <v>14</v>
      </c>
      <c r="F1" s="1">
        <v>23</v>
      </c>
      <c r="G1" s="1">
        <v>42</v>
      </c>
      <c r="H1" s="1">
        <v>37</v>
      </c>
    </row>
    <row r="2" spans="1:8" ht="15.75" thickTop="1">
      <c r="A2" s="2" t="s">
        <v>1</v>
      </c>
      <c r="B2" s="3">
        <v>48.11</v>
      </c>
      <c r="C2" s="3">
        <v>48.03</v>
      </c>
      <c r="D2" s="3">
        <v>50.42</v>
      </c>
      <c r="E2" s="3">
        <v>48.7</v>
      </c>
      <c r="F2" s="3">
        <v>48.09</v>
      </c>
      <c r="G2" s="3">
        <v>48.7</v>
      </c>
      <c r="H2" s="3">
        <v>48.91</v>
      </c>
    </row>
    <row r="3" spans="1:8">
      <c r="A3" s="2" t="s">
        <v>2</v>
      </c>
      <c r="B3" s="3">
        <v>4.1000000000000002E-2</v>
      </c>
      <c r="C3" s="3">
        <v>3.9E-2</v>
      </c>
      <c r="D3" s="3">
        <v>5.5E-2</v>
      </c>
      <c r="E3" s="3">
        <v>8.4000000000000005E-2</v>
      </c>
      <c r="F3" s="3">
        <v>0.06</v>
      </c>
      <c r="G3" s="3">
        <v>7.0000000000000007E-2</v>
      </c>
      <c r="H3" s="3">
        <v>0.04</v>
      </c>
    </row>
    <row r="4" spans="1:8">
      <c r="A4" s="2" t="s">
        <v>3</v>
      </c>
      <c r="B4" s="3">
        <v>34.619999999999997</v>
      </c>
      <c r="C4" s="3">
        <v>34.43</v>
      </c>
      <c r="D4" s="3">
        <v>33.32</v>
      </c>
      <c r="E4" s="3">
        <v>34.729999999999997</v>
      </c>
      <c r="F4" s="3">
        <v>33.67</v>
      </c>
      <c r="G4" s="3">
        <v>34.979999999999997</v>
      </c>
      <c r="H4" s="3">
        <v>33.92</v>
      </c>
    </row>
    <row r="5" spans="1:8">
      <c r="A5" s="2" t="s">
        <v>4</v>
      </c>
      <c r="B5" s="3">
        <v>0.09</v>
      </c>
      <c r="C5" s="3">
        <v>0.02</v>
      </c>
      <c r="D5" s="3">
        <v>0.09</v>
      </c>
      <c r="E5" s="3">
        <v>0</v>
      </c>
      <c r="F5" s="3">
        <v>0.02</v>
      </c>
      <c r="G5" s="3">
        <v>4.1000000000000002E-2</v>
      </c>
      <c r="H5" s="3">
        <v>0.1</v>
      </c>
    </row>
    <row r="6" spans="1:8">
      <c r="A6" s="2" t="s">
        <v>5</v>
      </c>
      <c r="B6" s="3">
        <v>0.03</v>
      </c>
      <c r="C6" s="3">
        <v>0.05</v>
      </c>
      <c r="D6" s="3">
        <v>0.01</v>
      </c>
      <c r="E6" s="3">
        <v>0</v>
      </c>
      <c r="F6" s="3">
        <v>0.01</v>
      </c>
      <c r="G6" s="3">
        <v>0.04</v>
      </c>
      <c r="H6" s="3">
        <v>0.02</v>
      </c>
    </row>
    <row r="7" spans="1:8">
      <c r="A7" s="2" t="s">
        <v>6</v>
      </c>
      <c r="B7" s="3">
        <v>1.22</v>
      </c>
      <c r="C7" s="3">
        <v>1.08</v>
      </c>
      <c r="D7" s="3">
        <v>1.3</v>
      </c>
      <c r="E7" s="3">
        <v>1.38</v>
      </c>
      <c r="F7" s="3">
        <v>1.71</v>
      </c>
      <c r="G7" s="3">
        <v>1.36</v>
      </c>
      <c r="H7" s="3">
        <v>1.52</v>
      </c>
    </row>
    <row r="8" spans="1:8">
      <c r="A8" s="2" t="s">
        <v>7</v>
      </c>
      <c r="B8" s="3">
        <v>0.14000000000000001</v>
      </c>
      <c r="C8" s="3">
        <v>7.0000000000000007E-2</v>
      </c>
      <c r="D8" s="3">
        <v>0.18</v>
      </c>
      <c r="E8" s="3">
        <v>0.22</v>
      </c>
      <c r="F8" s="3">
        <v>0.17</v>
      </c>
      <c r="G8" s="3">
        <v>0.26</v>
      </c>
      <c r="H8" s="3">
        <v>0.24</v>
      </c>
    </row>
    <row r="9" spans="1:8">
      <c r="A9" s="2" t="s">
        <v>8</v>
      </c>
      <c r="B9" s="3">
        <v>0.47</v>
      </c>
      <c r="C9" s="3">
        <v>0.74299999999999999</v>
      </c>
      <c r="D9" s="3">
        <v>0.51100000000000001</v>
      </c>
      <c r="E9" s="3">
        <v>0.52</v>
      </c>
      <c r="F9" s="3">
        <v>0.42499999999999999</v>
      </c>
      <c r="G9" s="3">
        <v>0.54</v>
      </c>
      <c r="H9" s="3">
        <v>0.41</v>
      </c>
    </row>
    <row r="10" spans="1:8" ht="15.75" thickBot="1">
      <c r="A10" s="4" t="s">
        <v>9</v>
      </c>
      <c r="B10" s="5">
        <v>6.86</v>
      </c>
      <c r="C10" s="6">
        <v>6.25</v>
      </c>
      <c r="D10" s="6">
        <v>6.88</v>
      </c>
      <c r="E10" s="6">
        <v>6.91</v>
      </c>
      <c r="F10" s="6">
        <v>6.91</v>
      </c>
      <c r="G10" s="6">
        <v>6.95</v>
      </c>
      <c r="H10" s="6">
        <v>6.68</v>
      </c>
    </row>
    <row r="11" spans="1:8">
      <c r="A11" s="2" t="s">
        <v>10</v>
      </c>
      <c r="B11" s="7">
        <v>91.6</v>
      </c>
      <c r="C11" s="7">
        <v>90.75</v>
      </c>
      <c r="D11" s="7">
        <v>92.81</v>
      </c>
      <c r="E11" s="7">
        <v>92.6</v>
      </c>
      <c r="F11" s="7">
        <v>91.56</v>
      </c>
      <c r="G11" s="7">
        <v>92.93</v>
      </c>
      <c r="H11" s="7">
        <v>91.85</v>
      </c>
    </row>
    <row r="12" spans="1:8">
      <c r="A12" s="8"/>
    </row>
    <row r="13" spans="1:8">
      <c r="A13" t="s">
        <v>11</v>
      </c>
      <c r="B13" s="3">
        <v>3.22</v>
      </c>
      <c r="C13" s="3">
        <v>3.23</v>
      </c>
      <c r="D13" s="3">
        <v>3.32</v>
      </c>
      <c r="E13" s="3">
        <v>3.22</v>
      </c>
      <c r="F13" s="3">
        <v>3.23</v>
      </c>
      <c r="G13" s="3">
        <v>3.22</v>
      </c>
      <c r="H13" s="3">
        <v>3.26</v>
      </c>
    </row>
    <row r="14" spans="1:8" ht="15.75" thickBot="1">
      <c r="A14" s="9" t="s">
        <v>12</v>
      </c>
      <c r="B14" s="6">
        <f>-(B13-4)</f>
        <v>0.7799999999999998</v>
      </c>
      <c r="C14" s="6">
        <f t="shared" ref="C14:D14" si="0">-(C13-4)</f>
        <v>0.77</v>
      </c>
      <c r="D14" s="6">
        <f t="shared" si="0"/>
        <v>0.68000000000000016</v>
      </c>
      <c r="E14" s="6">
        <f>-(E13-4)</f>
        <v>0.7799999999999998</v>
      </c>
      <c r="F14" s="6">
        <f>-(F13-4)</f>
        <v>0.77</v>
      </c>
      <c r="G14" s="6">
        <f>-(G13-4)</f>
        <v>0.7799999999999998</v>
      </c>
      <c r="H14" s="6">
        <f>-(H13-4)</f>
        <v>0.74000000000000021</v>
      </c>
    </row>
    <row r="15" spans="1:8">
      <c r="A15" t="s">
        <v>13</v>
      </c>
      <c r="B15" s="7">
        <f>4</f>
        <v>4</v>
      </c>
      <c r="C15" s="7">
        <f>4</f>
        <v>4</v>
      </c>
      <c r="D15" s="7">
        <f>4</f>
        <v>4</v>
      </c>
      <c r="E15" s="7">
        <f>4</f>
        <v>4</v>
      </c>
      <c r="F15" s="7">
        <f>4</f>
        <v>4</v>
      </c>
      <c r="G15" s="7">
        <f>4</f>
        <v>4</v>
      </c>
      <c r="H15" s="7">
        <f>4</f>
        <v>4</v>
      </c>
    </row>
    <row r="16" spans="1:8">
      <c r="A16" t="s">
        <v>14</v>
      </c>
      <c r="B16" s="3">
        <v>2.73</v>
      </c>
      <c r="C16" s="3">
        <v>2.73</v>
      </c>
      <c r="D16" s="3">
        <v>2.59</v>
      </c>
      <c r="E16" s="3">
        <v>2.71</v>
      </c>
      <c r="F16" s="3">
        <v>2.66</v>
      </c>
      <c r="G16" s="3">
        <v>2.72</v>
      </c>
      <c r="H16" s="3">
        <v>2.66</v>
      </c>
    </row>
    <row r="17" spans="1:8">
      <c r="B17" s="3"/>
      <c r="C17" s="3"/>
      <c r="D17" s="3"/>
      <c r="E17" s="3"/>
      <c r="F17" s="3"/>
      <c r="G17" s="3"/>
      <c r="H17" s="3"/>
    </row>
    <row r="18" spans="1:8">
      <c r="A18" t="s">
        <v>15</v>
      </c>
      <c r="B18" s="3">
        <f t="shared" ref="B18:D18" si="1">B16-B14</f>
        <v>1.9500000000000002</v>
      </c>
      <c r="C18" s="3">
        <f t="shared" si="1"/>
        <v>1.96</v>
      </c>
      <c r="D18" s="3">
        <f t="shared" si="1"/>
        <v>1.9099999999999997</v>
      </c>
      <c r="E18" s="3">
        <f>E16-E14</f>
        <v>1.9300000000000002</v>
      </c>
      <c r="F18" s="3">
        <f>F16-F14</f>
        <v>1.8900000000000001</v>
      </c>
      <c r="G18" s="3">
        <f>G16-G14</f>
        <v>1.9400000000000004</v>
      </c>
      <c r="H18" s="3">
        <f>H16-H14</f>
        <v>1.92</v>
      </c>
    </row>
    <row r="19" spans="1:8">
      <c r="A19" t="s">
        <v>16</v>
      </c>
      <c r="B19" s="3">
        <v>0.01</v>
      </c>
      <c r="C19" s="3">
        <v>0</v>
      </c>
      <c r="D19" s="3">
        <v>5.0000000000000001E-3</v>
      </c>
      <c r="E19" s="3">
        <v>0</v>
      </c>
      <c r="F19" s="3">
        <v>1E-3</v>
      </c>
      <c r="G19" s="3">
        <v>2E-3</v>
      </c>
      <c r="H19" s="3">
        <v>6.0000000000000001E-3</v>
      </c>
    </row>
    <row r="20" spans="1:8">
      <c r="A20" t="s">
        <v>17</v>
      </c>
      <c r="B20" s="3">
        <v>0.12</v>
      </c>
      <c r="C20" s="3">
        <v>0.11</v>
      </c>
      <c r="D20" s="3">
        <v>0.13</v>
      </c>
      <c r="E20" s="3">
        <v>0.13600000000000001</v>
      </c>
      <c r="F20" s="3">
        <v>0.17100000000000001</v>
      </c>
      <c r="G20" s="3">
        <v>0.13400000000000001</v>
      </c>
      <c r="H20" s="3">
        <v>0.151</v>
      </c>
    </row>
    <row r="21" spans="1:8" ht="15.75" thickBot="1">
      <c r="A21" s="9" t="s">
        <v>18</v>
      </c>
      <c r="B21" s="6">
        <v>0</v>
      </c>
      <c r="C21" s="6">
        <v>0</v>
      </c>
      <c r="D21" s="6">
        <v>0</v>
      </c>
      <c r="E21" s="6">
        <v>0</v>
      </c>
      <c r="F21" s="6">
        <v>1E-3</v>
      </c>
      <c r="G21" s="6">
        <v>0</v>
      </c>
      <c r="H21" s="6">
        <v>0</v>
      </c>
    </row>
    <row r="22" spans="1:8">
      <c r="A22" t="s">
        <v>19</v>
      </c>
      <c r="B22" s="7">
        <f t="shared" ref="B22:D22" si="2">SUM(B17:B21)</f>
        <v>2.08</v>
      </c>
      <c r="C22" s="7">
        <f t="shared" si="2"/>
        <v>2.0699999999999998</v>
      </c>
      <c r="D22" s="7">
        <f t="shared" si="2"/>
        <v>2.0449999999999995</v>
      </c>
      <c r="E22" s="7">
        <f>SUM(E17:E21)</f>
        <v>2.0660000000000003</v>
      </c>
      <c r="F22" s="7">
        <f>SUM(F17:F21)</f>
        <v>2.0629999999999997</v>
      </c>
      <c r="G22" s="7">
        <f>SUM(G17:G21)</f>
        <v>2.0760000000000005</v>
      </c>
      <c r="H22" s="7">
        <f>SUM(H17:H21)</f>
        <v>2.077</v>
      </c>
    </row>
    <row r="23" spans="1:8">
      <c r="A23" t="s">
        <v>20</v>
      </c>
      <c r="B23" s="3">
        <v>0.59</v>
      </c>
      <c r="C23" s="3">
        <v>0.54</v>
      </c>
      <c r="D23" s="3">
        <v>0.57999999999999996</v>
      </c>
      <c r="E23" s="3">
        <v>0.58899999999999997</v>
      </c>
      <c r="F23" s="3">
        <v>0.59199999999999997</v>
      </c>
      <c r="G23" s="3">
        <v>0.58499999999999996</v>
      </c>
      <c r="H23" s="3">
        <v>0.56799999999999995</v>
      </c>
    </row>
    <row r="24" spans="1:8" ht="15.75" thickBot="1">
      <c r="A24" s="9" t="s">
        <v>21</v>
      </c>
      <c r="B24" s="6">
        <v>0.06</v>
      </c>
      <c r="C24" s="6">
        <v>0.1</v>
      </c>
      <c r="D24" s="6">
        <v>7.0000000000000007E-2</v>
      </c>
      <c r="E24" s="6">
        <v>0.06</v>
      </c>
      <c r="F24" s="6">
        <v>5.5E-2</v>
      </c>
      <c r="G24" s="6">
        <v>6.9000000000000006E-2</v>
      </c>
      <c r="H24" s="6">
        <v>5.2999999999999999E-2</v>
      </c>
    </row>
    <row r="25" spans="1:8">
      <c r="A25" t="s">
        <v>22</v>
      </c>
      <c r="B25" s="7">
        <f>SUM(B23:B24)</f>
        <v>0.64999999999999991</v>
      </c>
      <c r="C25" s="7">
        <f t="shared" ref="C25:D25" si="3">SUM(C23:C24)</f>
        <v>0.64</v>
      </c>
      <c r="D25" s="7">
        <f t="shared" si="3"/>
        <v>0.64999999999999991</v>
      </c>
      <c r="E25" s="7">
        <f>SUM(E23:E24)</f>
        <v>0.64900000000000002</v>
      </c>
      <c r="F25" s="7">
        <f>SUM(F23:F24)</f>
        <v>0.64700000000000002</v>
      </c>
      <c r="G25" s="7">
        <f>SUM(G23:G24)</f>
        <v>0.65399999999999991</v>
      </c>
      <c r="H25" s="7">
        <f>SUM(H23:H24)</f>
        <v>0.621</v>
      </c>
    </row>
    <row r="28" spans="1:8">
      <c r="A28" t="s">
        <v>23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Thomas Klein</dc:creator>
  <cp:keywords/>
  <dc:description/>
  <cp:lastModifiedBy>Thomas Klein</cp:lastModifiedBy>
  <cp:revision/>
  <dcterms:created xsi:type="dcterms:W3CDTF">2022-04-04T14:20:57Z</dcterms:created>
  <dcterms:modified xsi:type="dcterms:W3CDTF">2023-05-22T08:18:55Z</dcterms:modified>
  <cp:category/>
  <cp:contentStatus/>
</cp:coreProperties>
</file>