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hd Files\Manuscripts\Mafic Granulite Paper\Final for Submission\Table\"/>
    </mc:Choice>
  </mc:AlternateContent>
  <xr:revisionPtr revIDLastSave="0" documentId="13_ncr:1_{7BBD530C-F6AD-4C79-B3D8-7B4FBC19E9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-Pb, Trace and Ti-in zircon" sheetId="1" r:id="rId1"/>
  </sheets>
  <definedNames>
    <definedName name="_gXY1">#REF!</definedName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ncAgeTik8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ConcAgeTikAge7">#REF!</definedName>
    <definedName name="ConcAgeTikAge8">#REF!</definedName>
    <definedName name="Ellipse1_1">#REF!</definedName>
    <definedName name="Ellipse1_10">#REF!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">#REF!</definedName>
    <definedName name="Ellipse1_110">#REF!</definedName>
    <definedName name="Ellipse1_111">#REF!</definedName>
    <definedName name="Ellipse1_112">#REF!</definedName>
    <definedName name="Ellipse1_113">#REF!</definedName>
    <definedName name="Ellipse1_114">#REF!</definedName>
    <definedName name="Ellipse1_115">#REF!</definedName>
    <definedName name="Ellipse1_116">#REF!</definedName>
    <definedName name="Ellipse1_117">#REF!</definedName>
    <definedName name="Ellipse1_118">#REF!</definedName>
    <definedName name="Ellipse1_119">#REF!</definedName>
    <definedName name="Ellipse1_12">#REF!</definedName>
    <definedName name="Ellipse1_120">#REF!</definedName>
    <definedName name="Ellipse1_121">#REF!</definedName>
    <definedName name="Ellipse1_122">#REF!</definedName>
    <definedName name="Ellipse1_123">#REF!</definedName>
    <definedName name="Ellipse1_124">#REF!</definedName>
    <definedName name="Ellipse1_125">#REF!</definedName>
    <definedName name="Ellipse1_126">#REF!</definedName>
    <definedName name="Ellipse1_127">#REF!</definedName>
    <definedName name="Ellipse1_128">#REF!</definedName>
    <definedName name="Ellipse1_129">#REF!</definedName>
    <definedName name="Ellipse1_13">#REF!</definedName>
    <definedName name="Ellipse1_130">#REF!</definedName>
    <definedName name="Ellipse1_131">#REF!</definedName>
    <definedName name="Ellipse1_132">#REF!</definedName>
    <definedName name="Ellipse1_133">#REF!</definedName>
    <definedName name="Ellipse1_134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#REF!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#REF!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39">#REF!</definedName>
    <definedName name="Ellipse1_4">#REF!</definedName>
    <definedName name="Ellipse1_40">#REF!</definedName>
    <definedName name="Ellipse1_41">#REF!</definedName>
    <definedName name="Ellipse1_42">#REF!</definedName>
    <definedName name="Ellipse1_43">#REF!</definedName>
    <definedName name="Ellipse1_44">#REF!</definedName>
    <definedName name="Ellipse1_45">#REF!</definedName>
    <definedName name="Ellipse1_46">#REF!</definedName>
    <definedName name="Ellipse1_47">#REF!</definedName>
    <definedName name="Ellipse1_48">#REF!</definedName>
    <definedName name="Ellipse1_49">#REF!</definedName>
    <definedName name="Ellipse1_5">#REF!</definedName>
    <definedName name="Ellipse1_50">#REF!</definedName>
    <definedName name="Ellipse1_51">#REF!</definedName>
    <definedName name="Ellipse1_52">#REF!</definedName>
    <definedName name="Ellipse1_53">#REF!</definedName>
    <definedName name="Ellipse1_54">#REF!</definedName>
    <definedName name="Ellipse1_55">#REF!</definedName>
    <definedName name="Ellipse1_56">#REF!</definedName>
    <definedName name="Ellipse1_57">#REF!</definedName>
    <definedName name="Ellipse1_58">#REF!</definedName>
    <definedName name="Ellipse1_59">#REF!</definedName>
    <definedName name="Ellipse1_6">#REF!</definedName>
    <definedName name="Ellipse1_60">#REF!</definedName>
    <definedName name="Ellipse1_61">#REF!</definedName>
    <definedName name="Ellipse1_62">#REF!</definedName>
    <definedName name="Ellipse1_63">#REF!</definedName>
    <definedName name="Ellipse1_64">#REF!</definedName>
    <definedName name="Ellipse1_65">#REF!</definedName>
    <definedName name="Ellipse1_66">#REF!</definedName>
    <definedName name="Ellipse1_67">#REF!</definedName>
    <definedName name="Ellipse1_68">#REF!</definedName>
    <definedName name="Ellipse1_69">#REF!</definedName>
    <definedName name="Ellipse1_7">#REF!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">#REF!</definedName>
    <definedName name="Ellipse1_80">#REF!</definedName>
    <definedName name="Ellipse1_81">#REF!</definedName>
    <definedName name="Ellipse1_82">#REF!</definedName>
    <definedName name="Ellipse1_83">#REF!</definedName>
    <definedName name="Ellipse1_84">#REF!</definedName>
    <definedName name="Ellipse1_85">#REF!</definedName>
    <definedName name="Ellipse1_86">#REF!</definedName>
    <definedName name="Ellipse1_87">#REF!</definedName>
    <definedName name="Ellipse1_88">#REF!</definedName>
    <definedName name="Ellipse1_89">#REF!</definedName>
    <definedName name="Ellipse1_9">#REF!</definedName>
    <definedName name="Ellipse1_9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Ellipse2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05" i="1" l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04" i="1"/>
  <c r="AA47" i="1" l="1"/>
  <c r="AO104" i="1" l="1"/>
  <c r="AO105" i="1"/>
  <c r="AO106" i="1"/>
  <c r="AO107" i="1"/>
  <c r="AO116" i="1"/>
  <c r="AO110" i="1"/>
  <c r="AO115" i="1"/>
  <c r="AO108" i="1"/>
  <c r="AO113" i="1"/>
  <c r="AO109" i="1"/>
  <c r="AO111" i="1"/>
  <c r="AO112" i="1"/>
  <c r="AO119" i="1"/>
  <c r="AO114" i="1"/>
  <c r="AO118" i="1"/>
  <c r="AO117" i="1"/>
  <c r="AO120" i="1"/>
  <c r="AH98" i="1"/>
  <c r="AH103" i="1"/>
  <c r="AH88" i="1"/>
  <c r="AH90" i="1"/>
  <c r="AH102" i="1"/>
  <c r="AH91" i="1"/>
  <c r="AH93" i="1"/>
  <c r="AH100" i="1"/>
  <c r="AH87" i="1"/>
  <c r="AH89" i="1"/>
  <c r="AH101" i="1"/>
  <c r="AH92" i="1"/>
  <c r="AH94" i="1"/>
  <c r="AH86" i="1"/>
  <c r="AH99" i="1"/>
  <c r="AH95" i="1"/>
  <c r="AH85" i="1"/>
  <c r="AH96" i="1"/>
  <c r="AH97" i="1"/>
  <c r="AH66" i="1"/>
  <c r="AH65" i="1"/>
  <c r="AH72" i="1"/>
  <c r="AH79" i="1"/>
  <c r="AH75" i="1"/>
  <c r="AH83" i="1"/>
  <c r="AH84" i="1"/>
  <c r="AH71" i="1"/>
  <c r="AH68" i="1"/>
  <c r="AH78" i="1"/>
  <c r="AH77" i="1"/>
  <c r="AH67" i="1"/>
  <c r="AH64" i="1"/>
  <c r="AH70" i="1"/>
  <c r="AH69" i="1"/>
  <c r="AH22" i="1"/>
  <c r="AH8" i="1"/>
  <c r="AH10" i="1"/>
  <c r="AH80" i="1"/>
  <c r="AH76" i="1"/>
  <c r="AH73" i="1"/>
  <c r="AH82" i="1"/>
  <c r="AH81" i="1"/>
  <c r="AH74" i="1"/>
  <c r="AH4" i="1"/>
  <c r="AH11" i="1"/>
  <c r="AH13" i="1"/>
  <c r="AH50" i="1"/>
  <c r="AH52" i="1"/>
  <c r="AH58" i="1"/>
  <c r="AH63" i="1"/>
  <c r="AH54" i="1"/>
  <c r="AH46" i="1"/>
  <c r="AH48" i="1"/>
  <c r="AH62" i="1"/>
  <c r="AH36" i="1"/>
  <c r="AH24" i="1"/>
  <c r="AH26" i="1"/>
  <c r="AH42" i="1"/>
  <c r="AH35" i="1"/>
  <c r="AH29" i="1"/>
  <c r="AH27" i="1"/>
  <c r="AH23" i="1"/>
  <c r="AH44" i="1"/>
  <c r="AH53" i="1"/>
  <c r="AH55" i="1"/>
  <c r="AH57" i="1"/>
  <c r="AH61" i="1"/>
  <c r="AH49" i="1"/>
  <c r="AH60" i="1"/>
  <c r="AH47" i="1"/>
  <c r="AH56" i="1"/>
  <c r="AH14" i="1"/>
  <c r="AH12" i="1"/>
  <c r="AH43" i="1"/>
  <c r="AH45" i="1"/>
  <c r="AH51" i="1"/>
  <c r="AH59" i="1"/>
  <c r="AH41" i="1"/>
  <c r="AH32" i="1"/>
  <c r="AH33" i="1"/>
  <c r="AH31" i="1"/>
  <c r="AH34" i="1"/>
  <c r="AH38" i="1"/>
  <c r="AH40" i="1"/>
  <c r="AH30" i="1"/>
  <c r="AH25" i="1"/>
  <c r="AH39" i="1"/>
  <c r="AH37" i="1"/>
  <c r="AH28" i="1"/>
  <c r="AH21" i="1"/>
  <c r="AH17" i="1"/>
  <c r="AH18" i="1"/>
  <c r="AH19" i="1"/>
  <c r="AH15" i="1"/>
  <c r="AH9" i="1"/>
  <c r="AH16" i="1"/>
  <c r="AH20" i="1"/>
  <c r="AH5" i="1"/>
  <c r="AH7" i="1"/>
  <c r="AH6" i="1"/>
</calcChain>
</file>

<file path=xl/sharedStrings.xml><?xml version="1.0" encoding="utf-8"?>
<sst xmlns="http://schemas.openxmlformats.org/spreadsheetml/2006/main" count="159" uniqueCount="149">
  <si>
    <t>Sample</t>
  </si>
  <si>
    <t>Ti</t>
  </si>
  <si>
    <t>Y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</si>
  <si>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</si>
  <si>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</si>
  <si>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</si>
  <si>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</si>
  <si>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</si>
  <si>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</si>
  <si>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</si>
  <si>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</si>
  <si>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</si>
  <si>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</si>
  <si>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</si>
  <si>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</si>
  <si>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</si>
  <si>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</si>
  <si>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</si>
  <si>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</si>
  <si>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U</t>
  </si>
  <si>
    <t>Th</t>
  </si>
  <si>
    <t>Th/U</t>
  </si>
  <si>
    <t>Final Pb207/Pb206</t>
  </si>
  <si>
    <t>2σ</t>
  </si>
  <si>
    <t>Final Pb207/U235</t>
  </si>
  <si>
    <t>Final Pb206/U238</t>
  </si>
  <si>
    <t xml:space="preserve">Rho </t>
  </si>
  <si>
    <t>Final Pb207/Pb206 age</t>
  </si>
  <si>
    <t>Final Pb207/U235 age</t>
  </si>
  <si>
    <t>Final Pb206/U238 age</t>
  </si>
  <si>
    <t>% Concordance</t>
  </si>
  <si>
    <t>KT18-14</t>
  </si>
  <si>
    <t>KT18-15</t>
  </si>
  <si>
    <t>KT18-16</t>
  </si>
  <si>
    <t>KT18-1</t>
  </si>
  <si>
    <t>KT18-2</t>
  </si>
  <si>
    <t>KT18-3</t>
  </si>
  <si>
    <t>KT18-4</t>
  </si>
  <si>
    <t>KT18-7</t>
  </si>
  <si>
    <t>KT18-13</t>
  </si>
  <si>
    <t>KT18-11</t>
  </si>
  <si>
    <t>KT18-12</t>
  </si>
  <si>
    <t>KT20A-4</t>
  </si>
  <si>
    <t>KT20A-5</t>
  </si>
  <si>
    <t>KT20A-13</t>
  </si>
  <si>
    <t>KT20A-14</t>
  </si>
  <si>
    <t>KT20A-15</t>
  </si>
  <si>
    <t>KT20A-16</t>
  </si>
  <si>
    <t>KT20A-17</t>
  </si>
  <si>
    <t>KT20A-18</t>
  </si>
  <si>
    <t>KT20A-19</t>
  </si>
  <si>
    <t>KT20A-20</t>
  </si>
  <si>
    <t>KT20A-22</t>
  </si>
  <si>
    <t>KT21-1</t>
  </si>
  <si>
    <t>KT21-2</t>
  </si>
  <si>
    <t>KT21-4</t>
  </si>
  <si>
    <t>KT21-5</t>
  </si>
  <si>
    <t>KT21-10</t>
  </si>
  <si>
    <t>KT21-14</t>
  </si>
  <si>
    <t>KT21-15</t>
  </si>
  <si>
    <t>KT21-16</t>
  </si>
  <si>
    <t>KT21-17</t>
  </si>
  <si>
    <t>KT21-18</t>
  </si>
  <si>
    <t>KT21-19</t>
  </si>
  <si>
    <t>KT21-20</t>
  </si>
  <si>
    <t>KT21-21</t>
  </si>
  <si>
    <t>KT21-35</t>
  </si>
  <si>
    <t>KT21-37</t>
  </si>
  <si>
    <t>KT21-38</t>
  </si>
  <si>
    <t>KT21-39</t>
  </si>
  <si>
    <t>KT21-43</t>
  </si>
  <si>
    <t>KT21-44</t>
  </si>
  <si>
    <t>KT21-47</t>
  </si>
  <si>
    <t>KT21-51</t>
  </si>
  <si>
    <t>KT24-4</t>
  </si>
  <si>
    <t>KT24-5</t>
  </si>
  <si>
    <t>KT24-6</t>
  </si>
  <si>
    <t>KT24-9</t>
  </si>
  <si>
    <t>KT24-10</t>
  </si>
  <si>
    <t>KT24-11</t>
  </si>
  <si>
    <t>KT24-15</t>
  </si>
  <si>
    <t>KT24-16</t>
  </si>
  <si>
    <t>KT24-17</t>
  </si>
  <si>
    <t>KT24-18</t>
  </si>
  <si>
    <t>KT24-19</t>
  </si>
  <si>
    <t>KT24-26</t>
  </si>
  <si>
    <t>KT24-27</t>
  </si>
  <si>
    <t>KT24-28</t>
  </si>
  <si>
    <t>KT24-30</t>
  </si>
  <si>
    <t>KT24-31</t>
  </si>
  <si>
    <t>KT24-32</t>
  </si>
  <si>
    <t>KT24-33</t>
  </si>
  <si>
    <t>KT24-34</t>
  </si>
  <si>
    <t>KT24-35</t>
  </si>
  <si>
    <t>KT24-36</t>
  </si>
  <si>
    <t>KT32-27</t>
  </si>
  <si>
    <t>KT32-28</t>
  </si>
  <si>
    <t>KT32-7</t>
  </si>
  <si>
    <t>KT32-21</t>
  </si>
  <si>
    <t>KT32-19</t>
  </si>
  <si>
    <t>KT32-11</t>
  </si>
  <si>
    <t>KT32-3</t>
  </si>
  <si>
    <t>KT32-8</t>
  </si>
  <si>
    <t>KT32-22</t>
  </si>
  <si>
    <t>KT32-9</t>
  </si>
  <si>
    <t>KT32-15</t>
  </si>
  <si>
    <t>KT32-10</t>
  </si>
  <si>
    <t>KT32-18</t>
  </si>
  <si>
    <t>KT32-6</t>
  </si>
  <si>
    <t>KT32-17</t>
  </si>
  <si>
    <t>KT32-14</t>
  </si>
  <si>
    <t>KT32-23</t>
  </si>
  <si>
    <t>KT30D-3</t>
  </si>
  <si>
    <t>KT30D-5</t>
  </si>
  <si>
    <t>KT30D-6</t>
  </si>
  <si>
    <t>KT30D-7</t>
  </si>
  <si>
    <t>KT30D-9</t>
  </si>
  <si>
    <t>KT30D-10</t>
  </si>
  <si>
    <t>KT30D-11</t>
  </si>
  <si>
    <t>KT30D-12</t>
  </si>
  <si>
    <t>KT30D-13</t>
  </si>
  <si>
    <t>KT30D-14</t>
  </si>
  <si>
    <t>KT30D-15</t>
  </si>
  <si>
    <t>KT30D-16</t>
  </si>
  <si>
    <t>KT30D-17</t>
  </si>
  <si>
    <t>KT30D-18</t>
  </si>
  <si>
    <t>KT30D-19</t>
  </si>
  <si>
    <t>KT30D-20</t>
  </si>
  <si>
    <t>KT30D-21</t>
  </si>
  <si>
    <t>KT30D-22</t>
  </si>
  <si>
    <t>KT30D-23</t>
  </si>
  <si>
    <t>Eu/Eu*</t>
  </si>
  <si>
    <t>KT18-55</t>
  </si>
  <si>
    <t>KT18-54</t>
  </si>
  <si>
    <t>KT18-6</t>
  </si>
  <si>
    <t>KT18-53</t>
  </si>
  <si>
    <t>KT20A-31</t>
  </si>
  <si>
    <t>KT20A-30</t>
  </si>
  <si>
    <t>KT20A-23</t>
  </si>
  <si>
    <t>KT20A-24</t>
  </si>
  <si>
    <t>KT20A-20A</t>
  </si>
  <si>
    <t>KT20A-27</t>
  </si>
  <si>
    <t>KT20A-32</t>
  </si>
  <si>
    <t>KT20A-28</t>
  </si>
  <si>
    <t>(LuN/Gd)N</t>
  </si>
  <si>
    <t>(Sm/La)N</t>
  </si>
  <si>
    <t>(Lu/La)N</t>
  </si>
  <si>
    <t xml:space="preserve">Ti-in Zircon Temp (C) </t>
  </si>
  <si>
    <t>Supplementary Appendix 2: Zircon U-Pb, trace element and Ti-in-zircon temperatures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</si>
</sst>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9"/>
      <color theme="1"/>
      <name val="Times New Roman"/>
      <family val="2"/>
    </font>
    <font>
      <sz val="11"/>
      <color theme="1"/>
      <name val="Times New Roman"/>
      <family val="1"/>
    </font>
    <font>
      <sz val="8"/>
      <name val="Times New Roman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2:AO120"/>
  <sheetViews>
    <sheetView tabSelected="1" topLeftCell="AB91" zoomScaleNormal="100" workbookViewId="0">
      <selection activeCell="A2" sqref="A2:AO2"/>
    </sheetView>
  </sheetViews>
  <sheetFormatPr defaultColWidth="11.7109375" defaultRowHeight="13.8" x14ac:dyDescent="0.25"/>
  <cols>
    <col min="1" max="1" width="13" style="1" bestFit="1" customWidth="1"/>
    <col min="2" max="2" width="23.85546875" style="1" customWidth="1"/>
    <col min="3" max="24" width="12.140625" style="1" customWidth="1"/>
    <col min="25" max="25" width="14.85546875" style="1" customWidth="1"/>
    <col min="26" max="27" width="12.140625" style="1" customWidth="1"/>
    <col min="28" max="28" width="24" style="1" bestFit="1" customWidth="1"/>
    <col min="29" max="29" width="14.140625" style="1" customWidth="1"/>
    <col min="30" max="30" width="23" style="1" bestFit="1" customWidth="1"/>
    <col min="31" max="31" width="14" style="1" customWidth="1"/>
    <col min="32" max="32" width="23" style="1" bestFit="1" customWidth="1"/>
    <col min="33" max="33" width="14" style="1" customWidth="1"/>
    <col min="34" max="34" width="14.28515625" style="6" customWidth="1"/>
    <col min="35" max="35" width="26.85546875" style="1" customWidth="1"/>
    <col min="36" max="36" width="14.7109375" style="1" customWidth="1"/>
    <col min="37" max="37" width="25" style="1" customWidth="1"/>
    <col min="38" max="38" width="15.140625" style="1" customWidth="1"/>
    <col min="39" max="39" width="24.7109375" style="1" customWidth="1"/>
    <col min="40" max="40" width="14.7109375" style="1" customWidth="1"/>
    <col min="41" max="41" width="18.85546875" style="1" customWidth="1"/>
    <col min="42" max="16384" width="11.7109375" style="1"/>
  </cols>
  <sheetData>
    <row r="2" spans="1:41" x14ac:dyDescent="0.25">
      <c r="A2" s="7" t="s">
        <v>148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</row>
    <row r="3" spans="1:41" x14ac:dyDescent="0.25">
      <c r="A3" s="2" t="s">
        <v>0</v>
      </c>
      <c r="B3" s="2" t="s">
        <v>147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131</v>
      </c>
      <c r="X3" s="2" t="s">
        <v>145</v>
      </c>
      <c r="Y3" s="2" t="s">
        <v>144</v>
      </c>
      <c r="Z3" s="2" t="s">
        <v>146</v>
      </c>
      <c r="AA3" s="2" t="s">
        <v>21</v>
      </c>
      <c r="AB3" s="2" t="s">
        <v>22</v>
      </c>
      <c r="AC3" s="2" t="s">
        <v>23</v>
      </c>
      <c r="AD3" s="2" t="s">
        <v>24</v>
      </c>
      <c r="AE3" s="2" t="s">
        <v>23</v>
      </c>
      <c r="AF3" s="2" t="s">
        <v>25</v>
      </c>
      <c r="AG3" s="2" t="s">
        <v>23</v>
      </c>
      <c r="AH3" s="3" t="s">
        <v>26</v>
      </c>
      <c r="AI3" s="2" t="s">
        <v>27</v>
      </c>
      <c r="AJ3" s="2" t="s">
        <v>23</v>
      </c>
      <c r="AK3" s="2" t="s">
        <v>28</v>
      </c>
      <c r="AL3" s="2" t="s">
        <v>23</v>
      </c>
      <c r="AM3" s="2" t="s">
        <v>29</v>
      </c>
      <c r="AN3" s="2" t="s">
        <v>23</v>
      </c>
      <c r="AO3" s="2" t="s">
        <v>30</v>
      </c>
    </row>
    <row r="4" spans="1:41" x14ac:dyDescent="0.25">
      <c r="A4" s="2" t="s">
        <v>132</v>
      </c>
      <c r="B4" s="3">
        <v>779.33156266298499</v>
      </c>
      <c r="C4" s="3">
        <v>8.4820589645487097</v>
      </c>
      <c r="D4" s="3">
        <v>1240.11477574431</v>
      </c>
      <c r="E4" s="3">
        <v>2.2362893183775201</v>
      </c>
      <c r="F4" s="3">
        <v>2.4463568823376001</v>
      </c>
      <c r="G4" s="3">
        <v>36.5951427164349</v>
      </c>
      <c r="H4" s="3">
        <v>2.6773573461559601</v>
      </c>
      <c r="I4" s="3">
        <v>8.3649676190196001</v>
      </c>
      <c r="J4" s="3">
        <v>6.6336205940907904</v>
      </c>
      <c r="K4" s="3">
        <v>1.5723659211273799</v>
      </c>
      <c r="L4" s="3">
        <v>24.578078248798299</v>
      </c>
      <c r="M4" s="3">
        <v>8.5536682118218401</v>
      </c>
      <c r="N4" s="3">
        <v>110.143384343126</v>
      </c>
      <c r="O4" s="3">
        <v>41.633323490674002</v>
      </c>
      <c r="P4" s="3">
        <v>194.91939188751601</v>
      </c>
      <c r="Q4" s="3">
        <v>42.149150819086202</v>
      </c>
      <c r="R4" s="3">
        <v>396.02668581616501</v>
      </c>
      <c r="S4" s="3">
        <v>76.5303260528962</v>
      </c>
      <c r="T4" s="3">
        <v>7738.3186345347003</v>
      </c>
      <c r="U4" s="3">
        <v>289.11799259492699</v>
      </c>
      <c r="V4" s="3">
        <v>256.309489383185</v>
      </c>
      <c r="W4" s="3">
        <v>0.37</v>
      </c>
      <c r="X4" s="3">
        <v>4.3170498084291191</v>
      </c>
      <c r="Y4" s="3">
        <v>25.188994641286094</v>
      </c>
      <c r="Z4" s="3">
        <v>301.66475095785444</v>
      </c>
      <c r="AA4" s="3">
        <v>0.88652209806357907</v>
      </c>
      <c r="AB4" s="5">
        <v>0.21255297980228</v>
      </c>
      <c r="AC4" s="5">
        <v>3.8448466337726302E-3</v>
      </c>
      <c r="AD4" s="5">
        <v>10.6107309673601</v>
      </c>
      <c r="AE4" s="5">
        <v>0.32041718436993799</v>
      </c>
      <c r="AF4" s="5">
        <v>0.36586247408274702</v>
      </c>
      <c r="AG4" s="5">
        <v>1.08885192804394E-2</v>
      </c>
      <c r="AH4" s="3">
        <f t="shared" ref="AH4:AH21" si="0">(AD4/AE4)/(AF4/AG4)</f>
        <v>0.98555408193420302</v>
      </c>
      <c r="AI4" s="3">
        <v>2924.5692104681598</v>
      </c>
      <c r="AJ4" s="3">
        <v>30.657834390142799</v>
      </c>
      <c r="AK4" s="3">
        <v>2493.1670772693901</v>
      </c>
      <c r="AL4" s="3">
        <v>30.6607297492857</v>
      </c>
      <c r="AM4" s="3">
        <v>2013.7231587904701</v>
      </c>
      <c r="AN4" s="3">
        <v>52.726841166481101</v>
      </c>
      <c r="AO4" s="4">
        <v>79.135618745028594</v>
      </c>
    </row>
    <row r="5" spans="1:41" x14ac:dyDescent="0.25">
      <c r="A5" s="2" t="s">
        <v>33</v>
      </c>
      <c r="B5" s="3">
        <v>774.86364487934691</v>
      </c>
      <c r="C5" s="3">
        <v>8.1106976309961496</v>
      </c>
      <c r="D5" s="3">
        <v>1041.79564835063</v>
      </c>
      <c r="E5" s="3">
        <v>1.2746127130645499</v>
      </c>
      <c r="F5" s="3">
        <v>2.6562211007343599</v>
      </c>
      <c r="G5" s="3">
        <v>19.239397950591499</v>
      </c>
      <c r="H5" s="3">
        <v>2.2490918488984799</v>
      </c>
      <c r="I5" s="3">
        <v>1.5977499241371</v>
      </c>
      <c r="J5" s="3">
        <v>6.8999351530382604</v>
      </c>
      <c r="K5" s="3">
        <v>0.58401012547621101</v>
      </c>
      <c r="L5" s="3">
        <v>30.472152046848802</v>
      </c>
      <c r="M5" s="3">
        <v>8.9433085522063696</v>
      </c>
      <c r="N5" s="3">
        <v>98.710983465370106</v>
      </c>
      <c r="O5" s="3">
        <v>33.433197474648502</v>
      </c>
      <c r="P5" s="3">
        <v>155.686592511648</v>
      </c>
      <c r="Q5" s="3">
        <v>29.475927850660302</v>
      </c>
      <c r="R5" s="3">
        <v>262.97515514025599</v>
      </c>
      <c r="S5" s="3">
        <v>48.184583077099703</v>
      </c>
      <c r="T5" s="3">
        <v>9807.1485492476004</v>
      </c>
      <c r="U5" s="3">
        <v>191.72956351821</v>
      </c>
      <c r="V5" s="3">
        <v>115.285840344183</v>
      </c>
      <c r="W5" s="3">
        <v>0.12</v>
      </c>
      <c r="X5" s="3">
        <v>4.1403353927625766</v>
      </c>
      <c r="Y5" s="3">
        <v>12.793392695831722</v>
      </c>
      <c r="Z5" s="3">
        <v>174.99735216240072</v>
      </c>
      <c r="AA5" s="3">
        <v>0.60129402179144609</v>
      </c>
      <c r="AB5" s="5">
        <v>0.13279001196528201</v>
      </c>
      <c r="AC5" s="5">
        <v>4.9608266474864202E-3</v>
      </c>
      <c r="AD5" s="5">
        <v>6.0614416449390802</v>
      </c>
      <c r="AE5" s="5">
        <v>0.235032795389016</v>
      </c>
      <c r="AF5" s="5">
        <v>0.33232684758643299</v>
      </c>
      <c r="AG5" s="5">
        <v>8.4387363788818396E-3</v>
      </c>
      <c r="AH5" s="3">
        <f t="shared" si="0"/>
        <v>0.65487657295704671</v>
      </c>
      <c r="AI5" s="3">
        <v>2110.7835666605201</v>
      </c>
      <c r="AJ5" s="3">
        <v>67.862073406473996</v>
      </c>
      <c r="AK5" s="3">
        <v>1982.9863997616601</v>
      </c>
      <c r="AL5" s="3">
        <v>32.2344065749514</v>
      </c>
      <c r="AM5" s="3">
        <v>1847.6373657833201</v>
      </c>
      <c r="AN5" s="3">
        <v>40.957036596800101</v>
      </c>
      <c r="AO5" s="4">
        <v>93.7694555866358</v>
      </c>
    </row>
    <row r="6" spans="1:41" x14ac:dyDescent="0.25">
      <c r="A6" s="2" t="s">
        <v>31</v>
      </c>
      <c r="B6" s="3">
        <v>733.51202231696504</v>
      </c>
      <c r="C6" s="3">
        <v>5.2591714746815699</v>
      </c>
      <c r="D6" s="3">
        <v>467.46971635005599</v>
      </c>
      <c r="E6" s="3">
        <v>0.73665272098421497</v>
      </c>
      <c r="F6" s="3">
        <v>0.5</v>
      </c>
      <c r="G6" s="3">
        <v>2.8210619552307099</v>
      </c>
      <c r="H6" s="3">
        <v>-3.5857221119404899E-4</v>
      </c>
      <c r="I6" s="3">
        <v>0.58020777394868395</v>
      </c>
      <c r="J6" s="3">
        <v>1.1920102609701799</v>
      </c>
      <c r="K6" s="3">
        <v>0.10888912292654</v>
      </c>
      <c r="L6" s="3">
        <v>8.6469468510765299</v>
      </c>
      <c r="M6" s="3">
        <v>2.6971701709085498</v>
      </c>
      <c r="N6" s="3">
        <v>39.824754642123303</v>
      </c>
      <c r="O6" s="3">
        <v>14.907148106652899</v>
      </c>
      <c r="P6" s="3">
        <v>74.311525869536695</v>
      </c>
      <c r="Q6" s="3">
        <v>15.376620703759601</v>
      </c>
      <c r="R6" s="3">
        <v>142.60665883076399</v>
      </c>
      <c r="S6" s="3">
        <v>27.073388126881301</v>
      </c>
      <c r="T6" s="3">
        <v>8859.5274643869507</v>
      </c>
      <c r="U6" s="3">
        <v>157.617305390909</v>
      </c>
      <c r="V6" s="3">
        <v>48.276426596877002</v>
      </c>
      <c r="W6" s="3">
        <v>0.1</v>
      </c>
      <c r="X6" s="3">
        <v>3.7981220657276995</v>
      </c>
      <c r="Y6" s="3">
        <v>25.317954545454544</v>
      </c>
      <c r="Z6" s="3">
        <v>523</v>
      </c>
      <c r="AA6" s="3">
        <v>0.30628887149888728</v>
      </c>
      <c r="AB6" s="5">
        <v>0.133483066397621</v>
      </c>
      <c r="AC6" s="5">
        <v>6.1492422633603102E-3</v>
      </c>
      <c r="AD6" s="5">
        <v>5.8901671742332598</v>
      </c>
      <c r="AE6" s="5">
        <v>0.31502946792666497</v>
      </c>
      <c r="AF6" s="5">
        <v>0.32172362806705102</v>
      </c>
      <c r="AG6" s="5">
        <v>7.6111122623006497E-3</v>
      </c>
      <c r="AH6" s="3">
        <f t="shared" si="0"/>
        <v>0.44232512767270421</v>
      </c>
      <c r="AI6" s="3">
        <v>2119.0154973783001</v>
      </c>
      <c r="AJ6" s="3">
        <v>75.8556226103602</v>
      </c>
      <c r="AK6" s="3">
        <v>1947.2436913454901</v>
      </c>
      <c r="AL6" s="3">
        <v>46.018064563173198</v>
      </c>
      <c r="AM6" s="3">
        <v>1796.86622521867</v>
      </c>
      <c r="AN6" s="3">
        <v>36.970511527538299</v>
      </c>
      <c r="AO6" s="4">
        <v>92.027919141777602</v>
      </c>
    </row>
    <row r="7" spans="1:41" x14ac:dyDescent="0.25">
      <c r="A7" s="2" t="s">
        <v>32</v>
      </c>
      <c r="B7" s="3">
        <v>803.54695589154414</v>
      </c>
      <c r="C7" s="3">
        <v>10.741683020613801</v>
      </c>
      <c r="D7" s="3">
        <v>854.51223708542398</v>
      </c>
      <c r="E7" s="3">
        <v>1.1340871255931899</v>
      </c>
      <c r="F7" s="3">
        <v>0.5</v>
      </c>
      <c r="G7" s="3">
        <v>3.97080070186946</v>
      </c>
      <c r="H7" s="3">
        <v>4.8980641244164798E-2</v>
      </c>
      <c r="I7" s="3">
        <v>1.1887524203557001</v>
      </c>
      <c r="J7" s="3">
        <v>2.24854431364676</v>
      </c>
      <c r="K7" s="3">
        <v>6.6925166254497404E-2</v>
      </c>
      <c r="L7" s="3">
        <v>18.961214554731701</v>
      </c>
      <c r="M7" s="3">
        <v>5.4356293703447101</v>
      </c>
      <c r="N7" s="3">
        <v>71.678141915284698</v>
      </c>
      <c r="O7" s="3">
        <v>27.541888998893199</v>
      </c>
      <c r="P7" s="3">
        <v>132.309329624046</v>
      </c>
      <c r="Q7" s="3">
        <v>27.2933294123333</v>
      </c>
      <c r="R7" s="3">
        <v>239.23792130254799</v>
      </c>
      <c r="S7" s="3">
        <v>47.779456364817101</v>
      </c>
      <c r="T7" s="3">
        <v>10473.504529170999</v>
      </c>
      <c r="U7" s="3">
        <v>246.54529958266599</v>
      </c>
      <c r="V7" s="3">
        <v>88.318185276264302</v>
      </c>
      <c r="W7" s="3">
        <v>0.03</v>
      </c>
      <c r="X7" s="3">
        <v>7.1830985915492969</v>
      </c>
      <c r="Y7" s="3">
        <v>20.388428038158441</v>
      </c>
      <c r="Z7" s="3">
        <v>923.12676056338034</v>
      </c>
      <c r="AA7" s="3">
        <v>0.35822295304661222</v>
      </c>
      <c r="AB7" s="5">
        <v>0.12771421197648</v>
      </c>
      <c r="AC7" s="5">
        <v>4.8381674155451599E-3</v>
      </c>
      <c r="AD7" s="5">
        <v>5.1845844079497496</v>
      </c>
      <c r="AE7" s="5">
        <v>0.29639287606407599</v>
      </c>
      <c r="AF7" s="5">
        <v>0.29417653009370998</v>
      </c>
      <c r="AG7" s="5">
        <v>1.1963012259814099E-2</v>
      </c>
      <c r="AH7" s="3">
        <f t="shared" si="0"/>
        <v>0.71134243175646095</v>
      </c>
      <c r="AI7" s="3">
        <v>2057.0444132531402</v>
      </c>
      <c r="AJ7" s="3">
        <v>62.920180244208503</v>
      </c>
      <c r="AK7" s="3">
        <v>1831.9440975264999</v>
      </c>
      <c r="AL7" s="3">
        <v>48.920882056505</v>
      </c>
      <c r="AM7" s="3">
        <v>1658.0873304976899</v>
      </c>
      <c r="AN7" s="3">
        <v>59.702706546253097</v>
      </c>
      <c r="AO7" s="4">
        <v>90.999647452543698</v>
      </c>
    </row>
    <row r="8" spans="1:41" x14ac:dyDescent="0.25">
      <c r="A8" s="2" t="s">
        <v>39</v>
      </c>
      <c r="B8" s="3">
        <v>851.90307698882964</v>
      </c>
      <c r="C8" s="3">
        <v>16.698823469287099</v>
      </c>
      <c r="D8" s="3">
        <v>169.530019276893</v>
      </c>
      <c r="E8" s="3">
        <v>1.7250986997500899</v>
      </c>
      <c r="F8" s="3">
        <v>1.9704911814329999</v>
      </c>
      <c r="G8" s="3">
        <v>34.974297578956502</v>
      </c>
      <c r="H8" s="3">
        <v>2.4713763797692501</v>
      </c>
      <c r="I8" s="3">
        <v>4.3192858462960002</v>
      </c>
      <c r="J8" s="3">
        <v>4.4337138457531404</v>
      </c>
      <c r="K8" s="3">
        <v>2.8216492127668298</v>
      </c>
      <c r="L8" s="3">
        <v>11.7044003013203</v>
      </c>
      <c r="M8" s="3">
        <v>2.70589381285515</v>
      </c>
      <c r="N8" s="3">
        <v>20.895572017126501</v>
      </c>
      <c r="O8" s="3">
        <v>5.76895661941158</v>
      </c>
      <c r="P8" s="3">
        <v>19.587187430137501</v>
      </c>
      <c r="Q8" s="3">
        <v>3.0394215956884199</v>
      </c>
      <c r="R8" s="3">
        <v>23.8496591332636</v>
      </c>
      <c r="S8" s="3">
        <v>3.97626813762747</v>
      </c>
      <c r="T8" s="3">
        <v>7306.8245904757796</v>
      </c>
      <c r="U8" s="3">
        <v>282.88588740525</v>
      </c>
      <c r="V8" s="3">
        <v>163.73557554388401</v>
      </c>
      <c r="W8" s="3">
        <v>1.19</v>
      </c>
      <c r="X8" s="3">
        <v>3.5899880810488676</v>
      </c>
      <c r="Y8" s="3">
        <v>2.7523105360443623</v>
      </c>
      <c r="Z8" s="3">
        <v>19.522050059594754</v>
      </c>
      <c r="AA8" s="3">
        <v>0.5788043265280447</v>
      </c>
      <c r="AB8" s="5">
        <v>7.3343721441449503E-2</v>
      </c>
      <c r="AC8" s="5">
        <v>6.9929884721249601E-3</v>
      </c>
      <c r="AD8" s="5">
        <v>1.2006054441960201</v>
      </c>
      <c r="AE8" s="5">
        <v>0.124472382597208</v>
      </c>
      <c r="AF8" s="5">
        <v>0.12145050371749</v>
      </c>
      <c r="AG8" s="5">
        <v>5.9885072425251897E-3</v>
      </c>
      <c r="AH8" s="3">
        <f t="shared" si="0"/>
        <v>0.47560516723537044</v>
      </c>
      <c r="AI8" s="3">
        <v>1059.1927047250099</v>
      </c>
      <c r="AJ8" s="3">
        <v>168.53694092482601</v>
      </c>
      <c r="AK8" s="3">
        <v>799.37959794469998</v>
      </c>
      <c r="AL8" s="3">
        <v>60.942498422370903</v>
      </c>
      <c r="AM8" s="3">
        <v>737.50269841451905</v>
      </c>
      <c r="AN8" s="3">
        <v>34.055315096542003</v>
      </c>
      <c r="AO8" s="4">
        <v>97.047396125828996</v>
      </c>
    </row>
    <row r="9" spans="1:41" x14ac:dyDescent="0.25">
      <c r="A9" s="2" t="s">
        <v>36</v>
      </c>
      <c r="B9" s="3">
        <v>716.33761051478371</v>
      </c>
      <c r="C9" s="3">
        <v>4.346660251636</v>
      </c>
      <c r="D9" s="3">
        <v>210.589526173254</v>
      </c>
      <c r="E9" s="3">
        <v>2.00263716362227</v>
      </c>
      <c r="F9" s="3">
        <v>0.4</v>
      </c>
      <c r="G9" s="3">
        <v>9.9645278035588198</v>
      </c>
      <c r="H9" s="3">
        <v>0.36747944624600498</v>
      </c>
      <c r="I9" s="3">
        <v>3.7903843444259002</v>
      </c>
      <c r="J9" s="3">
        <v>5.89438045529739</v>
      </c>
      <c r="K9" s="3">
        <v>3.42328205630995</v>
      </c>
      <c r="L9" s="3">
        <v>18.9038801315764</v>
      </c>
      <c r="M9" s="3">
        <v>3.7283562907827998</v>
      </c>
      <c r="N9" s="3">
        <v>32.230190388131597</v>
      </c>
      <c r="O9" s="3">
        <v>6.9122903598409504</v>
      </c>
      <c r="P9" s="3">
        <v>23.343060111582201</v>
      </c>
      <c r="Q9" s="3">
        <v>3.1749212113443899</v>
      </c>
      <c r="R9" s="3">
        <v>20.689461507173899</v>
      </c>
      <c r="S9" s="3">
        <v>3.3786236385637598</v>
      </c>
      <c r="T9" s="3">
        <v>6600.5963257876601</v>
      </c>
      <c r="U9" s="3">
        <v>137.44544891750101</v>
      </c>
      <c r="V9" s="3">
        <v>178.35419842785501</v>
      </c>
      <c r="W9" s="3">
        <v>0.98</v>
      </c>
      <c r="X9" s="3">
        <v>23.55294117647059</v>
      </c>
      <c r="Y9" s="3">
        <v>1.4468948299178197</v>
      </c>
      <c r="Z9" s="3">
        <v>81.817647058823539</v>
      </c>
      <c r="AA9" s="3">
        <v>1.297636261022427</v>
      </c>
      <c r="AB9" s="5">
        <v>7.8190659820907199E-2</v>
      </c>
      <c r="AC9" s="5">
        <v>8.5864964630815201E-3</v>
      </c>
      <c r="AD9" s="5">
        <v>1.17682239129027</v>
      </c>
      <c r="AE9" s="5">
        <v>0.13385883243444599</v>
      </c>
      <c r="AF9" s="5">
        <v>0.109426843545558</v>
      </c>
      <c r="AG9" s="5">
        <v>4.2940947209030604E-3</v>
      </c>
      <c r="AH9" s="3">
        <f t="shared" si="0"/>
        <v>0.34499407660212972</v>
      </c>
      <c r="AI9" s="3">
        <v>1160.5635395147301</v>
      </c>
      <c r="AJ9" s="3">
        <v>188.28140741508599</v>
      </c>
      <c r="AK9" s="3">
        <v>769.00639846342699</v>
      </c>
      <c r="AL9" s="3">
        <v>61.096960453050201</v>
      </c>
      <c r="AM9" s="3">
        <v>668.87531859421404</v>
      </c>
      <c r="AN9" s="3">
        <v>24.945201909505901</v>
      </c>
      <c r="AO9" s="4">
        <v>91.524168834550295</v>
      </c>
    </row>
    <row r="10" spans="1:41" x14ac:dyDescent="0.25">
      <c r="A10" s="2" t="s">
        <v>41</v>
      </c>
      <c r="B10" s="3">
        <v>835.78246952202369</v>
      </c>
      <c r="C10" s="3">
        <v>14.4765158566188</v>
      </c>
      <c r="D10" s="3">
        <v>333.26980181774002</v>
      </c>
      <c r="E10" s="3">
        <v>1.8507951272835801</v>
      </c>
      <c r="F10" s="3">
        <v>1.32184219895245</v>
      </c>
      <c r="G10" s="3">
        <v>43.169400568842299</v>
      </c>
      <c r="H10" s="3">
        <v>0.95033698697397295</v>
      </c>
      <c r="I10" s="3">
        <v>6.8794322262925398</v>
      </c>
      <c r="J10" s="3">
        <v>7.6272142164180403</v>
      </c>
      <c r="K10" s="3">
        <v>5.0253412581318599</v>
      </c>
      <c r="L10" s="3">
        <v>24.617995922331399</v>
      </c>
      <c r="M10" s="3">
        <v>5.1892680722225997</v>
      </c>
      <c r="N10" s="3">
        <v>45.624706522189499</v>
      </c>
      <c r="O10" s="3">
        <v>10.962006678763</v>
      </c>
      <c r="P10" s="3">
        <v>36.558006342087801</v>
      </c>
      <c r="Q10" s="3">
        <v>5.6514712393041204</v>
      </c>
      <c r="R10" s="3">
        <v>41.473741113134601</v>
      </c>
      <c r="S10" s="3">
        <v>6.7302511186346798</v>
      </c>
      <c r="T10" s="3">
        <v>6916.0925400839596</v>
      </c>
      <c r="U10" s="3">
        <v>250.82793845747599</v>
      </c>
      <c r="V10" s="3">
        <v>163.246150962267</v>
      </c>
      <c r="W10" s="3">
        <v>1.1100000000000001</v>
      </c>
      <c r="X10" s="3">
        <v>9.2295373665480422</v>
      </c>
      <c r="Y10" s="3">
        <v>2.21153078335862</v>
      </c>
      <c r="Z10" s="3">
        <v>49.279359430604977</v>
      </c>
      <c r="AA10" s="3">
        <v>0.65082921769475399</v>
      </c>
      <c r="AB10" s="5">
        <v>6.5987839984324406E-2</v>
      </c>
      <c r="AC10" s="5">
        <v>5.88573151319582E-3</v>
      </c>
      <c r="AD10" s="5">
        <v>0.98327906424445299</v>
      </c>
      <c r="AE10" s="5">
        <v>8.7747262622340894E-2</v>
      </c>
      <c r="AF10" s="5">
        <v>0.108508151333578</v>
      </c>
      <c r="AG10" s="5">
        <v>3.6425825804230201E-3</v>
      </c>
      <c r="AH10" s="3">
        <f t="shared" si="0"/>
        <v>0.37617528379980208</v>
      </c>
      <c r="AI10" s="3">
        <v>899.52721792722002</v>
      </c>
      <c r="AJ10" s="3">
        <v>142.71176785488501</v>
      </c>
      <c r="AK10" s="3">
        <v>683.48988176616399</v>
      </c>
      <c r="AL10" s="3">
        <v>46.1532859680174</v>
      </c>
      <c r="AM10" s="3">
        <v>663.67798520517601</v>
      </c>
      <c r="AN10" s="3">
        <v>21.174953438294299</v>
      </c>
      <c r="AO10" s="4">
        <v>98.157866319501395</v>
      </c>
    </row>
    <row r="11" spans="1:41" x14ac:dyDescent="0.25">
      <c r="A11" s="2" t="s">
        <v>133</v>
      </c>
      <c r="B11" s="3">
        <v>844.75343090017179</v>
      </c>
      <c r="C11" s="3">
        <v>15.6819235705014</v>
      </c>
      <c r="D11" s="3">
        <v>283.96587653138499</v>
      </c>
      <c r="E11" s="3">
        <v>2.8033953892887302</v>
      </c>
      <c r="F11" s="3">
        <v>1.49554986728368</v>
      </c>
      <c r="G11" s="3">
        <v>33.482059438101103</v>
      </c>
      <c r="H11" s="3">
        <v>1.38052778370783</v>
      </c>
      <c r="I11" s="3">
        <v>5.8694914417669999</v>
      </c>
      <c r="J11" s="3">
        <v>1.1523505592009999</v>
      </c>
      <c r="K11" s="3">
        <v>2.9224119547683101</v>
      </c>
      <c r="L11" s="3">
        <v>31.1401180922044</v>
      </c>
      <c r="M11" s="3">
        <v>6.3083084089114898</v>
      </c>
      <c r="N11" s="3">
        <v>45.809543457678799</v>
      </c>
      <c r="O11" s="3">
        <v>11.4042655202808</v>
      </c>
      <c r="P11" s="3">
        <v>32.796009933426099</v>
      </c>
      <c r="Q11" s="3">
        <v>4.8292955369417498</v>
      </c>
      <c r="R11" s="3">
        <v>35.251918928408998</v>
      </c>
      <c r="S11" s="3">
        <v>5.3442705297034596</v>
      </c>
      <c r="T11" s="3">
        <v>7110.4648410566497</v>
      </c>
      <c r="U11" s="3">
        <v>360.22117068303402</v>
      </c>
      <c r="V11" s="3">
        <v>310.50134764294302</v>
      </c>
      <c r="W11" s="3">
        <v>1.48</v>
      </c>
      <c r="X11" s="3">
        <v>1.2237871674491394</v>
      </c>
      <c r="Y11" s="3">
        <v>1.3873981943304503</v>
      </c>
      <c r="Z11" s="3">
        <v>34.389671361502351</v>
      </c>
      <c r="AA11" s="3">
        <v>0.86197417840318857</v>
      </c>
      <c r="AB11" s="5">
        <v>6.6636888399802002E-2</v>
      </c>
      <c r="AC11" s="5">
        <v>6.2679658095055003E-3</v>
      </c>
      <c r="AD11" s="5">
        <v>0.96541260415862595</v>
      </c>
      <c r="AE11" s="5">
        <v>9.3612283015057501E-2</v>
      </c>
      <c r="AF11" s="5">
        <v>0.10505960984386099</v>
      </c>
      <c r="AG11" s="5">
        <v>2.52725930047376E-3</v>
      </c>
      <c r="AH11" s="3">
        <f t="shared" si="0"/>
        <v>0.24808136762170871</v>
      </c>
      <c r="AI11" s="3">
        <v>868.99091805599198</v>
      </c>
      <c r="AJ11" s="3">
        <v>182.76245383016999</v>
      </c>
      <c r="AK11" s="3">
        <v>679.13533257876702</v>
      </c>
      <c r="AL11" s="3">
        <v>48.647009407643203</v>
      </c>
      <c r="AM11" s="3">
        <v>643.891295161107</v>
      </c>
      <c r="AN11" s="3">
        <v>14.7484553445491</v>
      </c>
      <c r="AO11" s="4">
        <v>95.575540512561403</v>
      </c>
    </row>
    <row r="12" spans="1:41" x14ac:dyDescent="0.25">
      <c r="A12" s="2" t="s">
        <v>134</v>
      </c>
      <c r="B12" s="3">
        <v>786.66255954618703</v>
      </c>
      <c r="C12" s="3">
        <v>9.1211265125779999</v>
      </c>
      <c r="D12" s="3">
        <v>53.411931881763401</v>
      </c>
      <c r="E12" s="3">
        <v>2.6580763451854001</v>
      </c>
      <c r="F12" s="3">
        <v>1.0656576237316999</v>
      </c>
      <c r="G12" s="3">
        <v>45.786428501689002</v>
      </c>
      <c r="H12" s="3">
        <v>1.7697303469772001</v>
      </c>
      <c r="I12" s="3">
        <v>5.3703599094176004</v>
      </c>
      <c r="J12" s="3">
        <v>5.2297390514313502</v>
      </c>
      <c r="K12" s="3">
        <v>2.01820434796721</v>
      </c>
      <c r="L12" s="3">
        <v>5.3355834890844198</v>
      </c>
      <c r="M12" s="3">
        <v>0.87192865307570799</v>
      </c>
      <c r="N12" s="3">
        <v>26.1827028111448</v>
      </c>
      <c r="O12" s="3">
        <v>7.5789028509521001</v>
      </c>
      <c r="P12" s="3">
        <v>35.4743719928221</v>
      </c>
      <c r="Q12" s="3">
        <v>4.9396342911897602</v>
      </c>
      <c r="R12" s="3">
        <v>26.6778970785385</v>
      </c>
      <c r="S12" s="3">
        <v>5.1373809626454499</v>
      </c>
      <c r="T12" s="3">
        <v>5892.0237570156796</v>
      </c>
      <c r="U12" s="3">
        <v>304.10226359326498</v>
      </c>
      <c r="V12" s="3">
        <v>172.57659859111101</v>
      </c>
      <c r="W12" s="3">
        <v>1.1599999999999999</v>
      </c>
      <c r="X12" s="3">
        <v>7.7960526315789478</v>
      </c>
      <c r="Y12" s="3">
        <v>7.7879234167893969</v>
      </c>
      <c r="Z12" s="3">
        <v>46.385964912280706</v>
      </c>
      <c r="AA12" s="3">
        <v>0.56749527791062815</v>
      </c>
      <c r="AB12" s="5">
        <v>6.0573702533539102E-2</v>
      </c>
      <c r="AC12" s="5">
        <v>4.0298545455532001E-3</v>
      </c>
      <c r="AD12" s="5">
        <v>0.846260950120166</v>
      </c>
      <c r="AE12" s="5">
        <v>5.41087911944804E-2</v>
      </c>
      <c r="AF12" s="5">
        <v>0.100498012275392</v>
      </c>
      <c r="AG12" s="5">
        <v>2.1926658056710901E-3</v>
      </c>
      <c r="AH12" s="3">
        <f t="shared" si="0"/>
        <v>0.34123332763550274</v>
      </c>
      <c r="AI12" s="3">
        <v>691.57689429126799</v>
      </c>
      <c r="AJ12" s="3">
        <v>123.740135990345</v>
      </c>
      <c r="AK12" s="3">
        <v>616.38187496123101</v>
      </c>
      <c r="AL12" s="3">
        <v>29.807283651445299</v>
      </c>
      <c r="AM12" s="3">
        <v>617.14462258550304</v>
      </c>
      <c r="AN12" s="3">
        <v>12.8469453020376</v>
      </c>
      <c r="AO12" s="4">
        <v>97.056723897239493</v>
      </c>
    </row>
    <row r="13" spans="1:41" x14ac:dyDescent="0.25">
      <c r="A13" s="2" t="s">
        <v>135</v>
      </c>
      <c r="B13" s="3">
        <v>724.69402927843794</v>
      </c>
      <c r="C13" s="3">
        <v>4.7728768772896597</v>
      </c>
      <c r="D13" s="3">
        <v>163.021839811679</v>
      </c>
      <c r="E13" s="3">
        <v>2.4348846146541998</v>
      </c>
      <c r="F13" s="3">
        <v>0.83349010437266202</v>
      </c>
      <c r="G13" s="3">
        <v>28.8739683067942</v>
      </c>
      <c r="H13" s="3">
        <v>0.99326957669709703</v>
      </c>
      <c r="I13" s="3">
        <v>5.1814129182133</v>
      </c>
      <c r="J13" s="3">
        <v>1.42703515485638</v>
      </c>
      <c r="K13" s="3">
        <v>0.83004859520315799</v>
      </c>
      <c r="L13" s="3">
        <v>6.9354036904451597</v>
      </c>
      <c r="M13" s="3">
        <v>1.7363748621420401</v>
      </c>
      <c r="N13" s="3">
        <v>17.961739313714698</v>
      </c>
      <c r="O13" s="3">
        <v>5.1155567845967296</v>
      </c>
      <c r="P13" s="3">
        <v>19.774045469771199</v>
      </c>
      <c r="Q13" s="3">
        <v>3.4540787388082399</v>
      </c>
      <c r="R13" s="3">
        <v>26.787340616523501</v>
      </c>
      <c r="S13" s="3">
        <v>4.6159976880273597</v>
      </c>
      <c r="T13" s="3">
        <v>6572.5490485207201</v>
      </c>
      <c r="U13" s="3">
        <v>285.92865978760898</v>
      </c>
      <c r="V13" s="3">
        <v>147.11256459198901</v>
      </c>
      <c r="W13" s="3">
        <v>0.8</v>
      </c>
      <c r="X13" s="3">
        <v>2.745762711864407</v>
      </c>
      <c r="Y13" s="3">
        <v>5.3858356940509919</v>
      </c>
      <c r="Z13" s="3">
        <v>53.706214689265536</v>
      </c>
      <c r="AA13" s="3">
        <v>0.51450793600496669</v>
      </c>
      <c r="AB13" s="5">
        <v>6.1526988950002297E-2</v>
      </c>
      <c r="AC13" s="5">
        <v>3.1517541713036701E-3</v>
      </c>
      <c r="AD13" s="5">
        <v>0.82131483389624405</v>
      </c>
      <c r="AE13" s="5">
        <v>4.3876562884903103E-2</v>
      </c>
      <c r="AF13" s="5">
        <v>9.7100564647744206E-2</v>
      </c>
      <c r="AG13" s="5">
        <v>2.0137704151301501E-3</v>
      </c>
      <c r="AH13" s="3">
        <f t="shared" si="0"/>
        <v>0.38820870384528733</v>
      </c>
      <c r="AI13" s="3">
        <v>672.92408721807601</v>
      </c>
      <c r="AJ13" s="3">
        <v>100.905139856735</v>
      </c>
      <c r="AK13" s="3">
        <v>608.16305363637298</v>
      </c>
      <c r="AL13" s="3">
        <v>23.225733900405899</v>
      </c>
      <c r="AM13" s="3">
        <v>597.22629906513203</v>
      </c>
      <c r="AN13" s="3">
        <v>11.8453123146398</v>
      </c>
      <c r="AO13" s="4">
        <v>95.9358369941869</v>
      </c>
    </row>
    <row r="14" spans="1:41" x14ac:dyDescent="0.25">
      <c r="A14" s="2" t="s">
        <v>38</v>
      </c>
      <c r="B14" s="3">
        <v>757.31412393285211</v>
      </c>
      <c r="C14" s="3">
        <v>6.7772895423869199</v>
      </c>
      <c r="D14" s="3">
        <v>211.40880533917999</v>
      </c>
      <c r="E14" s="3">
        <v>2.2016863219485399</v>
      </c>
      <c r="F14" s="3">
        <v>0.2</v>
      </c>
      <c r="G14" s="3">
        <v>16.611517018382902</v>
      </c>
      <c r="H14" s="3">
        <v>1.14816365730998E-2</v>
      </c>
      <c r="I14" s="3">
        <v>0.68185361797675803</v>
      </c>
      <c r="J14" s="3">
        <v>1.7528046040661101</v>
      </c>
      <c r="K14" s="3">
        <v>1.09185293202295</v>
      </c>
      <c r="L14" s="3">
        <v>9.1680688334957505</v>
      </c>
      <c r="M14" s="3">
        <v>2.2134415371904601</v>
      </c>
      <c r="N14" s="3">
        <v>24.078157660576299</v>
      </c>
      <c r="O14" s="3">
        <v>6.36747653297257</v>
      </c>
      <c r="P14" s="3">
        <v>23.732294665489</v>
      </c>
      <c r="Q14" s="3">
        <v>4.2946682094540698</v>
      </c>
      <c r="R14" s="3">
        <v>36.586958302764103</v>
      </c>
      <c r="S14" s="3">
        <v>5.9288732077727904</v>
      </c>
      <c r="T14" s="3">
        <v>7020.99120624632</v>
      </c>
      <c r="U14" s="3">
        <v>315.81534246847201</v>
      </c>
      <c r="V14" s="3">
        <v>178.25980615427599</v>
      </c>
      <c r="W14" s="3">
        <v>0.83</v>
      </c>
      <c r="X14" s="3">
        <v>14</v>
      </c>
      <c r="Y14" s="3">
        <v>5.2322041166380791</v>
      </c>
      <c r="Z14" s="3">
        <v>287.09411764705885</v>
      </c>
      <c r="AA14" s="3">
        <v>0.56444314820478281</v>
      </c>
      <c r="AB14" s="5">
        <v>5.7205283525353701E-2</v>
      </c>
      <c r="AC14" s="5">
        <v>2.6748877031130798E-3</v>
      </c>
      <c r="AD14" s="5">
        <v>0.76051186811377902</v>
      </c>
      <c r="AE14" s="5">
        <v>3.66801704774277E-2</v>
      </c>
      <c r="AF14" s="5">
        <v>9.6079904786548098E-2</v>
      </c>
      <c r="AG14" s="5">
        <v>2.1645258279184699E-3</v>
      </c>
      <c r="AH14" s="3">
        <f t="shared" si="0"/>
        <v>0.46709461306059047</v>
      </c>
      <c r="AI14" s="3">
        <v>583.44937164853002</v>
      </c>
      <c r="AJ14" s="3">
        <v>82.927938657522105</v>
      </c>
      <c r="AK14" s="3">
        <v>573.677064539649</v>
      </c>
      <c r="AL14" s="3">
        <v>20.831173457315501</v>
      </c>
      <c r="AM14" s="3">
        <v>591.20002138380903</v>
      </c>
      <c r="AN14" s="3">
        <v>12.7243509357092</v>
      </c>
      <c r="AO14" s="4">
        <v>98.943904032286795</v>
      </c>
    </row>
    <row r="15" spans="1:41" x14ac:dyDescent="0.25">
      <c r="A15" s="2" t="s">
        <v>37</v>
      </c>
      <c r="B15" s="3">
        <v>809.46327625822676</v>
      </c>
      <c r="C15" s="3">
        <v>11.3614842310388</v>
      </c>
      <c r="D15" s="3">
        <v>135.547659380255</v>
      </c>
      <c r="E15" s="3">
        <v>1.15183920737403</v>
      </c>
      <c r="F15" s="3">
        <v>0.4</v>
      </c>
      <c r="G15" s="3">
        <v>7.4403139739719997</v>
      </c>
      <c r="H15" s="3">
        <v>9.7603830064335803E-2</v>
      </c>
      <c r="I15" s="3">
        <v>1.95788139933802</v>
      </c>
      <c r="J15" s="3">
        <v>2.8395646938210901</v>
      </c>
      <c r="K15" s="3">
        <v>1.7565019457037501</v>
      </c>
      <c r="L15" s="3">
        <v>10.710130435019099</v>
      </c>
      <c r="M15" s="3">
        <v>2.4372008613289702</v>
      </c>
      <c r="N15" s="3">
        <v>18.7744325080394</v>
      </c>
      <c r="O15" s="3">
        <v>4.3815674990444604</v>
      </c>
      <c r="P15" s="3">
        <v>14.7503492560041</v>
      </c>
      <c r="Q15" s="3">
        <v>2.40357756603651</v>
      </c>
      <c r="R15" s="3">
        <v>17.0096794351022</v>
      </c>
      <c r="S15" s="3">
        <v>2.8312182681559301</v>
      </c>
      <c r="T15" s="3">
        <v>7784.4478669616501</v>
      </c>
      <c r="U15" s="3">
        <v>115.87984231836499</v>
      </c>
      <c r="V15" s="3">
        <v>122.77322091763899</v>
      </c>
      <c r="W15" s="3">
        <v>0.97</v>
      </c>
      <c r="X15" s="3">
        <v>11.358823529411763</v>
      </c>
      <c r="Y15" s="3">
        <v>2.1376651982378854</v>
      </c>
      <c r="Z15" s="3">
        <v>68.505882352941171</v>
      </c>
      <c r="AA15" s="3">
        <v>1.0594872970256148</v>
      </c>
      <c r="AB15" s="5">
        <v>7.5059370752163804E-2</v>
      </c>
      <c r="AC15" s="5">
        <v>9.5423961599721899E-3</v>
      </c>
      <c r="AD15" s="5">
        <v>0.96548547488534697</v>
      </c>
      <c r="AE15" s="5">
        <v>0.123077922297916</v>
      </c>
      <c r="AF15" s="5">
        <v>9.3390363043352895E-2</v>
      </c>
      <c r="AG15" s="5">
        <v>4.3126843050384301E-3</v>
      </c>
      <c r="AH15" s="3">
        <f t="shared" si="0"/>
        <v>0.36225233446816851</v>
      </c>
      <c r="AI15" s="3">
        <v>1255.9006485529401</v>
      </c>
      <c r="AJ15" s="3">
        <v>201.98543338989501</v>
      </c>
      <c r="AK15" s="3">
        <v>667.27660961371805</v>
      </c>
      <c r="AL15" s="3">
        <v>68.774112911201101</v>
      </c>
      <c r="AM15" s="3">
        <v>574.82029313077101</v>
      </c>
      <c r="AN15" s="3">
        <v>25.3588934520515</v>
      </c>
      <c r="AO15" s="4">
        <v>99.954453224529203</v>
      </c>
    </row>
    <row r="16" spans="1:41" x14ac:dyDescent="0.25">
      <c r="A16" s="2" t="s">
        <v>35</v>
      </c>
      <c r="B16" s="3">
        <v>833.66428989738176</v>
      </c>
      <c r="C16" s="3">
        <v>14.203008734108099</v>
      </c>
      <c r="D16" s="3">
        <v>307.58248045241999</v>
      </c>
      <c r="E16" s="3">
        <v>1.4530100084756401</v>
      </c>
      <c r="F16" s="3">
        <v>0.215235494990279</v>
      </c>
      <c r="G16" s="3">
        <v>10.4502425982086</v>
      </c>
      <c r="H16" s="3">
        <v>0.21860259992067599</v>
      </c>
      <c r="I16" s="3">
        <v>2.26833579019848</v>
      </c>
      <c r="J16" s="3">
        <v>4.5291700504626702</v>
      </c>
      <c r="K16" s="3">
        <v>3.02434633118814</v>
      </c>
      <c r="L16" s="3">
        <v>19.334265665450001</v>
      </c>
      <c r="M16" s="3">
        <v>4.6366455295782396</v>
      </c>
      <c r="N16" s="3">
        <v>39.234739405912201</v>
      </c>
      <c r="O16" s="3">
        <v>10.066561409071801</v>
      </c>
      <c r="P16" s="3">
        <v>36.546664621618497</v>
      </c>
      <c r="Q16" s="3">
        <v>5.7196298045627101</v>
      </c>
      <c r="R16" s="3">
        <v>42.311104466084899</v>
      </c>
      <c r="S16" s="3">
        <v>7.1005539469811998</v>
      </c>
      <c r="T16" s="3">
        <v>7034.3595229745897</v>
      </c>
      <c r="U16" s="3">
        <v>391.10673921641802</v>
      </c>
      <c r="V16" s="3">
        <v>125.371706124342</v>
      </c>
      <c r="W16" s="3">
        <v>0.71</v>
      </c>
      <c r="X16" s="3">
        <v>27.19047619047619</v>
      </c>
      <c r="Y16" s="3">
        <v>9.5883161512027488</v>
      </c>
      <c r="Z16" s="3">
        <v>664.33333333333337</v>
      </c>
      <c r="AA16" s="3">
        <v>0.32055624092677126</v>
      </c>
      <c r="AB16" s="5">
        <v>6.5368693302198105E-2</v>
      </c>
      <c r="AC16" s="5">
        <v>6.4463491561807104E-3</v>
      </c>
      <c r="AD16" s="5">
        <v>0.823959780120883</v>
      </c>
      <c r="AE16" s="5">
        <v>7.9957025731687198E-2</v>
      </c>
      <c r="AF16" s="5">
        <v>9.2057520633266499E-2</v>
      </c>
      <c r="AG16" s="5">
        <v>2.1246758349330302E-3</v>
      </c>
      <c r="AH16" s="3">
        <f t="shared" si="0"/>
        <v>0.23783884481632442</v>
      </c>
      <c r="AI16" s="3">
        <v>908.18319133139698</v>
      </c>
      <c r="AJ16" s="3">
        <v>174.47839278300199</v>
      </c>
      <c r="AK16" s="3">
        <v>597.11549949954804</v>
      </c>
      <c r="AL16" s="3">
        <v>43.393521151807398</v>
      </c>
      <c r="AM16" s="3">
        <v>567.52324489282898</v>
      </c>
      <c r="AN16" s="3">
        <v>12.545694265113401</v>
      </c>
      <c r="AO16" s="4">
        <v>98.888876316662703</v>
      </c>
    </row>
    <row r="17" spans="1:41" x14ac:dyDescent="0.25">
      <c r="A17" s="2" t="s">
        <v>40</v>
      </c>
      <c r="B17" s="3">
        <v>831.71271994533288</v>
      </c>
      <c r="C17" s="3">
        <v>13.9546875125796</v>
      </c>
      <c r="D17" s="3">
        <v>114.530578492917</v>
      </c>
      <c r="E17" s="3">
        <v>1.62108451038469</v>
      </c>
      <c r="F17" s="3">
        <v>0.273728294490581</v>
      </c>
      <c r="G17" s="3">
        <v>22.7654235206119</v>
      </c>
      <c r="H17" s="3">
        <v>0.13827693066170299</v>
      </c>
      <c r="I17" s="3">
        <v>0.61114239533778503</v>
      </c>
      <c r="J17" s="3">
        <v>1.26634460926244</v>
      </c>
      <c r="K17" s="3">
        <v>0.78208161365833195</v>
      </c>
      <c r="L17" s="3">
        <v>5.1842744656223703</v>
      </c>
      <c r="M17" s="3">
        <v>1.4517116695693699</v>
      </c>
      <c r="N17" s="3">
        <v>11.0291545706318</v>
      </c>
      <c r="O17" s="3">
        <v>3.29356123393391</v>
      </c>
      <c r="P17" s="3">
        <v>11.314725440247299</v>
      </c>
      <c r="Q17" s="3">
        <v>2.3173197322194898</v>
      </c>
      <c r="R17" s="3">
        <v>19.653175264164201</v>
      </c>
      <c r="S17" s="3">
        <v>3.3156213154080101</v>
      </c>
      <c r="T17" s="3">
        <v>8672.5941749311296</v>
      </c>
      <c r="U17" s="3">
        <v>947.23452276762305</v>
      </c>
      <c r="V17" s="3">
        <v>388.33800697387397</v>
      </c>
      <c r="W17" s="3">
        <v>0.98</v>
      </c>
      <c r="X17" s="3">
        <v>32.765957446808514</v>
      </c>
      <c r="Y17" s="3">
        <v>2.971724979658259</v>
      </c>
      <c r="Z17" s="3">
        <v>310.82978723404256</v>
      </c>
      <c r="AA17" s="3">
        <v>0.40997028469700486</v>
      </c>
      <c r="AB17" s="5">
        <v>6.9867220120896606E-2</v>
      </c>
      <c r="AC17" s="5">
        <v>7.3807732206311897E-3</v>
      </c>
      <c r="AD17" s="5">
        <v>0.86769484977545897</v>
      </c>
      <c r="AE17" s="5">
        <v>0.10207114040936099</v>
      </c>
      <c r="AF17" s="5">
        <v>8.9836886028227703E-2</v>
      </c>
      <c r="AG17" s="5">
        <v>3.6875407195155899E-3</v>
      </c>
      <c r="AH17" s="3">
        <f t="shared" si="0"/>
        <v>0.3489363288618797</v>
      </c>
      <c r="AI17" s="3">
        <v>871.04816881117597</v>
      </c>
      <c r="AJ17" s="3">
        <v>204.93965598548701</v>
      </c>
      <c r="AK17" s="3">
        <v>628.78389284766104</v>
      </c>
      <c r="AL17" s="3">
        <v>54.3731466279378</v>
      </c>
      <c r="AM17" s="3">
        <v>554.43483466733301</v>
      </c>
      <c r="AN17" s="3">
        <v>21.7124498037252</v>
      </c>
      <c r="AO17" s="4">
        <v>90.028110098033594</v>
      </c>
    </row>
    <row r="18" spans="1:41" x14ac:dyDescent="0.25">
      <c r="A18" s="2" t="s">
        <v>39</v>
      </c>
      <c r="B18" s="3">
        <v>723.22468458283959</v>
      </c>
      <c r="C18" s="3">
        <v>4.6955494748144897</v>
      </c>
      <c r="D18" s="3">
        <v>135.52073223962799</v>
      </c>
      <c r="E18" s="3">
        <v>0.725694408000225</v>
      </c>
      <c r="F18" s="3">
        <v>0.4</v>
      </c>
      <c r="G18" s="3">
        <v>3.3465307829214899</v>
      </c>
      <c r="H18" s="3">
        <v>2.46569884426391E-2</v>
      </c>
      <c r="I18" s="3">
        <v>0.401387408618186</v>
      </c>
      <c r="J18" s="3">
        <v>1.3724019261623099</v>
      </c>
      <c r="K18" s="3">
        <v>1.0149479453033201</v>
      </c>
      <c r="L18" s="3">
        <v>5.3021501472585202</v>
      </c>
      <c r="M18" s="3">
        <v>1.5912011800421499</v>
      </c>
      <c r="N18" s="3">
        <v>15.0950869410081</v>
      </c>
      <c r="O18" s="3">
        <v>3.92198658512774</v>
      </c>
      <c r="P18" s="3">
        <v>17.007109861697899</v>
      </c>
      <c r="Q18" s="3">
        <v>2.8198420104395101</v>
      </c>
      <c r="R18" s="3">
        <v>20.167016727025899</v>
      </c>
      <c r="S18" s="3">
        <v>3.3400819212488102</v>
      </c>
      <c r="T18" s="3">
        <v>8084.6378792482701</v>
      </c>
      <c r="U18" s="3">
        <v>76.205554753581794</v>
      </c>
      <c r="V18" s="3">
        <v>26.2922564789963</v>
      </c>
      <c r="W18" s="3">
        <v>0.92</v>
      </c>
      <c r="X18" s="3">
        <v>7.5043478260869581</v>
      </c>
      <c r="Y18" s="3">
        <v>5.1851992409867167</v>
      </c>
      <c r="Z18" s="3">
        <v>118.80869565217392</v>
      </c>
      <c r="AA18" s="3">
        <v>0.3450175851880472</v>
      </c>
      <c r="AB18" s="5">
        <v>7.0180051957604697E-2</v>
      </c>
      <c r="AC18" s="5">
        <v>1.1169255979944601E-2</v>
      </c>
      <c r="AD18" s="5">
        <v>0.83157374603442602</v>
      </c>
      <c r="AE18" s="5">
        <v>0.120191558643527</v>
      </c>
      <c r="AF18" s="5">
        <v>8.9940418194795105E-2</v>
      </c>
      <c r="AG18" s="5">
        <v>4.41160801747592E-3</v>
      </c>
      <c r="AH18" s="3">
        <f t="shared" si="0"/>
        <v>0.33936638102996824</v>
      </c>
      <c r="AI18" s="3">
        <v>1312.5362668944399</v>
      </c>
      <c r="AJ18" s="3">
        <v>239.47411124452401</v>
      </c>
      <c r="AK18" s="3">
        <v>579.92859920421301</v>
      </c>
      <c r="AL18" s="3">
        <v>67.208194197799301</v>
      </c>
      <c r="AM18" s="3">
        <v>554.356879003215</v>
      </c>
      <c r="AN18" s="3">
        <v>26.002698155820202</v>
      </c>
      <c r="AO18" s="4">
        <v>108.25401505259499</v>
      </c>
    </row>
    <row r="19" spans="1:41" x14ac:dyDescent="0.25">
      <c r="A19" s="2" t="s">
        <v>38</v>
      </c>
      <c r="B19" s="3">
        <v>796.75388033913748</v>
      </c>
      <c r="C19" s="3">
        <v>10.0639141533934</v>
      </c>
      <c r="D19" s="3">
        <v>157.35848260309101</v>
      </c>
      <c r="E19" s="3">
        <v>0.97658307571976299</v>
      </c>
      <c r="F19" s="3">
        <v>0.25610932173866102</v>
      </c>
      <c r="G19" s="3">
        <v>15.3291777693941</v>
      </c>
      <c r="H19" s="3">
        <v>0.18139445279377001</v>
      </c>
      <c r="I19" s="3">
        <v>1.6599415716502</v>
      </c>
      <c r="J19" s="3">
        <v>3.0023018193412101</v>
      </c>
      <c r="K19" s="3">
        <v>1.5179734581248301</v>
      </c>
      <c r="L19" s="3">
        <v>10.4185494908685</v>
      </c>
      <c r="M19" s="3">
        <v>2.2397596571559499</v>
      </c>
      <c r="N19" s="3">
        <v>21.1248178512575</v>
      </c>
      <c r="O19" s="3">
        <v>4.8530468524431898</v>
      </c>
      <c r="P19" s="3">
        <v>20.245771194796799</v>
      </c>
      <c r="Q19" s="3">
        <v>3.2181370243635898</v>
      </c>
      <c r="R19" s="3">
        <v>21.611746381373202</v>
      </c>
      <c r="S19" s="3">
        <v>3.9311927420660302</v>
      </c>
      <c r="T19" s="3">
        <v>7451.3487657542701</v>
      </c>
      <c r="U19" s="3">
        <v>213.56910918801699</v>
      </c>
      <c r="V19" s="3">
        <v>97.318007640064707</v>
      </c>
      <c r="W19" s="3">
        <v>1.1399999999999999</v>
      </c>
      <c r="X19" s="3">
        <v>5.4764705882352942</v>
      </c>
      <c r="Y19" s="3">
        <v>5.0982937685459939</v>
      </c>
      <c r="Z19" s="3">
        <v>80.85294117647058</v>
      </c>
      <c r="AA19" s="3">
        <v>0.45567454961096526</v>
      </c>
      <c r="AB19" s="5">
        <v>6.8023321733118106E-2</v>
      </c>
      <c r="AC19" s="5">
        <v>7.2616674263986103E-3</v>
      </c>
      <c r="AD19" s="5">
        <v>0.83080893829534797</v>
      </c>
      <c r="AE19" s="5">
        <v>8.9500078583402004E-2</v>
      </c>
      <c r="AF19" s="5">
        <v>8.9020530791888194E-2</v>
      </c>
      <c r="AG19" s="5">
        <v>2.9849657617927201E-3</v>
      </c>
      <c r="AH19" s="3">
        <f t="shared" si="0"/>
        <v>0.311262583783599</v>
      </c>
      <c r="AI19" s="3">
        <v>1013.16085835014</v>
      </c>
      <c r="AJ19" s="3">
        <v>165.58362735823701</v>
      </c>
      <c r="AK19" s="3">
        <v>600.33843902091905</v>
      </c>
      <c r="AL19" s="3">
        <v>49.930136487730501</v>
      </c>
      <c r="AM19" s="3">
        <v>549.47006103344097</v>
      </c>
      <c r="AN19" s="3">
        <v>17.636126584446</v>
      </c>
      <c r="AO19" s="4">
        <v>97.324253043530206</v>
      </c>
    </row>
    <row r="20" spans="1:41" x14ac:dyDescent="0.25">
      <c r="A20" s="2" t="s">
        <v>34</v>
      </c>
      <c r="B20" s="3">
        <v>877.15218195379941</v>
      </c>
      <c r="C20" s="3">
        <v>20.717372990483</v>
      </c>
      <c r="D20" s="3">
        <v>180.50049809290701</v>
      </c>
      <c r="E20" s="3">
        <v>2.06753282943493</v>
      </c>
      <c r="F20" s="3">
        <v>1.5491634290680001</v>
      </c>
      <c r="G20" s="3">
        <v>30.370467324322401</v>
      </c>
      <c r="H20" s="3">
        <v>0.56697178471364196</v>
      </c>
      <c r="I20" s="3">
        <v>5.4110470081816304</v>
      </c>
      <c r="J20" s="3">
        <v>2.7480770883508501</v>
      </c>
      <c r="K20" s="3">
        <v>2.0416238633567501</v>
      </c>
      <c r="L20" s="3">
        <v>7.7419519746685097</v>
      </c>
      <c r="M20" s="3">
        <v>2.14171081110953</v>
      </c>
      <c r="N20" s="3">
        <v>19.808621512239601</v>
      </c>
      <c r="O20" s="3">
        <v>5.3826188427006398</v>
      </c>
      <c r="P20" s="3">
        <v>19.3143117669715</v>
      </c>
      <c r="Q20" s="3">
        <v>3.59708562303872</v>
      </c>
      <c r="R20" s="3">
        <v>29.177291140869599</v>
      </c>
      <c r="S20" s="3">
        <v>5.3053579800191502</v>
      </c>
      <c r="T20" s="3">
        <v>7187.6970806207601</v>
      </c>
      <c r="U20" s="3">
        <v>740.01869647718604</v>
      </c>
      <c r="V20" s="3">
        <v>77.086611879628705</v>
      </c>
      <c r="W20" s="3">
        <v>0.83</v>
      </c>
      <c r="X20" s="3">
        <v>18.36936936936937</v>
      </c>
      <c r="Y20" s="3">
        <v>3.0515094339622642</v>
      </c>
      <c r="Z20" s="3">
        <v>145.70270270270268</v>
      </c>
      <c r="AA20" s="3">
        <v>0.10416846526526266</v>
      </c>
      <c r="AB20" s="5">
        <v>6.6535118546996994E-2</v>
      </c>
      <c r="AC20" s="5">
        <v>4.2987701413349398E-3</v>
      </c>
      <c r="AD20" s="5">
        <v>0.81748213547206205</v>
      </c>
      <c r="AE20" s="5">
        <v>6.3277700345673496E-2</v>
      </c>
      <c r="AF20" s="5">
        <v>8.7230188239200299E-2</v>
      </c>
      <c r="AG20" s="5">
        <v>2.5627053075390101E-3</v>
      </c>
      <c r="AH20" s="3">
        <f t="shared" si="0"/>
        <v>0.37954165052975697</v>
      </c>
      <c r="AI20" s="3">
        <v>846.06629649778597</v>
      </c>
      <c r="AJ20" s="3">
        <v>143.68555846953299</v>
      </c>
      <c r="AK20" s="3">
        <v>601.91216005963997</v>
      </c>
      <c r="AL20" s="3">
        <v>35.188165676613401</v>
      </c>
      <c r="AM20" s="3">
        <v>538.99633663665497</v>
      </c>
      <c r="AN20" s="3">
        <v>15.202654317076099</v>
      </c>
      <c r="AO20" s="4">
        <v>91.668192470589702</v>
      </c>
    </row>
    <row r="21" spans="1:41" x14ac:dyDescent="0.25">
      <c r="A21" s="2" t="s">
        <v>41</v>
      </c>
      <c r="B21" s="3">
        <v>762.30778027714007</v>
      </c>
      <c r="C21" s="3">
        <v>7.1370777758194004</v>
      </c>
      <c r="D21" s="3">
        <v>104.586624521716</v>
      </c>
      <c r="E21" s="3">
        <v>1.04834237492643</v>
      </c>
      <c r="F21" s="3">
        <v>1.7498952154271202E-2</v>
      </c>
      <c r="G21" s="3">
        <v>7.8565990056666397</v>
      </c>
      <c r="H21" s="3">
        <v>-2.9754389687972201E-4</v>
      </c>
      <c r="I21" s="3">
        <v>0.45345361535705098</v>
      </c>
      <c r="J21" s="3">
        <v>1.08508830191128</v>
      </c>
      <c r="K21" s="3">
        <v>0.53817122188044997</v>
      </c>
      <c r="L21" s="3">
        <v>4.6196179512449804</v>
      </c>
      <c r="M21" s="3">
        <v>1.3669279057107899</v>
      </c>
      <c r="N21" s="3">
        <v>10.995720534248299</v>
      </c>
      <c r="O21" s="3">
        <v>3.1365175903018199</v>
      </c>
      <c r="P21" s="3">
        <v>11.7212374457186</v>
      </c>
      <c r="Q21" s="3">
        <v>2.1266279793817202</v>
      </c>
      <c r="R21" s="3">
        <v>17.881377908766702</v>
      </c>
      <c r="S21" s="3">
        <v>3.0141893575288599</v>
      </c>
      <c r="T21" s="3">
        <v>7695.5140824301698</v>
      </c>
      <c r="U21" s="3">
        <v>265.64149319376202</v>
      </c>
      <c r="V21" s="3">
        <v>47.582406988028502</v>
      </c>
      <c r="W21" s="3">
        <v>1.34</v>
      </c>
      <c r="X21" s="3">
        <v>2.831818181818182</v>
      </c>
      <c r="Y21" s="3">
        <v>5.5504191008382024</v>
      </c>
      <c r="Z21" s="3">
        <v>33.109090909090909</v>
      </c>
      <c r="AA21" s="3">
        <v>0.17912264539682185</v>
      </c>
      <c r="AB21" s="5">
        <v>6.5298669399930606E-2</v>
      </c>
      <c r="AC21" s="5">
        <v>6.9050337686676899E-3</v>
      </c>
      <c r="AD21" s="5">
        <v>0.75391465565329696</v>
      </c>
      <c r="AE21" s="5">
        <v>8.20418340414511E-2</v>
      </c>
      <c r="AF21" s="5">
        <v>8.4349389075360104E-2</v>
      </c>
      <c r="AG21" s="5">
        <v>3.07670215918176E-3</v>
      </c>
      <c r="AH21" s="3">
        <f t="shared" si="0"/>
        <v>0.33518944953022828</v>
      </c>
      <c r="AI21" s="3">
        <v>947.58361947781304</v>
      </c>
      <c r="AJ21" s="3">
        <v>166.37052576273601</v>
      </c>
      <c r="AK21" s="3">
        <v>557.34252232825702</v>
      </c>
      <c r="AL21" s="3">
        <v>46.412757832298503</v>
      </c>
      <c r="AM21" s="3">
        <v>521.71411523318898</v>
      </c>
      <c r="AN21" s="3">
        <v>18.277990160716101</v>
      </c>
      <c r="AO21" s="4">
        <v>100.312025626432</v>
      </c>
    </row>
    <row r="22" spans="1:41" x14ac:dyDescent="0.25">
      <c r="A22" s="2" t="s">
        <v>31</v>
      </c>
      <c r="B22" s="3">
        <v>758.84519981347705</v>
      </c>
      <c r="C22" s="3">
        <v>6.8859969408326496</v>
      </c>
      <c r="D22" s="3">
        <v>83.589959026870602</v>
      </c>
      <c r="E22" s="3">
        <v>0.41665730225782399</v>
      </c>
      <c r="F22" s="3">
        <v>5.2127315530192897E-2</v>
      </c>
      <c r="G22" s="3">
        <v>10.934487691883501</v>
      </c>
      <c r="H22" s="3">
        <v>1.9143122637748498E-2</v>
      </c>
      <c r="I22" s="3">
        <v>0.33784329315849698</v>
      </c>
      <c r="J22" s="3">
        <v>0.84394329054471195</v>
      </c>
      <c r="K22" s="3">
        <v>0.36454864698012901</v>
      </c>
      <c r="L22" s="3">
        <v>2.85730470283226</v>
      </c>
      <c r="M22" s="3">
        <v>0.68933067165283501</v>
      </c>
      <c r="N22" s="3">
        <v>8.0130437193889001</v>
      </c>
      <c r="O22" s="3">
        <v>2.2441758689804101</v>
      </c>
      <c r="P22" s="3">
        <v>10.348136706414</v>
      </c>
      <c r="Q22" s="3">
        <v>2.1497097594765999</v>
      </c>
      <c r="R22" s="3">
        <v>16.892407029970698</v>
      </c>
      <c r="S22" s="3">
        <v>3.3912592657632499</v>
      </c>
      <c r="T22" s="3">
        <v>5141.7084963494199</v>
      </c>
      <c r="U22" s="3">
        <v>157.992300671078</v>
      </c>
      <c r="V22" s="3">
        <v>31.2823773051364</v>
      </c>
      <c r="W22" s="3">
        <v>0.73</v>
      </c>
      <c r="X22" s="3">
        <v>82.333333333333343</v>
      </c>
      <c r="Y22" s="3">
        <v>5.2710638297872343</v>
      </c>
      <c r="Z22" s="3">
        <v>1376.3333333333335</v>
      </c>
      <c r="AA22" s="3">
        <v>0.19799937827516514</v>
      </c>
      <c r="AB22" s="5">
        <v>8.6676726932356202E-2</v>
      </c>
      <c r="AC22" s="5">
        <v>2.21556743159258E-2</v>
      </c>
      <c r="AD22" s="5">
        <v>1.0027078621590999</v>
      </c>
      <c r="AE22" s="5">
        <v>0.25671375978557298</v>
      </c>
      <c r="AF22" s="5">
        <v>8.4840381745064794E-2</v>
      </c>
      <c r="AG22" s="5">
        <v>4.8455062807097197E-3</v>
      </c>
      <c r="AH22" s="3">
        <f>(AD22/AE22)/(AF22/AG22)</f>
        <v>0.22308060812280237</v>
      </c>
      <c r="AI22" s="3">
        <v>1464.9478085358301</v>
      </c>
      <c r="AJ22" s="3">
        <v>353.46254589751402</v>
      </c>
      <c r="AK22" s="3">
        <v>656.34841123520698</v>
      </c>
      <c r="AL22" s="3">
        <v>114.726845519873</v>
      </c>
      <c r="AM22" s="3">
        <v>524.49924366533799</v>
      </c>
      <c r="AN22" s="3">
        <v>28.821846301606801</v>
      </c>
      <c r="AO22" s="4">
        <v>100.415848708224</v>
      </c>
    </row>
    <row r="23" spans="1:41" x14ac:dyDescent="0.25">
      <c r="A23" s="2" t="s">
        <v>52</v>
      </c>
      <c r="B23" s="3">
        <v>766.35762046562888</v>
      </c>
      <c r="C23" s="3">
        <v>7.4401293104261503</v>
      </c>
      <c r="D23" s="3">
        <v>906.76638358178002</v>
      </c>
      <c r="E23" s="3">
        <v>1.7544050556524999</v>
      </c>
      <c r="F23" s="3">
        <v>3.9203293504975298</v>
      </c>
      <c r="G23" s="3">
        <v>27.693114849186198</v>
      </c>
      <c r="H23" s="3">
        <v>2.3230352994531902</v>
      </c>
      <c r="I23" s="3">
        <v>10.5714572951281</v>
      </c>
      <c r="J23" s="3">
        <v>5.5929866359166196</v>
      </c>
      <c r="K23" s="3">
        <v>0.28777958429876999</v>
      </c>
      <c r="L23" s="3">
        <v>15.6076295936455</v>
      </c>
      <c r="M23" s="3">
        <v>5.8679440225518196</v>
      </c>
      <c r="N23" s="3">
        <v>76.097122051717804</v>
      </c>
      <c r="O23" s="3">
        <v>28.845297940816899</v>
      </c>
      <c r="P23" s="3">
        <v>134.04250193897201</v>
      </c>
      <c r="Q23" s="3">
        <v>29.399342641459999</v>
      </c>
      <c r="R23" s="3">
        <v>265.58453154803902</v>
      </c>
      <c r="S23" s="3">
        <v>49.568443160543801</v>
      </c>
      <c r="T23" s="3">
        <v>8109.8671833464796</v>
      </c>
      <c r="U23" s="3">
        <v>279.75821080110501</v>
      </c>
      <c r="V23" s="3">
        <v>56.688786021578501</v>
      </c>
      <c r="W23" s="3">
        <v>0.09</v>
      </c>
      <c r="X23" s="3">
        <v>2.2754491017964074</v>
      </c>
      <c r="Y23" s="3">
        <v>25.69168765743073</v>
      </c>
      <c r="Z23" s="3">
        <v>122.15089820359282</v>
      </c>
      <c r="AA23" s="3">
        <v>0.2026349319980516</v>
      </c>
      <c r="AB23" s="5">
        <v>0.111384956098717</v>
      </c>
      <c r="AC23" s="5">
        <v>5.4808483156819797E-3</v>
      </c>
      <c r="AD23" s="5">
        <v>2.80525972224055</v>
      </c>
      <c r="AE23" s="5">
        <v>0.19416052291240299</v>
      </c>
      <c r="AF23" s="5">
        <v>0.179130946730335</v>
      </c>
      <c r="AG23" s="5">
        <v>7.4809808030314902E-3</v>
      </c>
      <c r="AH23" s="3">
        <f t="shared" ref="AH23:AH42" si="1">(AD23/AE23)/(AF23/AG23)</f>
        <v>0.60339271479019896</v>
      </c>
      <c r="AI23" s="3">
        <v>1810.5998501402901</v>
      </c>
      <c r="AJ23" s="3">
        <v>89.614358026229098</v>
      </c>
      <c r="AK23" s="3">
        <v>1351.34023944402</v>
      </c>
      <c r="AL23" s="3">
        <v>54.2860192031225</v>
      </c>
      <c r="AM23" s="3">
        <v>1061.7081115667199</v>
      </c>
      <c r="AN23" s="3">
        <v>40.906816747506802</v>
      </c>
      <c r="AO23" s="4">
        <v>80.069887780559597</v>
      </c>
    </row>
    <row r="24" spans="1:41" x14ac:dyDescent="0.25">
      <c r="A24" s="2" t="s">
        <v>136</v>
      </c>
      <c r="B24" s="3">
        <v>808.83117351918247</v>
      </c>
      <c r="C24" s="3">
        <v>11.2939238404529</v>
      </c>
      <c r="D24" s="3">
        <v>204.46797324085199</v>
      </c>
      <c r="E24" s="3">
        <v>1.59803473484547</v>
      </c>
      <c r="F24" s="3">
        <v>2.8445697833271399</v>
      </c>
      <c r="G24" s="3">
        <v>22.899261102682601</v>
      </c>
      <c r="H24" s="3">
        <v>0.985465074395806</v>
      </c>
      <c r="I24" s="3">
        <v>4.7278103997982202</v>
      </c>
      <c r="J24" s="3">
        <v>3.3351769073310802</v>
      </c>
      <c r="K24" s="3">
        <v>0.33962066269037999</v>
      </c>
      <c r="L24" s="3">
        <v>7.3224314722315</v>
      </c>
      <c r="M24" s="3">
        <v>1.9451442414078799</v>
      </c>
      <c r="N24" s="3">
        <v>19.8444985328291</v>
      </c>
      <c r="O24" s="3">
        <v>6.4511057736383997</v>
      </c>
      <c r="P24" s="3">
        <v>29.7485608696106</v>
      </c>
      <c r="Q24" s="3">
        <v>6.9133852276225296</v>
      </c>
      <c r="R24" s="3">
        <v>81.752574474116201</v>
      </c>
      <c r="S24" s="3">
        <v>15.6384212538971</v>
      </c>
      <c r="T24" s="3">
        <v>10759.4592357534</v>
      </c>
      <c r="U24" s="3">
        <v>248.24600805553899</v>
      </c>
      <c r="V24" s="3">
        <v>51.183077540296402</v>
      </c>
      <c r="W24" s="3">
        <v>0.21</v>
      </c>
      <c r="X24" s="3">
        <v>1.8768595041322316</v>
      </c>
      <c r="Y24" s="3">
        <v>17.287671232876715</v>
      </c>
      <c r="Z24" s="3">
        <v>53.191735537190084</v>
      </c>
      <c r="AA24" s="3">
        <v>0.20617885435984709</v>
      </c>
      <c r="AB24" s="5">
        <v>9.4803323199927098E-2</v>
      </c>
      <c r="AC24" s="5">
        <v>6.1456293403050304E-3</v>
      </c>
      <c r="AD24" s="5">
        <v>1.48408906596433</v>
      </c>
      <c r="AE24" s="5">
        <v>0.129760109421133</v>
      </c>
      <c r="AF24" s="5">
        <v>0.116075357387736</v>
      </c>
      <c r="AG24" s="5">
        <v>4.46058236298054E-3</v>
      </c>
      <c r="AH24" s="3">
        <f t="shared" si="1"/>
        <v>0.43951155328075736</v>
      </c>
      <c r="AI24" s="3">
        <v>1535.54269859641</v>
      </c>
      <c r="AJ24" s="3">
        <v>133.298103420281</v>
      </c>
      <c r="AK24" s="3">
        <v>933.93483751095596</v>
      </c>
      <c r="AL24" s="3">
        <v>50.286597545353601</v>
      </c>
      <c r="AM24" s="3">
        <v>710.86099977776905</v>
      </c>
      <c r="AN24" s="3">
        <v>26.6012900427868</v>
      </c>
      <c r="AO24" s="4">
        <v>73.989256465930694</v>
      </c>
    </row>
    <row r="25" spans="1:41" x14ac:dyDescent="0.25">
      <c r="A25" s="2" t="s">
        <v>45</v>
      </c>
      <c r="B25" s="3">
        <v>709.40671504635623</v>
      </c>
      <c r="C25" s="3">
        <v>4.0173259243267401</v>
      </c>
      <c r="D25" s="3">
        <v>375.69704290592</v>
      </c>
      <c r="E25" s="3">
        <v>0.50501141745501099</v>
      </c>
      <c r="F25" s="3">
        <v>0.40164627726080399</v>
      </c>
      <c r="G25" s="3">
        <v>2.6030747048659202</v>
      </c>
      <c r="H25" s="3">
        <v>4.30352268088601E-2</v>
      </c>
      <c r="I25" s="3">
        <v>0.50030358343922399</v>
      </c>
      <c r="J25" s="3">
        <v>0.90372692678677902</v>
      </c>
      <c r="K25" s="3">
        <v>0.21716302545119201</v>
      </c>
      <c r="L25" s="3">
        <v>7.6757468628054202</v>
      </c>
      <c r="M25" s="3">
        <v>3.1543382032865899</v>
      </c>
      <c r="N25" s="3">
        <v>34.333786470478103</v>
      </c>
      <c r="O25" s="3">
        <v>11.8115195340886</v>
      </c>
      <c r="P25" s="3">
        <v>48.784769806449503</v>
      </c>
      <c r="Q25" s="3">
        <v>8.5044711085749807</v>
      </c>
      <c r="R25" s="3">
        <v>76.7930376892852</v>
      </c>
      <c r="S25" s="3">
        <v>15.5644857739097</v>
      </c>
      <c r="T25" s="3">
        <v>9673.2410692875601</v>
      </c>
      <c r="U25" s="3">
        <v>145.01990859392799</v>
      </c>
      <c r="V25" s="3">
        <v>38.018274563498601</v>
      </c>
      <c r="W25" s="3">
        <v>0.25</v>
      </c>
      <c r="X25" s="3">
        <v>3.6</v>
      </c>
      <c r="Y25" s="3">
        <v>16.393497183819765</v>
      </c>
      <c r="Z25" s="3">
        <v>376.66470588235296</v>
      </c>
      <c r="AA25" s="3">
        <v>0.26215900238879636</v>
      </c>
      <c r="AB25" s="5">
        <v>6.2825820385614198E-2</v>
      </c>
      <c r="AC25" s="5">
        <v>6.3854035126449703E-3</v>
      </c>
      <c r="AD25" s="5">
        <v>1.11096025712686</v>
      </c>
      <c r="AE25" s="5">
        <v>0.12575345688865999</v>
      </c>
      <c r="AF25" s="5">
        <v>0.1341824745553</v>
      </c>
      <c r="AG25" s="5">
        <v>7.48799782406583E-3</v>
      </c>
      <c r="AH25" s="3">
        <f t="shared" si="1"/>
        <v>0.493001798254945</v>
      </c>
      <c r="AI25" s="3">
        <v>966.77139174217302</v>
      </c>
      <c r="AJ25" s="3">
        <v>148.672680754558</v>
      </c>
      <c r="AK25" s="3">
        <v>750.99197187403797</v>
      </c>
      <c r="AL25" s="3">
        <v>61.204210739571899</v>
      </c>
      <c r="AM25" s="3">
        <v>809.50783009754798</v>
      </c>
      <c r="AN25" s="3">
        <v>42.504096552755101</v>
      </c>
      <c r="AO25" s="4">
        <v>118.49082976154099</v>
      </c>
    </row>
    <row r="26" spans="1:41" x14ac:dyDescent="0.25">
      <c r="A26" s="2" t="s">
        <v>137</v>
      </c>
      <c r="B26" s="3">
        <v>793.92231064505211</v>
      </c>
      <c r="C26" s="3">
        <v>9.7917859321825294</v>
      </c>
      <c r="D26" s="3">
        <v>71.5086267551048</v>
      </c>
      <c r="E26" s="3">
        <v>0.50824714029653495</v>
      </c>
      <c r="F26" s="3">
        <v>0.21945537110805799</v>
      </c>
      <c r="G26" s="3">
        <v>8.6292080360828507</v>
      </c>
      <c r="H26" s="3">
        <v>7.9071231958701998E-2</v>
      </c>
      <c r="I26" s="3">
        <v>1.08693199866798</v>
      </c>
      <c r="J26" s="3">
        <v>0.85218690700508304</v>
      </c>
      <c r="K26" s="3">
        <v>1.0036072793492801</v>
      </c>
      <c r="L26" s="3">
        <v>2.3145421392070999</v>
      </c>
      <c r="M26" s="3">
        <v>0.75627319503240498</v>
      </c>
      <c r="N26" s="3">
        <v>8.4543307254926106</v>
      </c>
      <c r="O26" s="3">
        <v>2.21434793403456</v>
      </c>
      <c r="P26" s="3">
        <v>8.6843700112391993</v>
      </c>
      <c r="Q26" s="3">
        <v>1.4449876055811</v>
      </c>
      <c r="R26" s="3">
        <v>11.2859123695135</v>
      </c>
      <c r="S26" s="3">
        <v>1.91325546761109</v>
      </c>
      <c r="T26" s="3">
        <v>9851.2420674528894</v>
      </c>
      <c r="U26" s="3">
        <v>52.215724169578003</v>
      </c>
      <c r="V26" s="3">
        <v>44.322543494036701</v>
      </c>
      <c r="W26" s="3">
        <v>2.17</v>
      </c>
      <c r="X26" s="3">
        <v>6.1489361702127665</v>
      </c>
      <c r="Y26" s="3">
        <v>6.689361702127659</v>
      </c>
      <c r="Z26" s="3">
        <v>83.61702127659575</v>
      </c>
      <c r="AA26" s="3">
        <v>0.84883517750501603</v>
      </c>
      <c r="AB26" s="5">
        <v>8.0447712602264299E-2</v>
      </c>
      <c r="AC26" s="5">
        <v>1.0403295010415699E-2</v>
      </c>
      <c r="AD26" s="5">
        <v>1.22670850703904</v>
      </c>
      <c r="AE26" s="5">
        <v>0.15814596393067001</v>
      </c>
      <c r="AF26" s="5">
        <v>0.106990655382576</v>
      </c>
      <c r="AG26" s="5">
        <v>4.6695816910809198E-3</v>
      </c>
      <c r="AH26" s="3">
        <f t="shared" si="1"/>
        <v>0.33854421263897821</v>
      </c>
      <c r="AI26" s="3">
        <v>1382.3414360647801</v>
      </c>
      <c r="AJ26" s="3">
        <v>235.27356005874</v>
      </c>
      <c r="AK26" s="3">
        <v>794.33846795634099</v>
      </c>
      <c r="AL26" s="3">
        <v>78.568167212858697</v>
      </c>
      <c r="AM26" s="3">
        <v>654.61626445358002</v>
      </c>
      <c r="AN26" s="3">
        <v>27.214163165321299</v>
      </c>
      <c r="AO26" s="4">
        <v>96.713240437819906</v>
      </c>
    </row>
    <row r="27" spans="1:41" x14ac:dyDescent="0.25">
      <c r="A27" s="2" t="s">
        <v>138</v>
      </c>
      <c r="B27" s="3">
        <v>860.56978801782896</v>
      </c>
      <c r="C27" s="3">
        <v>18.0011740471022</v>
      </c>
      <c r="D27" s="3">
        <v>96.761510689905194</v>
      </c>
      <c r="E27" s="3">
        <v>2.33119524324648</v>
      </c>
      <c r="F27" s="3">
        <v>0.98180858996693599</v>
      </c>
      <c r="G27" s="3">
        <v>20.6772536995698</v>
      </c>
      <c r="H27" s="3">
        <v>0.75190456981270104</v>
      </c>
      <c r="I27" s="3">
        <v>5.3854378621507504</v>
      </c>
      <c r="J27" s="3">
        <v>0.61334985370269202</v>
      </c>
      <c r="K27" s="3">
        <v>0.93233399630440905</v>
      </c>
      <c r="L27" s="3">
        <v>4.5266151083032202</v>
      </c>
      <c r="M27" s="3">
        <v>1.1962258357048801</v>
      </c>
      <c r="N27" s="3">
        <v>9.9857069473244096</v>
      </c>
      <c r="O27" s="3">
        <v>2.9156344227474098</v>
      </c>
      <c r="P27" s="3">
        <v>10.8397307799166</v>
      </c>
      <c r="Q27" s="3">
        <v>1.6446139588786599</v>
      </c>
      <c r="R27" s="3">
        <v>15.546193137902501</v>
      </c>
      <c r="S27" s="3">
        <v>2.1849219401830702</v>
      </c>
      <c r="T27" s="3">
        <v>6522.6554997027897</v>
      </c>
      <c r="U27" s="3">
        <v>105.707415826719</v>
      </c>
      <c r="V27" s="3">
        <v>68.010319316525198</v>
      </c>
      <c r="W27" s="3">
        <v>1.7</v>
      </c>
      <c r="X27" s="3">
        <v>0.99282296650717716</v>
      </c>
      <c r="Y27" s="3">
        <v>3.8936631944444442</v>
      </c>
      <c r="Z27" s="3">
        <v>21.461722488038276</v>
      </c>
      <c r="AA27" s="3">
        <v>0.64338266889440554</v>
      </c>
      <c r="AB27" s="5">
        <v>8.5165895842486294E-2</v>
      </c>
      <c r="AC27" s="5">
        <v>9.0238956093693506E-3</v>
      </c>
      <c r="AD27" s="5">
        <v>1.2410583723318001</v>
      </c>
      <c r="AE27" s="5">
        <v>0.13133190511640799</v>
      </c>
      <c r="AF27" s="5">
        <v>0.106745833951536</v>
      </c>
      <c r="AG27" s="5">
        <v>3.6399860333884699E-3</v>
      </c>
      <c r="AH27" s="3">
        <f t="shared" si="1"/>
        <v>0.32223354359453538</v>
      </c>
      <c r="AI27" s="3">
        <v>1248.97461592431</v>
      </c>
      <c r="AJ27" s="3">
        <v>200.15901374097001</v>
      </c>
      <c r="AK27" s="3">
        <v>810.21192328362804</v>
      </c>
      <c r="AL27" s="3">
        <v>59.616583343046301</v>
      </c>
      <c r="AM27" s="3">
        <v>653.63869986346594</v>
      </c>
      <c r="AN27" s="3">
        <v>21.198965388619701</v>
      </c>
      <c r="AO27" s="4">
        <v>80.033187123219193</v>
      </c>
    </row>
    <row r="28" spans="1:41" x14ac:dyDescent="0.25">
      <c r="A28" s="2" t="s">
        <v>42</v>
      </c>
      <c r="B28" s="3">
        <v>645.22964986575357</v>
      </c>
      <c r="C28" s="3">
        <v>1.83043622450267</v>
      </c>
      <c r="D28" s="3">
        <v>61.242876752907698</v>
      </c>
      <c r="E28" s="3">
        <v>3.2655286583451203E-2</v>
      </c>
      <c r="F28" s="3">
        <v>0.52</v>
      </c>
      <c r="G28" s="3">
        <v>1.98818516885956</v>
      </c>
      <c r="H28" s="3">
        <v>-1.50530836910386E-4</v>
      </c>
      <c r="I28" s="3">
        <v>0.142181713215221</v>
      </c>
      <c r="J28" s="3">
        <v>0.51196880760323904</v>
      </c>
      <c r="K28" s="3">
        <v>0.84699636055831895</v>
      </c>
      <c r="L28" s="3">
        <v>3.87589242698485</v>
      </c>
      <c r="M28" s="3">
        <v>0.74379302903683897</v>
      </c>
      <c r="N28" s="3">
        <v>7.2368284807092396</v>
      </c>
      <c r="O28" s="3">
        <v>1.74856765147714</v>
      </c>
      <c r="P28" s="3">
        <v>6.6270512540844502</v>
      </c>
      <c r="Q28" s="3">
        <v>0.92400684608752603</v>
      </c>
      <c r="R28" s="3">
        <v>8.18045683371008</v>
      </c>
      <c r="S28" s="3">
        <v>1.2911281017228</v>
      </c>
      <c r="T28" s="3">
        <v>10126.4636656968</v>
      </c>
      <c r="U28" s="3">
        <v>157.17063527533799</v>
      </c>
      <c r="V28" s="3">
        <v>84.943059520026395</v>
      </c>
      <c r="W28" s="3">
        <v>1.83</v>
      </c>
      <c r="X28" s="3">
        <v>1.5630630630630631</v>
      </c>
      <c r="Y28" s="3">
        <v>2.6894630192502538</v>
      </c>
      <c r="Z28" s="3">
        <v>23.914414414414413</v>
      </c>
      <c r="AA28" s="3">
        <v>0.540451206876015</v>
      </c>
      <c r="AB28" s="5">
        <v>5.6411641108240797E-2</v>
      </c>
      <c r="AC28" s="5">
        <v>3.7452058721381101E-3</v>
      </c>
      <c r="AD28" s="5">
        <v>0.76099511005754805</v>
      </c>
      <c r="AE28" s="5">
        <v>5.2018295352843198E-2</v>
      </c>
      <c r="AF28" s="5">
        <v>9.8826663289855093E-2</v>
      </c>
      <c r="AG28" s="5">
        <v>1.9392584683803E-3</v>
      </c>
      <c r="AH28" s="3">
        <f t="shared" si="1"/>
        <v>0.28706967267867928</v>
      </c>
      <c r="AI28" s="3">
        <v>719.59995571995796</v>
      </c>
      <c r="AJ28" s="3">
        <v>106.28208742730899</v>
      </c>
      <c r="AK28" s="3">
        <v>572.099195578734</v>
      </c>
      <c r="AL28" s="3">
        <v>30.962822585789802</v>
      </c>
      <c r="AM28" s="3">
        <v>607.37358227830202</v>
      </c>
      <c r="AN28" s="3">
        <v>11.3774838701052</v>
      </c>
      <c r="AO28" s="4">
        <v>107.525831983429</v>
      </c>
    </row>
    <row r="29" spans="1:41" x14ac:dyDescent="0.25">
      <c r="A29" s="2" t="s">
        <v>139</v>
      </c>
      <c r="B29" s="3">
        <v>804.68093043976762</v>
      </c>
      <c r="C29" s="3">
        <v>10.858319847886801</v>
      </c>
      <c r="D29" s="3">
        <v>162.935232921037</v>
      </c>
      <c r="E29" s="3">
        <v>1.7247386543589101</v>
      </c>
      <c r="F29" s="3">
        <v>0.93173414261312804</v>
      </c>
      <c r="G29" s="3">
        <v>17.9328407305231</v>
      </c>
      <c r="H29" s="3">
        <v>5.5162925157288899E-2</v>
      </c>
      <c r="I29" s="3">
        <v>0.33762750755026899</v>
      </c>
      <c r="J29" s="3">
        <v>1.4393284114178999</v>
      </c>
      <c r="K29" s="3">
        <v>0.46389104717146801</v>
      </c>
      <c r="L29" s="3">
        <v>3.6810114539960299</v>
      </c>
      <c r="M29" s="3">
        <v>1.5611064245741699</v>
      </c>
      <c r="N29" s="3">
        <v>14.588851111162001</v>
      </c>
      <c r="O29" s="3">
        <v>4.5464434481815399</v>
      </c>
      <c r="P29" s="3">
        <v>18.8224189772085</v>
      </c>
      <c r="Q29" s="3">
        <v>4.1363964813704701</v>
      </c>
      <c r="R29" s="3">
        <v>37.985862512916903</v>
      </c>
      <c r="S29" s="3">
        <v>7.1955567122772397</v>
      </c>
      <c r="T29" s="3">
        <v>7961.7910906379502</v>
      </c>
      <c r="U29" s="3">
        <v>135.265407170575</v>
      </c>
      <c r="V29" s="3">
        <v>96.410605640599798</v>
      </c>
      <c r="W29" s="3">
        <v>0.61</v>
      </c>
      <c r="X29" s="3">
        <v>2.4722222222222219</v>
      </c>
      <c r="Y29" s="3">
        <v>15.827991452991455</v>
      </c>
      <c r="Z29" s="3">
        <v>74.823232323232332</v>
      </c>
      <c r="AA29" s="3">
        <v>0.71275138009988193</v>
      </c>
      <c r="AB29" s="5">
        <v>5.9511248998806401E-2</v>
      </c>
      <c r="AC29" s="5">
        <v>4.2067368702824104E-3</v>
      </c>
      <c r="AD29" s="5">
        <v>0.80862924719248896</v>
      </c>
      <c r="AE29" s="5">
        <v>6.10397618541123E-2</v>
      </c>
      <c r="AF29" s="5">
        <v>9.6734121242282797E-2</v>
      </c>
      <c r="AG29" s="5">
        <v>2.28396507487333E-3</v>
      </c>
      <c r="AH29" s="3">
        <f t="shared" si="1"/>
        <v>0.31278533474105236</v>
      </c>
      <c r="AI29" s="3">
        <v>602.85084086210099</v>
      </c>
      <c r="AJ29" s="3">
        <v>143.71320785389699</v>
      </c>
      <c r="AK29" s="3">
        <v>598.24373649663403</v>
      </c>
      <c r="AL29" s="3">
        <v>34.112449279620499</v>
      </c>
      <c r="AM29" s="3">
        <v>595.15777105409404</v>
      </c>
      <c r="AN29" s="3">
        <v>13.4017056492987</v>
      </c>
      <c r="AO29" s="4">
        <v>97.726529877700699</v>
      </c>
    </row>
    <row r="30" spans="1:41" x14ac:dyDescent="0.25">
      <c r="A30" s="2" t="s">
        <v>46</v>
      </c>
      <c r="B30" s="3">
        <v>712.90375932410927</v>
      </c>
      <c r="C30" s="3">
        <v>4.1808299383697802</v>
      </c>
      <c r="D30" s="3">
        <v>35.873911016380603</v>
      </c>
      <c r="E30" s="3">
        <v>0.11635225654864</v>
      </c>
      <c r="F30" s="3">
        <v>0.1</v>
      </c>
      <c r="G30" s="3">
        <v>2.1871140754043399</v>
      </c>
      <c r="H30" s="3">
        <v>-2.6532727569035497E-4</v>
      </c>
      <c r="I30" s="3">
        <v>-8.8921601080887297E-4</v>
      </c>
      <c r="J30" s="3">
        <v>7.0223190800372801E-2</v>
      </c>
      <c r="K30" s="3">
        <v>0.20844380550684599</v>
      </c>
      <c r="L30" s="3">
        <v>1.11631921721367</v>
      </c>
      <c r="M30" s="3">
        <v>0.367429989401585</v>
      </c>
      <c r="N30" s="3">
        <v>3.77938962797543</v>
      </c>
      <c r="O30" s="3">
        <v>0.96158983429154599</v>
      </c>
      <c r="P30" s="3">
        <v>4.0844165831789603</v>
      </c>
      <c r="Q30" s="3">
        <v>0.65930625201979698</v>
      </c>
      <c r="R30" s="3">
        <v>7.0343826931015503</v>
      </c>
      <c r="S30" s="3">
        <v>1.1333507453663101</v>
      </c>
      <c r="T30" s="3">
        <v>9620.9914550811009</v>
      </c>
      <c r="U30" s="3">
        <v>355.64932681250298</v>
      </c>
      <c r="V30" s="3">
        <v>11.0229074992622</v>
      </c>
      <c r="W30" s="3">
        <v>2.2799999999999998</v>
      </c>
      <c r="X30" s="3">
        <v>1.1162790697674418</v>
      </c>
      <c r="Y30" s="3">
        <v>8.1578947368421044</v>
      </c>
      <c r="Z30" s="3">
        <v>108.13953488372093</v>
      </c>
      <c r="AA30" s="3">
        <v>3.0993753307660375E-2</v>
      </c>
      <c r="AB30" s="5">
        <v>5.9421815136490398E-2</v>
      </c>
      <c r="AC30" s="5">
        <v>4.8638743500772101E-3</v>
      </c>
      <c r="AD30" s="5">
        <v>0.77889215895159503</v>
      </c>
      <c r="AE30" s="5">
        <v>5.7235627620773201E-2</v>
      </c>
      <c r="AF30" s="5">
        <v>9.6022884462686101E-2</v>
      </c>
      <c r="AG30" s="5">
        <v>2.0536693139096198E-3</v>
      </c>
      <c r="AH30" s="3">
        <f t="shared" si="1"/>
        <v>0.2910493599355875</v>
      </c>
      <c r="AI30" s="3">
        <v>792.41648956466099</v>
      </c>
      <c r="AJ30" s="3">
        <v>151.14680348169401</v>
      </c>
      <c r="AK30" s="3">
        <v>576.61167793475795</v>
      </c>
      <c r="AL30" s="3">
        <v>33.007930856389599</v>
      </c>
      <c r="AM30" s="3">
        <v>590.88386440372506</v>
      </c>
      <c r="AN30" s="3">
        <v>12.088634676880501</v>
      </c>
      <c r="AO30" s="4">
        <v>105.830322202635</v>
      </c>
    </row>
    <row r="31" spans="1:41" x14ac:dyDescent="0.25">
      <c r="A31" s="2" t="s">
        <v>50</v>
      </c>
      <c r="B31" s="3">
        <v>832.47926193696264</v>
      </c>
      <c r="C31" s="3">
        <v>14.0518060277413</v>
      </c>
      <c r="D31" s="3">
        <v>41.737647574625001</v>
      </c>
      <c r="E31" s="3">
        <v>9.6803327186219507E-2</v>
      </c>
      <c r="F31" s="3">
        <v>0.4</v>
      </c>
      <c r="G31" s="3">
        <v>2.35947025605345</v>
      </c>
      <c r="H31" s="3">
        <v>1.2780341156794399E-2</v>
      </c>
      <c r="I31" s="3">
        <v>0.55653989197081699</v>
      </c>
      <c r="J31" s="3">
        <v>0.21128614180765401</v>
      </c>
      <c r="K31" s="3">
        <v>0.43371846167743999</v>
      </c>
      <c r="L31" s="3">
        <v>2.3215128836115499</v>
      </c>
      <c r="M31" s="3">
        <v>0.45711034502321601</v>
      </c>
      <c r="N31" s="3">
        <v>4.0938257834950704</v>
      </c>
      <c r="O31" s="3">
        <v>1.13971291230148</v>
      </c>
      <c r="P31" s="3">
        <v>4.49833402060694</v>
      </c>
      <c r="Q31" s="3">
        <v>0.688726354878053</v>
      </c>
      <c r="R31" s="3">
        <v>6.5493662611403698</v>
      </c>
      <c r="S31" s="3">
        <v>1.08496020201662</v>
      </c>
      <c r="T31" s="3">
        <v>9974.4948176575708</v>
      </c>
      <c r="U31" s="3">
        <v>302.73720266921799</v>
      </c>
      <c r="V31" s="3">
        <v>12.850165841923401</v>
      </c>
      <c r="W31" s="3">
        <v>1.87</v>
      </c>
      <c r="X31" s="3">
        <v>0.8411764705882353</v>
      </c>
      <c r="Y31" s="3">
        <v>3.7661016949152537</v>
      </c>
      <c r="Z31" s="3">
        <v>26.141176470588235</v>
      </c>
      <c r="AA31" s="3">
        <v>4.2446602956703584E-2</v>
      </c>
      <c r="AB31" s="5">
        <v>7.1991634205472096E-2</v>
      </c>
      <c r="AC31" s="5">
        <v>6.2507099355800797E-3</v>
      </c>
      <c r="AD31" s="5">
        <v>0.9485753224422</v>
      </c>
      <c r="AE31" s="5">
        <v>7.9735898623072704E-2</v>
      </c>
      <c r="AF31" s="5">
        <v>9.5893078543378904E-2</v>
      </c>
      <c r="AG31" s="5">
        <v>2.2208456870517102E-3</v>
      </c>
      <c r="AH31" s="3">
        <f t="shared" si="1"/>
        <v>0.27551741225601656</v>
      </c>
      <c r="AI31" s="3">
        <v>1064.6729020441701</v>
      </c>
      <c r="AJ31" s="3">
        <v>164.75808520510699</v>
      </c>
      <c r="AK31" s="3">
        <v>675.70749985300904</v>
      </c>
      <c r="AL31" s="3">
        <v>41.384388597312103</v>
      </c>
      <c r="AM31" s="3">
        <v>590.09064182197199</v>
      </c>
      <c r="AN31" s="3">
        <v>13.068483631766901</v>
      </c>
      <c r="AO31" s="4">
        <v>91.185871282595798</v>
      </c>
    </row>
    <row r="32" spans="1:41" x14ac:dyDescent="0.25">
      <c r="A32" s="2" t="s">
        <v>140</v>
      </c>
      <c r="B32" s="3">
        <v>781.838916549391</v>
      </c>
      <c r="C32" s="3">
        <v>8.6964182453893404</v>
      </c>
      <c r="D32" s="3">
        <v>55.246597360934103</v>
      </c>
      <c r="E32" s="3">
        <v>2.2158603022927201E-2</v>
      </c>
      <c r="F32" s="3">
        <v>0.11</v>
      </c>
      <c r="G32" s="3">
        <v>2.66752166737463</v>
      </c>
      <c r="H32" s="3">
        <v>-3.2070623606392099E-4</v>
      </c>
      <c r="I32" s="3">
        <v>0.19747411346952301</v>
      </c>
      <c r="J32" s="3">
        <v>0.68393429502147596</v>
      </c>
      <c r="K32" s="3">
        <v>0.75240239859298297</v>
      </c>
      <c r="L32" s="3">
        <v>3.5775710938120402</v>
      </c>
      <c r="M32" s="3">
        <v>0.75999531792030794</v>
      </c>
      <c r="N32" s="3">
        <v>6.5924155680974996</v>
      </c>
      <c r="O32" s="3">
        <v>1.67310110245945</v>
      </c>
      <c r="P32" s="3">
        <v>5.3688495326805601</v>
      </c>
      <c r="Q32" s="3">
        <v>0.79386923389142205</v>
      </c>
      <c r="R32" s="3">
        <v>6.7713166840816097</v>
      </c>
      <c r="S32" s="3">
        <v>1.1360242029865499</v>
      </c>
      <c r="T32" s="3">
        <v>9503.08120587538</v>
      </c>
      <c r="U32" s="3">
        <v>393.52336910713302</v>
      </c>
      <c r="V32" s="3">
        <v>11.790365730106</v>
      </c>
      <c r="W32" s="3">
        <v>1.46</v>
      </c>
      <c r="X32" s="3">
        <v>9.8297872340425538</v>
      </c>
      <c r="Y32" s="3">
        <v>2.5760571114772102</v>
      </c>
      <c r="Z32" s="3">
        <v>99.808510638297875</v>
      </c>
      <c r="AA32" s="3">
        <v>2.996103066726943E-2</v>
      </c>
      <c r="AB32" s="5">
        <v>6.4165184107621398E-2</v>
      </c>
      <c r="AC32" s="5">
        <v>4.8026143603931296E-3</v>
      </c>
      <c r="AD32" s="5">
        <v>0.85233675872689696</v>
      </c>
      <c r="AE32" s="5">
        <v>6.2277283530122997E-2</v>
      </c>
      <c r="AF32" s="5">
        <v>9.5810932564012699E-2</v>
      </c>
      <c r="AG32" s="5">
        <v>2.4874516446490298E-3</v>
      </c>
      <c r="AH32" s="3">
        <f t="shared" si="1"/>
        <v>0.35532121413419282</v>
      </c>
      <c r="AI32" s="3">
        <v>891.73404687371703</v>
      </c>
      <c r="AJ32" s="3">
        <v>132.960411936817</v>
      </c>
      <c r="AK32" s="3">
        <v>622.06451600918001</v>
      </c>
      <c r="AL32" s="3">
        <v>32.880212217183796</v>
      </c>
      <c r="AM32" s="3">
        <v>589.55495401196902</v>
      </c>
      <c r="AN32" s="3">
        <v>14.641833747023201</v>
      </c>
      <c r="AO32" s="4">
        <v>96.8271665945351</v>
      </c>
    </row>
    <row r="33" spans="1:41" x14ac:dyDescent="0.25">
      <c r="A33" s="2" t="s">
        <v>51</v>
      </c>
      <c r="B33" s="3">
        <v>727.43817678523635</v>
      </c>
      <c r="C33" s="3">
        <v>4.9200876464580396</v>
      </c>
      <c r="D33" s="3">
        <v>62.715192876012402</v>
      </c>
      <c r="E33" s="3">
        <v>0.15761391896614599</v>
      </c>
      <c r="F33" s="3">
        <v>0.23</v>
      </c>
      <c r="G33" s="3">
        <v>2.97924939401863</v>
      </c>
      <c r="H33" s="3">
        <v>-3.0241417292079903E-4</v>
      </c>
      <c r="I33" s="3">
        <v>0.110033442472316</v>
      </c>
      <c r="J33" s="3">
        <v>1.0025630678606301</v>
      </c>
      <c r="K33" s="3">
        <v>0.489797103378738</v>
      </c>
      <c r="L33" s="3">
        <v>4.67427988891182</v>
      </c>
      <c r="M33" s="3">
        <v>0.79858177231123395</v>
      </c>
      <c r="N33" s="3">
        <v>6.51658703678173</v>
      </c>
      <c r="O33" s="3">
        <v>1.75374205643237</v>
      </c>
      <c r="P33" s="3">
        <v>6.4802687710068998</v>
      </c>
      <c r="Q33" s="3">
        <v>1.02457486131426</v>
      </c>
      <c r="R33" s="3">
        <v>10.8379439900799</v>
      </c>
      <c r="S33" s="3">
        <v>2.0210459290562501</v>
      </c>
      <c r="T33" s="3">
        <v>9040.9249357941608</v>
      </c>
      <c r="U33" s="3">
        <v>466.30957557414501</v>
      </c>
      <c r="V33" s="3">
        <v>25.279922244232701</v>
      </c>
      <c r="W33" s="3">
        <v>0.69</v>
      </c>
      <c r="X33" s="3">
        <v>6.9387755102040813</v>
      </c>
      <c r="Y33" s="3">
        <v>3.5002105263157892</v>
      </c>
      <c r="Z33" s="3">
        <v>84.826530612244895</v>
      </c>
      <c r="AA33" s="3">
        <v>5.4212745284303296E-2</v>
      </c>
      <c r="AB33" s="5">
        <v>6.2442090185083801E-2</v>
      </c>
      <c r="AC33" s="5">
        <v>3.66877996472638E-3</v>
      </c>
      <c r="AD33" s="5">
        <v>0.81414185750058599</v>
      </c>
      <c r="AE33" s="5">
        <v>4.7495324614428E-2</v>
      </c>
      <c r="AF33" s="5">
        <v>9.5599321830685702E-2</v>
      </c>
      <c r="AG33" s="5">
        <v>2.9924240721230801E-3</v>
      </c>
      <c r="AH33" s="3">
        <f t="shared" si="1"/>
        <v>0.53655908371200822</v>
      </c>
      <c r="AI33" s="3">
        <v>703.54296420377705</v>
      </c>
      <c r="AJ33" s="3">
        <v>117.595415770204</v>
      </c>
      <c r="AK33" s="3">
        <v>606.831003962816</v>
      </c>
      <c r="AL33" s="3">
        <v>27.853429647612899</v>
      </c>
      <c r="AM33" s="3">
        <v>588.19497387629303</v>
      </c>
      <c r="AN33" s="3">
        <v>17.605847516184301</v>
      </c>
      <c r="AO33" s="4">
        <v>98.633254798078596</v>
      </c>
    </row>
    <row r="34" spans="1:41" x14ac:dyDescent="0.25">
      <c r="A34" s="2" t="s">
        <v>49</v>
      </c>
      <c r="B34" s="3">
        <v>758.48959078964538</v>
      </c>
      <c r="C34" s="3">
        <v>6.8606229104669598</v>
      </c>
      <c r="D34" s="3">
        <v>78.764125254696907</v>
      </c>
      <c r="E34" s="3">
        <v>5.5633176031497998E-2</v>
      </c>
      <c r="F34" s="3">
        <v>0.1</v>
      </c>
      <c r="G34" s="3">
        <v>1.3592357040682601</v>
      </c>
      <c r="H34" s="3">
        <v>-3.3920202492324601E-4</v>
      </c>
      <c r="I34" s="3">
        <v>0.33041045190223001</v>
      </c>
      <c r="J34" s="3">
        <v>1.5948540432688401</v>
      </c>
      <c r="K34" s="3">
        <v>1.3196773537328099</v>
      </c>
      <c r="L34" s="3">
        <v>6.2319823269782901</v>
      </c>
      <c r="M34" s="3">
        <v>1.14832198406289</v>
      </c>
      <c r="N34" s="3">
        <v>10.4614712909431</v>
      </c>
      <c r="O34" s="3">
        <v>2.1772989897680901</v>
      </c>
      <c r="P34" s="3">
        <v>8.0463207964940509</v>
      </c>
      <c r="Q34" s="3">
        <v>1.1765228458848001</v>
      </c>
      <c r="R34" s="3">
        <v>8.9485019382199997</v>
      </c>
      <c r="S34" s="3">
        <v>1.51881411465984</v>
      </c>
      <c r="T34" s="3">
        <v>10839.760483185901</v>
      </c>
      <c r="U34" s="3">
        <v>290.01267112179403</v>
      </c>
      <c r="V34" s="3">
        <v>6.87580622713054</v>
      </c>
      <c r="W34" s="3">
        <v>1.27</v>
      </c>
      <c r="X34" s="3">
        <v>25.13953488372093</v>
      </c>
      <c r="Y34" s="3">
        <v>1.973808772483433</v>
      </c>
      <c r="Z34" s="3">
        <v>145.46511627906978</v>
      </c>
      <c r="AA34" s="3">
        <v>2.3708640731228494E-2</v>
      </c>
      <c r="AB34" s="5">
        <v>7.0573287531114595E-2</v>
      </c>
      <c r="AC34" s="5">
        <v>6.6641207222998301E-3</v>
      </c>
      <c r="AD34" s="5">
        <v>0.94555576035212396</v>
      </c>
      <c r="AE34" s="5">
        <v>0.110114728199618</v>
      </c>
      <c r="AF34" s="5">
        <v>9.4615722932270496E-2</v>
      </c>
      <c r="AG34" s="5">
        <v>3.5413413964370801E-3</v>
      </c>
      <c r="AH34" s="3">
        <f t="shared" si="1"/>
        <v>0.32140025548610801</v>
      </c>
      <c r="AI34" s="3">
        <v>1091.59253198589</v>
      </c>
      <c r="AJ34" s="3">
        <v>155.68695833132799</v>
      </c>
      <c r="AK34" s="3">
        <v>660.39862559921301</v>
      </c>
      <c r="AL34" s="3">
        <v>53.486636226422497</v>
      </c>
      <c r="AM34" s="3">
        <v>585.40289638185902</v>
      </c>
      <c r="AN34" s="3">
        <v>21.4890422534802</v>
      </c>
      <c r="AO34" s="4">
        <v>93.392653702325106</v>
      </c>
    </row>
    <row r="35" spans="1:41" x14ac:dyDescent="0.25">
      <c r="A35" s="2" t="s">
        <v>141</v>
      </c>
      <c r="B35" s="3">
        <v>785.0997715206737</v>
      </c>
      <c r="C35" s="3">
        <v>8.9817311541008493</v>
      </c>
      <c r="D35" s="3">
        <v>169.764707467682</v>
      </c>
      <c r="E35" s="3">
        <v>1.2133273273458101</v>
      </c>
      <c r="F35" s="3">
        <v>0.2</v>
      </c>
      <c r="G35" s="3">
        <v>10.632059297553299</v>
      </c>
      <c r="H35" s="3">
        <v>8.4187972794549801E-2</v>
      </c>
      <c r="I35" s="3">
        <v>0.98011188399062799</v>
      </c>
      <c r="J35" s="3">
        <v>2.4326905665165399</v>
      </c>
      <c r="K35" s="3">
        <v>1.37421781658871</v>
      </c>
      <c r="L35" s="3">
        <v>7.9361507521506596</v>
      </c>
      <c r="M35" s="3">
        <v>2.3164978435705299</v>
      </c>
      <c r="N35" s="3">
        <v>21.710804081976001</v>
      </c>
      <c r="O35" s="3">
        <v>5.4817371950230402</v>
      </c>
      <c r="P35" s="3">
        <v>19.008244391675198</v>
      </c>
      <c r="Q35" s="3">
        <v>3.3012560589809601</v>
      </c>
      <c r="R35" s="3">
        <v>25.239596414083099</v>
      </c>
      <c r="S35" s="3">
        <v>3.9572143714479702</v>
      </c>
      <c r="T35" s="3">
        <v>8341.2820205784592</v>
      </c>
      <c r="U35" s="3">
        <v>118.106326277805</v>
      </c>
      <c r="V35" s="3">
        <v>31.758339579543499</v>
      </c>
      <c r="W35" s="3">
        <v>0.95</v>
      </c>
      <c r="X35" s="3">
        <v>19.435294117647057</v>
      </c>
      <c r="Y35" s="3">
        <v>4.0346620450606583</v>
      </c>
      <c r="Z35" s="3">
        <v>191.71764705882353</v>
      </c>
      <c r="AA35" s="3">
        <v>0.26889617669457261</v>
      </c>
      <c r="AB35" s="5">
        <v>9.8908841260090793E-2</v>
      </c>
      <c r="AC35" s="5">
        <v>8.9770809197634201E-3</v>
      </c>
      <c r="AD35" s="5">
        <v>1.2661020525542599</v>
      </c>
      <c r="AE35" s="5">
        <v>0.135325919675783</v>
      </c>
      <c r="AF35" s="5">
        <v>9.5108790044232297E-2</v>
      </c>
      <c r="AG35" s="5">
        <v>3.2650554674231E-3</v>
      </c>
      <c r="AH35" s="3">
        <f t="shared" si="1"/>
        <v>0.32118675854369144</v>
      </c>
      <c r="AI35" s="3">
        <v>1635.6548676254199</v>
      </c>
      <c r="AJ35" s="3">
        <v>159.85993358927399</v>
      </c>
      <c r="AK35" s="3">
        <v>822.53835066446595</v>
      </c>
      <c r="AL35" s="3">
        <v>57.714834824626003</v>
      </c>
      <c r="AM35" s="3">
        <v>585.24477586734201</v>
      </c>
      <c r="AN35" s="3">
        <v>19.1924734671157</v>
      </c>
      <c r="AO35" s="4">
        <v>72.650639908494696</v>
      </c>
    </row>
    <row r="36" spans="1:41" x14ac:dyDescent="0.25">
      <c r="A36" s="2" t="s">
        <v>142</v>
      </c>
      <c r="B36" s="3">
        <v>730.73378115129128</v>
      </c>
      <c r="C36" s="3">
        <v>5.10177472599596</v>
      </c>
      <c r="D36" s="3">
        <v>221.58796638964299</v>
      </c>
      <c r="E36" s="3">
        <v>3.4967825817154599</v>
      </c>
      <c r="F36" s="3">
        <v>0.68854160797052499</v>
      </c>
      <c r="G36" s="3">
        <v>19.4306451597642</v>
      </c>
      <c r="H36" s="3">
        <v>0.25374781468380198</v>
      </c>
      <c r="I36" s="3">
        <v>2.7775049211392302</v>
      </c>
      <c r="J36" s="3">
        <v>3.65126206353461</v>
      </c>
      <c r="K36" s="3">
        <v>2.9236151214152901</v>
      </c>
      <c r="L36" s="3">
        <v>14.5592530675109</v>
      </c>
      <c r="M36" s="3">
        <v>3.5240581677491201</v>
      </c>
      <c r="N36" s="3">
        <v>30.516027312385699</v>
      </c>
      <c r="O36" s="3">
        <v>7.3232841413012197</v>
      </c>
      <c r="P36" s="3">
        <v>24.555045928544502</v>
      </c>
      <c r="Q36" s="3">
        <v>3.7081606844978898</v>
      </c>
      <c r="R36" s="3">
        <v>29.423018166681398</v>
      </c>
      <c r="S36" s="3">
        <v>4.35257627303994</v>
      </c>
      <c r="T36" s="3">
        <v>8894.2433639273095</v>
      </c>
      <c r="U36" s="3">
        <v>189.85269394148099</v>
      </c>
      <c r="V36" s="3">
        <v>91.505821989303996</v>
      </c>
      <c r="W36" s="3">
        <v>1.22</v>
      </c>
      <c r="X36" s="3">
        <v>8.4387755102040813</v>
      </c>
      <c r="Y36" s="3">
        <v>2.417094247907102</v>
      </c>
      <c r="Z36" s="3">
        <v>60.887755102040813</v>
      </c>
      <c r="AA36" s="3">
        <v>0.4819832686572737</v>
      </c>
      <c r="AB36" s="5">
        <v>6.0650208442368798E-2</v>
      </c>
      <c r="AC36" s="5">
        <v>5.5325108804700996E-3</v>
      </c>
      <c r="AD36" s="5">
        <v>0.76737572734897697</v>
      </c>
      <c r="AE36" s="5">
        <v>6.1581168111631002E-2</v>
      </c>
      <c r="AF36" s="5">
        <v>9.3168527481409205E-2</v>
      </c>
      <c r="AG36" s="5">
        <v>2.4936433162476802E-3</v>
      </c>
      <c r="AH36" s="3">
        <f t="shared" si="1"/>
        <v>0.33352257654041217</v>
      </c>
      <c r="AI36" s="3">
        <v>906.07088066382096</v>
      </c>
      <c r="AJ36" s="3">
        <v>135.11537656965399</v>
      </c>
      <c r="AK36" s="3">
        <v>573.78309527537203</v>
      </c>
      <c r="AL36" s="3">
        <v>37.160880100499597</v>
      </c>
      <c r="AM36" s="3">
        <v>573.98937612028101</v>
      </c>
      <c r="AN36" s="3">
        <v>14.7052470987432</v>
      </c>
      <c r="AO36" s="4">
        <v>106.73985862441801</v>
      </c>
    </row>
    <row r="37" spans="1:41" x14ac:dyDescent="0.25">
      <c r="A37" s="2" t="s">
        <v>43</v>
      </c>
      <c r="B37" s="3">
        <v>760.98938579991761</v>
      </c>
      <c r="C37" s="3">
        <v>7.04061501423047</v>
      </c>
      <c r="D37" s="3">
        <v>27.658413030577499</v>
      </c>
      <c r="E37" s="3">
        <v>2.6230458380838199E-2</v>
      </c>
      <c r="F37" s="3">
        <v>0.5</v>
      </c>
      <c r="G37" s="3">
        <v>2.0639360341167099</v>
      </c>
      <c r="H37" s="3">
        <v>-1.64408570703106E-4</v>
      </c>
      <c r="I37" s="3">
        <v>-7.3581065021302604E-4</v>
      </c>
      <c r="J37" s="3">
        <v>0.30331651675246102</v>
      </c>
      <c r="K37" s="3">
        <v>0.22149225164293301</v>
      </c>
      <c r="L37" s="3">
        <v>1.38756986480742</v>
      </c>
      <c r="M37" s="3">
        <v>0.34111513702763901</v>
      </c>
      <c r="N37" s="3">
        <v>2.9459737297311999</v>
      </c>
      <c r="O37" s="3">
        <v>0.73229257183618601</v>
      </c>
      <c r="P37" s="3">
        <v>2.9622275936340898</v>
      </c>
      <c r="Q37" s="3">
        <v>0.37140562407175098</v>
      </c>
      <c r="R37" s="3">
        <v>3.2073092519718398</v>
      </c>
      <c r="S37" s="3">
        <v>0.65812544306435805</v>
      </c>
      <c r="T37" s="3">
        <v>9910.2220526546807</v>
      </c>
      <c r="U37" s="3">
        <v>282.96106054883899</v>
      </c>
      <c r="V37" s="3">
        <v>4.4015487923048999</v>
      </c>
      <c r="W37" s="3">
        <v>1.03</v>
      </c>
      <c r="X37" s="3">
        <v>0.95774647887323949</v>
      </c>
      <c r="Y37" s="3">
        <v>3.8415841584158414</v>
      </c>
      <c r="Z37" s="3">
        <v>12.751173708920188</v>
      </c>
      <c r="AA37" s="3">
        <v>1.5555316281920684E-2</v>
      </c>
      <c r="AB37" s="5">
        <v>6.0200486568359399E-2</v>
      </c>
      <c r="AC37" s="5">
        <v>4.0989551438781998E-3</v>
      </c>
      <c r="AD37" s="5">
        <v>0.787411507359422</v>
      </c>
      <c r="AE37" s="5">
        <v>4.9664410575219503E-2</v>
      </c>
      <c r="AF37" s="5">
        <v>9.2678201025858997E-2</v>
      </c>
      <c r="AG37" s="5">
        <v>2.13866234298661E-3</v>
      </c>
      <c r="AH37" s="3">
        <f t="shared" si="1"/>
        <v>0.36586519709886955</v>
      </c>
      <c r="AI37" s="3">
        <v>844.34289727754503</v>
      </c>
      <c r="AJ37" s="3">
        <v>111.922106324843</v>
      </c>
      <c r="AK37" s="3">
        <v>587.97213037678</v>
      </c>
      <c r="AL37" s="3">
        <v>27.424616218019398</v>
      </c>
      <c r="AM37" s="3">
        <v>571.16565715229899</v>
      </c>
      <c r="AN37" s="3">
        <v>12.6178966442662</v>
      </c>
      <c r="AO37" s="4">
        <v>100.670937199194</v>
      </c>
    </row>
    <row r="38" spans="1:41" x14ac:dyDescent="0.25">
      <c r="A38" s="2" t="s">
        <v>48</v>
      </c>
      <c r="B38" s="3">
        <v>696.15195304686063</v>
      </c>
      <c r="C38" s="3">
        <v>3.44456188803195</v>
      </c>
      <c r="D38" s="3">
        <v>75.242995084121702</v>
      </c>
      <c r="E38" s="3">
        <v>9.2702748931224904E-2</v>
      </c>
      <c r="F38" s="3">
        <v>6.7956215828415501E-3</v>
      </c>
      <c r="G38" s="3">
        <v>2.5690942135378898</v>
      </c>
      <c r="H38" s="3">
        <v>2.4275155125959302E-2</v>
      </c>
      <c r="I38" s="3">
        <v>0.29438760410081499</v>
      </c>
      <c r="J38" s="3">
        <v>0.53291288464545195</v>
      </c>
      <c r="K38" s="3">
        <v>0.744219567259232</v>
      </c>
      <c r="L38" s="3">
        <v>3.0105248519360699</v>
      </c>
      <c r="M38" s="3">
        <v>0.76360413744007305</v>
      </c>
      <c r="N38" s="3">
        <v>7.5360862948223</v>
      </c>
      <c r="O38" s="3">
        <v>2.04684818664962</v>
      </c>
      <c r="P38" s="3">
        <v>8.1634265099617505</v>
      </c>
      <c r="Q38" s="3">
        <v>1.4915576484345601</v>
      </c>
      <c r="R38" s="3">
        <v>12.3312309864478</v>
      </c>
      <c r="S38" s="3">
        <v>2.6985105067179198</v>
      </c>
      <c r="T38" s="3">
        <v>9726.0354973575304</v>
      </c>
      <c r="U38" s="3">
        <v>398.49397265008099</v>
      </c>
      <c r="V38" s="3">
        <v>27.2939023144815</v>
      </c>
      <c r="W38" s="3">
        <v>1.78</v>
      </c>
      <c r="X38" s="3">
        <v>90</v>
      </c>
      <c r="Y38" s="3">
        <v>7.2573481384715866</v>
      </c>
      <c r="Z38" s="3">
        <v>2777.75</v>
      </c>
      <c r="AA38" s="3">
        <v>6.8492635241056393E-2</v>
      </c>
      <c r="AB38" s="5">
        <v>6.0055417542147799E-2</v>
      </c>
      <c r="AC38" s="5">
        <v>4.0722751501014696E-3</v>
      </c>
      <c r="AD38" s="5">
        <v>0.76807680997863204</v>
      </c>
      <c r="AE38" s="5">
        <v>5.15537929316712E-2</v>
      </c>
      <c r="AF38" s="5">
        <v>9.25672593875385E-2</v>
      </c>
      <c r="AG38" s="5">
        <v>2.0232053360829099E-3</v>
      </c>
      <c r="AH38" s="3">
        <f t="shared" si="1"/>
        <v>0.32563163212034707</v>
      </c>
      <c r="AI38" s="3">
        <v>840.24276138381799</v>
      </c>
      <c r="AJ38" s="3">
        <v>124.28611297722399</v>
      </c>
      <c r="AK38" s="3">
        <v>572.04782482305802</v>
      </c>
      <c r="AL38" s="3">
        <v>29.3798738433896</v>
      </c>
      <c r="AM38" s="3">
        <v>570.53115495023201</v>
      </c>
      <c r="AN38" s="3">
        <v>11.9437742612141</v>
      </c>
      <c r="AO38" s="4">
        <v>99.843906522474299</v>
      </c>
    </row>
    <row r="39" spans="1:41" x14ac:dyDescent="0.25">
      <c r="A39" s="2" t="s">
        <v>44</v>
      </c>
      <c r="B39" s="3">
        <v>727.20924846042408</v>
      </c>
      <c r="C39" s="3">
        <v>4.9076662865639298</v>
      </c>
      <c r="D39" s="3">
        <v>54.494892854680003</v>
      </c>
      <c r="E39" s="3">
        <v>9.5816864154656595E-2</v>
      </c>
      <c r="F39" s="3">
        <v>0.1</v>
      </c>
      <c r="G39" s="3">
        <v>3.4636552637153799</v>
      </c>
      <c r="H39" s="3">
        <v>-2.7379859921547499E-4</v>
      </c>
      <c r="I39" s="3">
        <v>0.279553654880699</v>
      </c>
      <c r="J39" s="3">
        <v>0.60301305960628304</v>
      </c>
      <c r="K39" s="3">
        <v>0.44477460488962201</v>
      </c>
      <c r="L39" s="3">
        <v>3.06027260237637</v>
      </c>
      <c r="M39" s="3">
        <v>0.76656948667377001</v>
      </c>
      <c r="N39" s="3">
        <v>5.7861351924434201</v>
      </c>
      <c r="O39" s="3">
        <v>1.34915674406791</v>
      </c>
      <c r="P39" s="3">
        <v>5.4081657834666297</v>
      </c>
      <c r="Q39" s="3">
        <v>1.0332956487354801</v>
      </c>
      <c r="R39" s="3">
        <v>8.4186802250028698</v>
      </c>
      <c r="S39" s="3">
        <v>1.4726001058102101</v>
      </c>
      <c r="T39" s="3">
        <v>9053.6613115551809</v>
      </c>
      <c r="U39" s="3">
        <v>609.34844710974403</v>
      </c>
      <c r="V39" s="3">
        <v>22.249683984428501</v>
      </c>
      <c r="W39" s="3">
        <v>0.99</v>
      </c>
      <c r="X39" s="3">
        <v>9.4883720930232567</v>
      </c>
      <c r="Y39" s="3">
        <v>3.8875321336760926</v>
      </c>
      <c r="Z39" s="3">
        <v>140.67441860465118</v>
      </c>
      <c r="AA39" s="3">
        <v>3.6513892978579002E-2</v>
      </c>
      <c r="AB39" s="5">
        <v>5.9020907458965301E-2</v>
      </c>
      <c r="AC39" s="5">
        <v>3.5334201875229202E-3</v>
      </c>
      <c r="AD39" s="5">
        <v>0.76298135172513204</v>
      </c>
      <c r="AE39" s="5">
        <v>6.0125180992551298E-2</v>
      </c>
      <c r="AF39" s="5">
        <v>9.1962879406025905E-2</v>
      </c>
      <c r="AG39" s="5">
        <v>3.6062045082731501E-3</v>
      </c>
      <c r="AH39" s="3">
        <f t="shared" si="1"/>
        <v>0.49761712505813199</v>
      </c>
      <c r="AI39" s="3">
        <v>707.92859387771705</v>
      </c>
      <c r="AJ39" s="3">
        <v>95.014333709964603</v>
      </c>
      <c r="AK39" s="3">
        <v>571.36364990161803</v>
      </c>
      <c r="AL39" s="3">
        <v>33.665809312796902</v>
      </c>
      <c r="AM39" s="3">
        <v>566.58998772360303</v>
      </c>
      <c r="AN39" s="3">
        <v>21.305730705437099</v>
      </c>
      <c r="AO39" s="4">
        <v>100.569444547038</v>
      </c>
    </row>
    <row r="40" spans="1:41" x14ac:dyDescent="0.25">
      <c r="A40" s="2" t="s">
        <v>47</v>
      </c>
      <c r="B40" s="3">
        <v>766.26786808200711</v>
      </c>
      <c r="C40" s="3">
        <v>7.4333017398202497</v>
      </c>
      <c r="D40" s="3">
        <v>97.946098945443595</v>
      </c>
      <c r="E40" s="3">
        <v>0.24514226930751501</v>
      </c>
      <c r="F40" s="3">
        <v>0.5</v>
      </c>
      <c r="G40" s="3">
        <v>2.6722719053522899</v>
      </c>
      <c r="H40" s="3">
        <v>-2.3888208054577401E-4</v>
      </c>
      <c r="I40" s="3">
        <v>8.1170617124526501E-2</v>
      </c>
      <c r="J40" s="3">
        <v>0.55868111066453396</v>
      </c>
      <c r="K40" s="3">
        <v>0.38876432013944201</v>
      </c>
      <c r="L40" s="3">
        <v>3.5246184770286599</v>
      </c>
      <c r="M40" s="3">
        <v>0.62567312340674397</v>
      </c>
      <c r="N40" s="3">
        <v>8.5681799847442708</v>
      </c>
      <c r="O40" s="3">
        <v>3.0130686754922502</v>
      </c>
      <c r="P40" s="3">
        <v>12.404105819452401</v>
      </c>
      <c r="Q40" s="3">
        <v>3.0768854824024801</v>
      </c>
      <c r="R40" s="3">
        <v>29.138517204013599</v>
      </c>
      <c r="S40" s="3">
        <v>6.4335158311359102</v>
      </c>
      <c r="T40" s="3">
        <v>8569.48636487158</v>
      </c>
      <c r="U40" s="3">
        <v>524.722668887194</v>
      </c>
      <c r="V40" s="3">
        <v>86.233920301477895</v>
      </c>
      <c r="W40" s="3">
        <v>0.84</v>
      </c>
      <c r="X40" s="3">
        <v>1.7887323943661972</v>
      </c>
      <c r="Y40" s="3">
        <v>14.782681564245811</v>
      </c>
      <c r="Z40" s="3">
        <v>124.23004694835682</v>
      </c>
      <c r="AA40" s="3">
        <v>0.16434189985418116</v>
      </c>
      <c r="AB40" s="5">
        <v>6.00967258706697E-2</v>
      </c>
      <c r="AC40" s="5">
        <v>3.7935729771622398E-3</v>
      </c>
      <c r="AD40" s="5">
        <v>0.75304338228507495</v>
      </c>
      <c r="AE40" s="5">
        <v>5.1584264549153401E-2</v>
      </c>
      <c r="AF40" s="5">
        <v>9.1878533517726305E-2</v>
      </c>
      <c r="AG40" s="5">
        <v>1.9825817771449402E-3</v>
      </c>
      <c r="AH40" s="3">
        <f t="shared" si="1"/>
        <v>0.31500671267171082</v>
      </c>
      <c r="AI40" s="3">
        <v>781.48385252487299</v>
      </c>
      <c r="AJ40" s="3">
        <v>98.828295310433205</v>
      </c>
      <c r="AK40" s="3">
        <v>571.19409819602402</v>
      </c>
      <c r="AL40" s="3">
        <v>30.118084193942799</v>
      </c>
      <c r="AM40" s="3">
        <v>566.47311393831399</v>
      </c>
      <c r="AN40" s="3">
        <v>11.690822470977601</v>
      </c>
      <c r="AO40" s="4">
        <v>101.97678228132</v>
      </c>
    </row>
    <row r="41" spans="1:41" x14ac:dyDescent="0.25">
      <c r="A41" s="2" t="s">
        <v>52</v>
      </c>
      <c r="B41" s="3">
        <v>705.34459664352494</v>
      </c>
      <c r="C41" s="3">
        <v>3.8340397348784898</v>
      </c>
      <c r="D41" s="3">
        <v>29.648147014010799</v>
      </c>
      <c r="E41" s="3">
        <v>7.4630529698068299E-2</v>
      </c>
      <c r="F41" s="3">
        <v>0.34</v>
      </c>
      <c r="G41" s="3">
        <v>3.0936105865460202</v>
      </c>
      <c r="H41" s="3">
        <v>-3.3961119567030101E-4</v>
      </c>
      <c r="I41" s="3">
        <v>-9.9913239073940894E-4</v>
      </c>
      <c r="J41" s="3">
        <v>0.48569772223534402</v>
      </c>
      <c r="K41" s="3">
        <v>0.20823458974196299</v>
      </c>
      <c r="L41" s="3">
        <v>2.13366996693407</v>
      </c>
      <c r="M41" s="3">
        <v>0.44133283240753901</v>
      </c>
      <c r="N41" s="3">
        <v>3.5472078079963101</v>
      </c>
      <c r="O41" s="3">
        <v>0.91016684902397804</v>
      </c>
      <c r="P41" s="3">
        <v>3.0412190717764198</v>
      </c>
      <c r="Q41" s="3">
        <v>0.46768999022226798</v>
      </c>
      <c r="R41" s="3">
        <v>3.5036447577280101</v>
      </c>
      <c r="S41" s="3">
        <v>0.64763191596276704</v>
      </c>
      <c r="T41" s="3">
        <v>9872.7739674037894</v>
      </c>
      <c r="U41" s="3">
        <v>396.17484786486199</v>
      </c>
      <c r="V41" s="3">
        <v>9.3144724650734005</v>
      </c>
      <c r="W41" s="3">
        <v>0.62</v>
      </c>
      <c r="X41" s="3">
        <v>2.296551724137931</v>
      </c>
      <c r="Y41" s="3">
        <v>2.4699907663896585</v>
      </c>
      <c r="Z41" s="3">
        <v>18.448275862068964</v>
      </c>
      <c r="AA41" s="3">
        <v>2.3511014177888024E-2</v>
      </c>
      <c r="AB41" s="5">
        <v>6.5883797095529606E-2</v>
      </c>
      <c r="AC41" s="5">
        <v>4.8878406973518803E-3</v>
      </c>
      <c r="AD41" s="5">
        <v>0.81162807558476002</v>
      </c>
      <c r="AE41" s="5">
        <v>6.7906657232778805E-2</v>
      </c>
      <c r="AF41" s="5">
        <v>8.8973240530187306E-2</v>
      </c>
      <c r="AG41" s="5">
        <v>2.2184819259233502E-3</v>
      </c>
      <c r="AH41" s="3">
        <f t="shared" si="1"/>
        <v>0.29801710771474699</v>
      </c>
      <c r="AI41" s="3">
        <v>1014.60640232125</v>
      </c>
      <c r="AJ41" s="3">
        <v>116.341230304021</v>
      </c>
      <c r="AK41" s="3">
        <v>597.556034971136</v>
      </c>
      <c r="AL41" s="3">
        <v>37.582721671161799</v>
      </c>
      <c r="AM41" s="3">
        <v>549.25465505453894</v>
      </c>
      <c r="AN41" s="3">
        <v>13.1287466883887</v>
      </c>
      <c r="AO41" s="4">
        <v>95.399426551144202</v>
      </c>
    </row>
    <row r="42" spans="1:41" x14ac:dyDescent="0.25">
      <c r="A42" s="2" t="s">
        <v>143</v>
      </c>
      <c r="B42" s="3">
        <v>780.25930902397965</v>
      </c>
      <c r="C42" s="3">
        <v>8.5608697531767</v>
      </c>
      <c r="D42" s="3">
        <v>351.11745362939598</v>
      </c>
      <c r="E42" s="3">
        <v>2.1694715993746798</v>
      </c>
      <c r="F42" s="3">
        <v>0.2</v>
      </c>
      <c r="G42" s="3">
        <v>11.6377304684023</v>
      </c>
      <c r="H42" s="3">
        <v>9.5626426239482198E-2</v>
      </c>
      <c r="I42" s="3">
        <v>1.9485820389141999</v>
      </c>
      <c r="J42" s="3">
        <v>3.6946306223304699</v>
      </c>
      <c r="K42" s="3">
        <v>3.4189655342810301</v>
      </c>
      <c r="L42" s="3">
        <v>18.407360619513199</v>
      </c>
      <c r="M42" s="3">
        <v>5.5956786607772599</v>
      </c>
      <c r="N42" s="3">
        <v>46.6558779680431</v>
      </c>
      <c r="O42" s="3">
        <v>11.8082456944918</v>
      </c>
      <c r="P42" s="3">
        <v>41.6704906951135</v>
      </c>
      <c r="Q42" s="3">
        <v>6.3934249234970997</v>
      </c>
      <c r="R42" s="3">
        <v>46.8299236319709</v>
      </c>
      <c r="S42" s="3">
        <v>6.9797933343415499</v>
      </c>
      <c r="T42" s="3">
        <v>8212.9829821837502</v>
      </c>
      <c r="U42" s="3">
        <v>338.94980106140702</v>
      </c>
      <c r="V42" s="3">
        <v>128.20689872268699</v>
      </c>
      <c r="W42" s="3">
        <v>1.26</v>
      </c>
      <c r="X42" s="3">
        <v>29.505882352941175</v>
      </c>
      <c r="Y42" s="3">
        <v>3.0674925245621529</v>
      </c>
      <c r="Z42" s="3">
        <v>337.92941176470589</v>
      </c>
      <c r="AA42" s="3">
        <v>0.37824745234017687</v>
      </c>
      <c r="AB42" s="5">
        <v>6.0344469687330302E-2</v>
      </c>
      <c r="AC42" s="5">
        <v>4.9743858625093899E-3</v>
      </c>
      <c r="AD42" s="5">
        <v>0.75120655445110995</v>
      </c>
      <c r="AE42" s="5">
        <v>6.4301349047260606E-2</v>
      </c>
      <c r="AF42" s="5">
        <v>8.8339304691543899E-2</v>
      </c>
      <c r="AG42" s="5">
        <v>1.9632711727415298E-3</v>
      </c>
      <c r="AH42" s="3">
        <f t="shared" si="1"/>
        <v>0.25963641098892348</v>
      </c>
      <c r="AI42" s="3">
        <v>865.65578093546696</v>
      </c>
      <c r="AJ42" s="3">
        <v>116.698314681414</v>
      </c>
      <c r="AK42" s="3">
        <v>579.73229813041598</v>
      </c>
      <c r="AL42" s="3">
        <v>34.990520283724798</v>
      </c>
      <c r="AM42" s="3">
        <v>545.54561416720901</v>
      </c>
      <c r="AN42" s="3">
        <v>11.625835841183999</v>
      </c>
      <c r="AO42" s="4">
        <v>95.903588008061803</v>
      </c>
    </row>
    <row r="43" spans="1:41" x14ac:dyDescent="0.25">
      <c r="A43" s="2" t="s">
        <v>56</v>
      </c>
      <c r="B43" s="3">
        <v>836.63587079345973</v>
      </c>
      <c r="C43" s="3">
        <v>14.5878927987839</v>
      </c>
      <c r="D43" s="3">
        <v>811.84953316108999</v>
      </c>
      <c r="E43" s="3">
        <v>4.2676530745182601</v>
      </c>
      <c r="F43" s="3">
        <v>1.25139727588644</v>
      </c>
      <c r="G43" s="3">
        <v>12.419436370707601</v>
      </c>
      <c r="H43" s="3">
        <v>0.22024049051222899</v>
      </c>
      <c r="I43" s="3">
        <v>0.94890501744251499</v>
      </c>
      <c r="J43" s="3">
        <v>1.5695362183397401</v>
      </c>
      <c r="K43" s="3">
        <v>0.233318574933158</v>
      </c>
      <c r="L43" s="3">
        <v>13.131833068589099</v>
      </c>
      <c r="M43" s="3">
        <v>5.3317606566959199</v>
      </c>
      <c r="N43" s="3">
        <v>68.388235799794799</v>
      </c>
      <c r="O43" s="3">
        <v>24.224196686147899</v>
      </c>
      <c r="P43" s="3">
        <v>124.023417392665</v>
      </c>
      <c r="Q43" s="3">
        <v>24.212256191877898</v>
      </c>
      <c r="R43" s="3">
        <v>249.592673491862</v>
      </c>
      <c r="S43" s="3">
        <v>45.607293765897197</v>
      </c>
      <c r="T43" s="3">
        <v>9819.8028970324303</v>
      </c>
      <c r="U43" s="3">
        <v>125.260528834875</v>
      </c>
      <c r="V43" s="3">
        <v>73.558151563867696</v>
      </c>
      <c r="W43" s="3">
        <v>0.15</v>
      </c>
      <c r="X43" s="3">
        <v>2.0018761726078798</v>
      </c>
      <c r="Y43" s="3">
        <v>28.102260817487647</v>
      </c>
      <c r="Z43" s="3">
        <v>352.14821763602254</v>
      </c>
      <c r="AA43" s="3">
        <v>0.587241266247853</v>
      </c>
      <c r="AB43" s="5">
        <v>0.18016780585176101</v>
      </c>
      <c r="AC43" s="5">
        <v>7.5987250346354002E-3</v>
      </c>
      <c r="AD43" s="5">
        <v>10.767164594648801</v>
      </c>
      <c r="AE43" s="5">
        <v>0.47968307851398601</v>
      </c>
      <c r="AF43" s="5">
        <v>0.42966357614531397</v>
      </c>
      <c r="AG43" s="5">
        <v>1.0798976008056699E-2</v>
      </c>
      <c r="AH43" s="3">
        <f t="shared" ref="AH43:AH63" si="2">(AD43/AE43)/(AF43/AG43)</f>
        <v>0.56415831194537036</v>
      </c>
      <c r="AI43" s="3">
        <v>2640.2003668231901</v>
      </c>
      <c r="AJ43" s="3">
        <v>67.715312264268903</v>
      </c>
      <c r="AK43" s="3">
        <v>2496.5113939129301</v>
      </c>
      <c r="AL43" s="3">
        <v>40.425598889313797</v>
      </c>
      <c r="AM43" s="3">
        <v>2302.68452054008</v>
      </c>
      <c r="AN43" s="3">
        <v>48.742148666830303</v>
      </c>
      <c r="AO43" s="4">
        <v>92.054755403932504</v>
      </c>
    </row>
    <row r="44" spans="1:41" x14ac:dyDescent="0.25">
      <c r="A44" s="2" t="s">
        <v>65</v>
      </c>
      <c r="B44" s="3">
        <v>757.5796181700083</v>
      </c>
      <c r="C44" s="3">
        <v>6.7960390766633498</v>
      </c>
      <c r="D44" s="3">
        <v>593.28332789324304</v>
      </c>
      <c r="E44" s="3">
        <v>0.81735863580468404</v>
      </c>
      <c r="F44" s="3">
        <v>0.19955053699733399</v>
      </c>
      <c r="G44" s="3">
        <v>12.927492021508799</v>
      </c>
      <c r="H44" s="3">
        <v>0</v>
      </c>
      <c r="I44" s="3">
        <v>0</v>
      </c>
      <c r="J44" s="3">
        <v>0.30026275886471399</v>
      </c>
      <c r="K44" s="3">
        <v>7.1992507757356605E-2</v>
      </c>
      <c r="L44" s="3">
        <v>11.044410960761301</v>
      </c>
      <c r="M44" s="3">
        <v>3.44239753659182</v>
      </c>
      <c r="N44" s="3">
        <v>48.392958590324497</v>
      </c>
      <c r="O44" s="3">
        <v>18.639147288871499</v>
      </c>
      <c r="P44" s="3">
        <v>84.373197134879703</v>
      </c>
      <c r="Q44" s="3">
        <v>17.660357919190201</v>
      </c>
      <c r="R44" s="3">
        <v>179.43739202056901</v>
      </c>
      <c r="S44" s="3">
        <v>33.187434694928797</v>
      </c>
      <c r="T44" s="3">
        <v>9560.0402078662391</v>
      </c>
      <c r="U44" s="3">
        <v>169.41194023583401</v>
      </c>
      <c r="V44" s="3">
        <v>81.338911390657401</v>
      </c>
      <c r="W44" s="3">
        <v>0.12</v>
      </c>
      <c r="X44" s="3">
        <v>2.4</v>
      </c>
      <c r="Y44" s="3">
        <v>24.324844167408727</v>
      </c>
      <c r="Z44" s="3">
        <v>1606.870588235294</v>
      </c>
      <c r="AA44" s="3">
        <v>0.48012502116100902</v>
      </c>
      <c r="AB44" s="5">
        <v>8.0970896166116399E-2</v>
      </c>
      <c r="AC44" s="5">
        <v>1.06692231812955E-2</v>
      </c>
      <c r="AD44" s="5">
        <v>1.5686158513947599</v>
      </c>
      <c r="AE44" s="5">
        <v>0.139425239273722</v>
      </c>
      <c r="AF44" s="5">
        <v>0.13584379874451899</v>
      </c>
      <c r="AG44" s="5">
        <v>1.07508910019184E-2</v>
      </c>
      <c r="AH44" s="3">
        <f t="shared" si="2"/>
        <v>0.89038911473976212</v>
      </c>
      <c r="AI44" s="3">
        <v>1246.06200733576</v>
      </c>
      <c r="AJ44" s="3">
        <v>222.29514310585799</v>
      </c>
      <c r="AK44" s="3">
        <v>953.11700187730196</v>
      </c>
      <c r="AL44" s="3">
        <v>58.002434412012903</v>
      </c>
      <c r="AM44" s="3">
        <v>820.248302560767</v>
      </c>
      <c r="AN44" s="3">
        <v>61.156547450174301</v>
      </c>
      <c r="AO44" s="4">
        <v>87.883136277926297</v>
      </c>
    </row>
    <row r="45" spans="1:41" x14ac:dyDescent="0.25">
      <c r="A45" s="2" t="s">
        <v>55</v>
      </c>
      <c r="B45" s="3">
        <v>723.84105434530477</v>
      </c>
      <c r="C45" s="3">
        <v>4.7278612432325398</v>
      </c>
      <c r="D45" s="3">
        <v>371.83255255029798</v>
      </c>
      <c r="E45" s="3">
        <v>4.2168164185550303</v>
      </c>
      <c r="F45" s="3">
        <v>0.86958144315214603</v>
      </c>
      <c r="G45" s="3">
        <v>38.532182414319799</v>
      </c>
      <c r="H45" s="3">
        <v>1.0548487003649301</v>
      </c>
      <c r="I45" s="3">
        <v>13.848368023317899</v>
      </c>
      <c r="J45" s="3">
        <v>13.9934823194467</v>
      </c>
      <c r="K45" s="3">
        <v>7.7267585663191003</v>
      </c>
      <c r="L45" s="3">
        <v>35.4372829218538</v>
      </c>
      <c r="M45" s="3">
        <v>6.3185882101911499</v>
      </c>
      <c r="N45" s="3">
        <v>53.943094592914399</v>
      </c>
      <c r="O45" s="3">
        <v>11.553782921395101</v>
      </c>
      <c r="P45" s="3">
        <v>40.317180456628897</v>
      </c>
      <c r="Q45" s="3">
        <v>6.1832973778369196</v>
      </c>
      <c r="R45" s="3">
        <v>41.657080110869998</v>
      </c>
      <c r="S45" s="3">
        <v>6.6111677719266702</v>
      </c>
      <c r="T45" s="3">
        <v>6259.7162688746703</v>
      </c>
      <c r="U45" s="3">
        <v>267.02258461849402</v>
      </c>
      <c r="V45" s="3">
        <v>335.82284868470401</v>
      </c>
      <c r="W45" s="3">
        <v>1.05</v>
      </c>
      <c r="X45" s="3">
        <v>25.636118598382751</v>
      </c>
      <c r="Y45" s="3">
        <v>1.5090424941750804</v>
      </c>
      <c r="Z45" s="3">
        <v>73.320754716981128</v>
      </c>
      <c r="AA45" s="3">
        <v>1.2576570972994952</v>
      </c>
      <c r="AB45" s="5">
        <v>6.4516461190992594E-2</v>
      </c>
      <c r="AC45" s="5">
        <v>5.4251096098360497E-3</v>
      </c>
      <c r="AD45" s="5">
        <v>0.93996968235008704</v>
      </c>
      <c r="AE45" s="5">
        <v>8.0366291667153103E-2</v>
      </c>
      <c r="AF45" s="5">
        <v>0.108093340524951</v>
      </c>
      <c r="AG45" s="5">
        <v>3.3915356302005499E-3</v>
      </c>
      <c r="AH45" s="3">
        <f t="shared" si="2"/>
        <v>0.36697574634134439</v>
      </c>
      <c r="AI45" s="3">
        <v>861.106849229712</v>
      </c>
      <c r="AJ45" s="3">
        <v>142.018032066975</v>
      </c>
      <c r="AK45" s="3">
        <v>675.88026629091098</v>
      </c>
      <c r="AL45" s="3">
        <v>45.819749467034001</v>
      </c>
      <c r="AM45" s="3">
        <v>661.42525847350498</v>
      </c>
      <c r="AN45" s="3">
        <v>19.666505475521198</v>
      </c>
      <c r="AO45" s="4">
        <v>98.103915702611403</v>
      </c>
    </row>
    <row r="46" spans="1:41" x14ac:dyDescent="0.25">
      <c r="A46" s="2" t="s">
        <v>68</v>
      </c>
      <c r="B46" s="3">
        <v>769.76664690296241</v>
      </c>
      <c r="C46" s="3">
        <v>7.7032525362118998</v>
      </c>
      <c r="D46" s="3">
        <v>210.68373534971801</v>
      </c>
      <c r="E46" s="3">
        <v>2.6570173835028701</v>
      </c>
      <c r="F46" s="3">
        <v>1.1906773206137999</v>
      </c>
      <c r="G46" s="3">
        <v>15.9528478007687</v>
      </c>
      <c r="H46" s="3">
        <v>0.72681254292666297</v>
      </c>
      <c r="I46" s="3">
        <v>4.5853298885640799</v>
      </c>
      <c r="J46" s="3">
        <v>4.6247324213279599</v>
      </c>
      <c r="K46" s="3">
        <v>2.9654451282490899</v>
      </c>
      <c r="L46" s="3">
        <v>11.983744078793199</v>
      </c>
      <c r="M46" s="3">
        <v>3.1377025404048302</v>
      </c>
      <c r="N46" s="3">
        <v>27.752862432350199</v>
      </c>
      <c r="O46" s="3">
        <v>6.7105689635702701</v>
      </c>
      <c r="P46" s="3">
        <v>24.565070706565798</v>
      </c>
      <c r="Q46" s="3">
        <v>4.01039326916551</v>
      </c>
      <c r="R46" s="3">
        <v>30.156484751120299</v>
      </c>
      <c r="S46" s="3">
        <v>4.3204611325886102</v>
      </c>
      <c r="T46" s="3">
        <v>9139.5884589637899</v>
      </c>
      <c r="U46" s="3">
        <v>268.806451800351</v>
      </c>
      <c r="V46" s="3">
        <v>244.86019130994899</v>
      </c>
      <c r="W46" s="3">
        <v>1.21</v>
      </c>
      <c r="X46" s="3">
        <v>6.1952662721893486</v>
      </c>
      <c r="Y46" s="3">
        <v>2.9172957006892024</v>
      </c>
      <c r="Z46" s="3">
        <v>35.065088757396445</v>
      </c>
      <c r="AA46" s="3">
        <v>0.91091634769173069</v>
      </c>
      <c r="AB46" s="5">
        <v>6.20203890675022E-2</v>
      </c>
      <c r="AC46" s="5">
        <v>4.2113766181063102E-3</v>
      </c>
      <c r="AD46" s="5">
        <v>0.89519112358275499</v>
      </c>
      <c r="AE46" s="5">
        <v>6.1196883457226597E-2</v>
      </c>
      <c r="AF46" s="5">
        <v>0.10402650990658401</v>
      </c>
      <c r="AG46" s="5">
        <v>2.6628581817635102E-3</v>
      </c>
      <c r="AH46" s="3">
        <f t="shared" si="2"/>
        <v>0.37444709955471123</v>
      </c>
      <c r="AI46" s="3">
        <v>769.51491443728798</v>
      </c>
      <c r="AJ46" s="3">
        <v>126.140209351216</v>
      </c>
      <c r="AK46" s="3">
        <v>641.938976405738</v>
      </c>
      <c r="AL46" s="3">
        <v>33.077003733834403</v>
      </c>
      <c r="AM46" s="3">
        <v>637.709626486155</v>
      </c>
      <c r="AN46" s="3">
        <v>15.552608086833001</v>
      </c>
      <c r="AO46" s="4">
        <v>98.145674483263903</v>
      </c>
    </row>
    <row r="47" spans="1:41" x14ac:dyDescent="0.25">
      <c r="A47" s="2" t="s">
        <v>58</v>
      </c>
      <c r="B47" s="3">
        <v>740.06543056891758</v>
      </c>
      <c r="C47" s="3">
        <v>5.6462219069123503</v>
      </c>
      <c r="D47" s="3">
        <v>206.802405555359</v>
      </c>
      <c r="E47" s="3">
        <v>3.8665384763047301</v>
      </c>
      <c r="F47" s="3">
        <v>1.8583407457930501</v>
      </c>
      <c r="G47" s="3">
        <v>32.260672286795703</v>
      </c>
      <c r="H47" s="3">
        <v>0.92881234736174301</v>
      </c>
      <c r="I47" s="3">
        <v>11.6130729410573</v>
      </c>
      <c r="J47" s="3">
        <v>11.7378275052028</v>
      </c>
      <c r="K47" s="3">
        <v>5.1375841122835997</v>
      </c>
      <c r="L47" s="3">
        <v>22.6363288403616</v>
      </c>
      <c r="M47" s="3">
        <v>4.0648711015378698</v>
      </c>
      <c r="N47" s="3">
        <v>34.071533519517203</v>
      </c>
      <c r="O47" s="3">
        <v>6.6827238102731101</v>
      </c>
      <c r="P47" s="3">
        <v>22.412029539319501</v>
      </c>
      <c r="Q47" s="3">
        <v>3.2125106892050099</v>
      </c>
      <c r="R47" s="3">
        <v>25.705455078812601</v>
      </c>
      <c r="S47" s="3">
        <v>3.55332022292535</v>
      </c>
      <c r="T47" s="3">
        <v>6780.9641102427804</v>
      </c>
      <c r="U47" s="3">
        <v>407.189711248381</v>
      </c>
      <c r="V47" s="3">
        <v>222.18077033437899</v>
      </c>
      <c r="W47" s="3">
        <v>0.96</v>
      </c>
      <c r="X47" s="3">
        <v>10.064312736443885</v>
      </c>
      <c r="Y47" s="3">
        <v>1.2685828412643279</v>
      </c>
      <c r="Z47" s="3">
        <v>18.422446406052966</v>
      </c>
      <c r="AA47" s="3">
        <f>V47/U47</f>
        <v>0.54564436231261082</v>
      </c>
      <c r="AB47" s="5">
        <v>5.8740905643174801E-2</v>
      </c>
      <c r="AC47" s="5">
        <v>2.8942846177609301E-3</v>
      </c>
      <c r="AD47" s="5">
        <v>0.85381932725168197</v>
      </c>
      <c r="AE47" s="5">
        <v>4.54186551780634E-2</v>
      </c>
      <c r="AF47" s="5">
        <v>0.103762141977451</v>
      </c>
      <c r="AG47" s="5">
        <v>2.79656213086882E-3</v>
      </c>
      <c r="AH47" s="3">
        <f t="shared" si="2"/>
        <v>0.50666074173953257</v>
      </c>
      <c r="AI47" s="3">
        <v>633.44873470648395</v>
      </c>
      <c r="AJ47" s="3">
        <v>103.499085023356</v>
      </c>
      <c r="AK47" s="3">
        <v>622.02471355062301</v>
      </c>
      <c r="AL47" s="3">
        <v>24.874305016011199</v>
      </c>
      <c r="AM47" s="3">
        <v>636.09864524636703</v>
      </c>
      <c r="AN47" s="3">
        <v>16.323398504595801</v>
      </c>
      <c r="AO47" s="4">
        <v>99.023476611190404</v>
      </c>
    </row>
    <row r="48" spans="1:41" x14ac:dyDescent="0.25">
      <c r="A48" s="2" t="s">
        <v>67</v>
      </c>
      <c r="B48" s="3">
        <v>939.34228307243018</v>
      </c>
      <c r="C48" s="3">
        <v>13.9127624809277</v>
      </c>
      <c r="D48" s="3">
        <v>127.75857472366999</v>
      </c>
      <c r="E48" s="3">
        <v>3.9987534981625101</v>
      </c>
      <c r="F48" s="3">
        <v>3.4215959179884798</v>
      </c>
      <c r="G48" s="3">
        <v>35.108506728096003</v>
      </c>
      <c r="H48" s="3">
        <v>2.4116013595358798</v>
      </c>
      <c r="I48" s="3">
        <v>9.8243348436444506</v>
      </c>
      <c r="J48" s="3">
        <v>3.3957098722306398</v>
      </c>
      <c r="K48" s="3">
        <v>1.3501109212417</v>
      </c>
      <c r="L48" s="3">
        <v>7.2107792678419198</v>
      </c>
      <c r="M48" s="3">
        <v>1.6119979885601401</v>
      </c>
      <c r="N48" s="3">
        <v>14.474525727075999</v>
      </c>
      <c r="O48" s="3">
        <v>4.0909317373178098</v>
      </c>
      <c r="P48" s="3">
        <v>14.135326345767099</v>
      </c>
      <c r="Q48" s="3">
        <v>2.5927499799881901</v>
      </c>
      <c r="R48" s="3">
        <v>19.404837840982601</v>
      </c>
      <c r="S48" s="3">
        <v>3.2820799539763499</v>
      </c>
      <c r="T48" s="3">
        <v>6766.5971489744097</v>
      </c>
      <c r="U48" s="3">
        <v>353.06298882819101</v>
      </c>
      <c r="V48" s="3">
        <v>231.41267078994699</v>
      </c>
      <c r="W48" s="3">
        <v>0.83</v>
      </c>
      <c r="X48" s="3">
        <v>1.5861358956760465</v>
      </c>
      <c r="Y48" s="3">
        <v>3.680938096536678</v>
      </c>
      <c r="Z48" s="3">
        <v>9.2642415923129704</v>
      </c>
      <c r="AA48" s="3">
        <v>0.65544301757032364</v>
      </c>
      <c r="AB48" s="5">
        <v>5.9924292611369702E-2</v>
      </c>
      <c r="AC48" s="5">
        <v>3.5795764933389601E-3</v>
      </c>
      <c r="AD48" s="5">
        <v>0.809709381963436</v>
      </c>
      <c r="AE48" s="5">
        <v>5.54904703871952E-2</v>
      </c>
      <c r="AF48" s="5">
        <v>9.8636421347063394E-2</v>
      </c>
      <c r="AG48" s="5">
        <v>2.6446735234459499E-3</v>
      </c>
      <c r="AH48" s="3">
        <f t="shared" si="2"/>
        <v>0.3912420495998381</v>
      </c>
      <c r="AI48" s="3">
        <v>675.98697752206294</v>
      </c>
      <c r="AJ48" s="3">
        <v>106.38460169280501</v>
      </c>
      <c r="AK48" s="3">
        <v>594.82753311145404</v>
      </c>
      <c r="AL48" s="3">
        <v>31.3826134251042</v>
      </c>
      <c r="AM48" s="3">
        <v>606.12432849897004</v>
      </c>
      <c r="AN48" s="3">
        <v>15.491395352280501</v>
      </c>
      <c r="AO48" s="4">
        <v>100.82064239177799</v>
      </c>
    </row>
    <row r="49" spans="1:41" x14ac:dyDescent="0.25">
      <c r="A49" s="2" t="s">
        <v>60</v>
      </c>
      <c r="B49" s="3">
        <v>732.74385598976551</v>
      </c>
      <c r="C49" s="3">
        <v>5.2152603776222799</v>
      </c>
      <c r="D49" s="3">
        <v>571.76874765485195</v>
      </c>
      <c r="E49" s="3">
        <v>3.5554378238719302</v>
      </c>
      <c r="F49" s="3">
        <v>0.68999882428304704</v>
      </c>
      <c r="G49" s="3">
        <v>30.606606506152399</v>
      </c>
      <c r="H49" s="3">
        <v>0.93494910144048005</v>
      </c>
      <c r="I49" s="3">
        <v>8.6139747211667395</v>
      </c>
      <c r="J49" s="3">
        <v>14.6410877202105</v>
      </c>
      <c r="K49" s="3">
        <v>9.0964090776858093</v>
      </c>
      <c r="L49" s="3">
        <v>44.497078840437503</v>
      </c>
      <c r="M49" s="3">
        <v>11.120973327117399</v>
      </c>
      <c r="N49" s="3">
        <v>91.141033551742893</v>
      </c>
      <c r="O49" s="3">
        <v>20.928396958872799</v>
      </c>
      <c r="P49" s="3">
        <v>64.676673975419106</v>
      </c>
      <c r="Q49" s="3">
        <v>10.0656653169014</v>
      </c>
      <c r="R49" s="3">
        <v>71.560926661163506</v>
      </c>
      <c r="S49" s="3">
        <v>11.071322148913</v>
      </c>
      <c r="T49" s="3">
        <v>9577.4864963259006</v>
      </c>
      <c r="U49" s="3">
        <v>677.43524790261495</v>
      </c>
      <c r="V49" s="3">
        <v>856.12675543452701</v>
      </c>
      <c r="W49" s="3">
        <v>1.08</v>
      </c>
      <c r="X49" s="3">
        <v>33.85034013605442</v>
      </c>
      <c r="Y49" s="3">
        <v>2.0126352993152197</v>
      </c>
      <c r="Z49" s="3">
        <v>154.95238095238096</v>
      </c>
      <c r="AA49" s="3">
        <v>1.2637765130839487</v>
      </c>
      <c r="AB49" s="5">
        <v>5.4624444195991502E-2</v>
      </c>
      <c r="AC49" s="5">
        <v>6.3153550481419504E-3</v>
      </c>
      <c r="AD49" s="5">
        <v>0.69083180786319198</v>
      </c>
      <c r="AE49" s="5">
        <v>6.5839598561630103E-2</v>
      </c>
      <c r="AF49" s="5">
        <v>9.7600605582623498E-2</v>
      </c>
      <c r="AG49" s="5">
        <v>4.4715248197229997E-3</v>
      </c>
      <c r="AH49" s="3">
        <f t="shared" si="2"/>
        <v>0.48071567606962073</v>
      </c>
      <c r="AI49" s="3">
        <v>593.82942517581705</v>
      </c>
      <c r="AJ49" s="3">
        <v>234.33505242423001</v>
      </c>
      <c r="AK49" s="3">
        <v>562.43411991658502</v>
      </c>
      <c r="AL49" s="3">
        <v>71.423739613479</v>
      </c>
      <c r="AM49" s="3">
        <v>600.18695991154402</v>
      </c>
      <c r="AN49" s="3">
        <v>26.171371441515799</v>
      </c>
      <c r="AO49" s="4">
        <v>97.518372215154301</v>
      </c>
    </row>
    <row r="50" spans="1:41" x14ac:dyDescent="0.25">
      <c r="A50" s="2" t="s">
        <v>73</v>
      </c>
      <c r="B50" s="3">
        <v>788.20030940850063</v>
      </c>
      <c r="C50" s="3">
        <v>9.2599901198601007</v>
      </c>
      <c r="D50" s="3">
        <v>543.01202409349696</v>
      </c>
      <c r="E50" s="3">
        <v>17.068861589061999</v>
      </c>
      <c r="F50" s="3">
        <v>1.842518635404</v>
      </c>
      <c r="G50" s="3">
        <v>51.294271418113397</v>
      </c>
      <c r="H50" s="3">
        <v>1.5977887288786901</v>
      </c>
      <c r="I50" s="3">
        <v>12.9985341665337</v>
      </c>
      <c r="J50" s="3">
        <v>7.7804758644694498</v>
      </c>
      <c r="K50" s="3">
        <v>6.2362175458340303</v>
      </c>
      <c r="L50" s="3">
        <v>21.143804214521701</v>
      </c>
      <c r="M50" s="3">
        <v>7.8112728117610999</v>
      </c>
      <c r="N50" s="3">
        <v>60.825940457879199</v>
      </c>
      <c r="O50" s="3">
        <v>18.5450659522871</v>
      </c>
      <c r="P50" s="3">
        <v>64.318361295034805</v>
      </c>
      <c r="Q50" s="3">
        <v>9.6755239816829697</v>
      </c>
      <c r="R50" s="3">
        <v>79.1857935577261</v>
      </c>
      <c r="S50" s="3">
        <v>10.3018764869603</v>
      </c>
      <c r="T50" s="3">
        <v>6303.2409981708997</v>
      </c>
      <c r="U50" s="3">
        <v>733.04593989148998</v>
      </c>
      <c r="V50" s="3">
        <v>802.869069772486</v>
      </c>
      <c r="W50" s="3">
        <v>1.48</v>
      </c>
      <c r="X50" s="3">
        <v>6.7461734693877551</v>
      </c>
      <c r="Y50" s="3">
        <v>3.9418766855761183</v>
      </c>
      <c r="Z50" s="3">
        <v>54.065051020408163</v>
      </c>
      <c r="AA50" s="3">
        <v>1.0952506876872297</v>
      </c>
      <c r="AB50" s="5">
        <v>5.7463750537481602E-2</v>
      </c>
      <c r="AC50" s="5">
        <v>3.9254371850056301E-3</v>
      </c>
      <c r="AD50" s="5">
        <v>0.74023435038963503</v>
      </c>
      <c r="AE50" s="5">
        <v>6.1865214949180097E-2</v>
      </c>
      <c r="AF50" s="5">
        <v>9.6536386286831505E-2</v>
      </c>
      <c r="AG50" s="5">
        <v>3.5283846553265702E-3</v>
      </c>
      <c r="AH50" s="3">
        <f t="shared" si="2"/>
        <v>0.43732831366018576</v>
      </c>
      <c r="AI50" s="3">
        <v>558.40705222172903</v>
      </c>
      <c r="AJ50" s="3">
        <v>114.916586243363</v>
      </c>
      <c r="AK50" s="3">
        <v>560.89049650288905</v>
      </c>
      <c r="AL50" s="3">
        <v>36.901755811037702</v>
      </c>
      <c r="AM50" s="3">
        <v>593.99533443145003</v>
      </c>
      <c r="AN50" s="3">
        <v>20.747418084684099</v>
      </c>
      <c r="AO50" s="4">
        <v>95.634852133858004</v>
      </c>
    </row>
    <row r="51" spans="1:41" x14ac:dyDescent="0.25">
      <c r="A51" s="2" t="s">
        <v>54</v>
      </c>
      <c r="B51" s="3">
        <v>773.5589785739329</v>
      </c>
      <c r="C51" s="3">
        <v>8.0047794767175091</v>
      </c>
      <c r="D51" s="3">
        <v>443.44655418924998</v>
      </c>
      <c r="E51" s="3">
        <v>2.4829428946955301</v>
      </c>
      <c r="F51" s="3">
        <v>0.2</v>
      </c>
      <c r="G51" s="3">
        <v>16.294633856150799</v>
      </c>
      <c r="H51" s="3">
        <v>0.28878079354145503</v>
      </c>
      <c r="I51" s="3">
        <v>4.7178753439867203</v>
      </c>
      <c r="J51" s="3">
        <v>8.1021900449333604</v>
      </c>
      <c r="K51" s="3">
        <v>5.8848660091892198</v>
      </c>
      <c r="L51" s="3">
        <v>34.111074864358997</v>
      </c>
      <c r="M51" s="3">
        <v>7.4391228847386</v>
      </c>
      <c r="N51" s="3">
        <v>64.777281411856706</v>
      </c>
      <c r="O51" s="3">
        <v>14.9035511645088</v>
      </c>
      <c r="P51" s="3">
        <v>49.700465150519697</v>
      </c>
      <c r="Q51" s="3">
        <v>7.3288545696354097</v>
      </c>
      <c r="R51" s="3">
        <v>52.953625550130603</v>
      </c>
      <c r="S51" s="3">
        <v>9.1608790633022306</v>
      </c>
      <c r="T51" s="3">
        <v>6939.0069316969602</v>
      </c>
      <c r="U51" s="3">
        <v>448.225801031326</v>
      </c>
      <c r="V51" s="3">
        <v>132.35720016497999</v>
      </c>
      <c r="W51" s="3">
        <v>1.07</v>
      </c>
      <c r="X51" s="3">
        <v>64.776470588235298</v>
      </c>
      <c r="Y51" s="3">
        <v>2.1726224783861672</v>
      </c>
      <c r="Z51" s="3">
        <v>443.47058823529409</v>
      </c>
      <c r="AA51" s="3">
        <v>0.29529134614838848</v>
      </c>
      <c r="AB51" s="5">
        <v>5.9426407921108301E-2</v>
      </c>
      <c r="AC51" s="5">
        <v>5.2648483082025598E-3</v>
      </c>
      <c r="AD51" s="5">
        <v>0.75757466434611898</v>
      </c>
      <c r="AE51" s="5">
        <v>6.2090848352793403E-2</v>
      </c>
      <c r="AF51" s="5">
        <v>9.4152359756342799E-2</v>
      </c>
      <c r="AG51" s="5">
        <v>2.7966614405446301E-3</v>
      </c>
      <c r="AH51" s="3">
        <f t="shared" si="2"/>
        <v>0.36241530813616046</v>
      </c>
      <c r="AI51" s="3">
        <v>680.83804788573605</v>
      </c>
      <c r="AJ51" s="3">
        <v>158.92667667535201</v>
      </c>
      <c r="AK51" s="3">
        <v>572.25915691516104</v>
      </c>
      <c r="AL51" s="3">
        <v>34.7216039766327</v>
      </c>
      <c r="AM51" s="3">
        <v>579.83236133507398</v>
      </c>
      <c r="AN51" s="3">
        <v>16.479090305128601</v>
      </c>
      <c r="AO51" s="4">
        <v>100.299378682868</v>
      </c>
    </row>
    <row r="52" spans="1:41" x14ac:dyDescent="0.25">
      <c r="A52" s="2" t="s">
        <v>72</v>
      </c>
      <c r="B52" s="3">
        <v>759.31412856938471</v>
      </c>
      <c r="C52" s="3">
        <v>6.9195733805120003</v>
      </c>
      <c r="D52" s="3">
        <v>109.641056223197</v>
      </c>
      <c r="E52" s="3">
        <v>60.334482049492898</v>
      </c>
      <c r="F52" s="3">
        <v>1.8325701758290001</v>
      </c>
      <c r="G52" s="3">
        <v>37.3913785676</v>
      </c>
      <c r="H52" s="3">
        <v>1.0461270191459999</v>
      </c>
      <c r="I52" s="3">
        <v>13.213160300969999</v>
      </c>
      <c r="J52" s="3">
        <v>14.872294907557</v>
      </c>
      <c r="K52" s="3">
        <v>1.7394193841664001</v>
      </c>
      <c r="L52" s="3">
        <v>7.6597055811511003</v>
      </c>
      <c r="M52" s="3">
        <v>7.2618016265294498</v>
      </c>
      <c r="N52" s="3">
        <v>25.798581234471001</v>
      </c>
      <c r="O52" s="3">
        <v>13.114577173821999</v>
      </c>
      <c r="P52" s="3">
        <v>47.933014472223498</v>
      </c>
      <c r="Q52" s="3">
        <v>4.9019864125275996</v>
      </c>
      <c r="R52" s="3">
        <v>57.116322722677602</v>
      </c>
      <c r="S52" s="3">
        <v>10.1436464877982</v>
      </c>
      <c r="T52" s="3">
        <v>5684.0130750851704</v>
      </c>
      <c r="U52" s="3">
        <v>430.98094523971002</v>
      </c>
      <c r="V52" s="3">
        <v>124.38754756655599</v>
      </c>
      <c r="W52" s="3">
        <v>0.5</v>
      </c>
      <c r="X52" s="3">
        <v>12.960256410256411</v>
      </c>
      <c r="Y52" s="3">
        <v>10.710472279260779</v>
      </c>
      <c r="Z52" s="3">
        <v>53.497435897435892</v>
      </c>
      <c r="AA52" s="3">
        <v>0.2886149583652059</v>
      </c>
      <c r="AB52" s="5">
        <v>5.44171427535158E-2</v>
      </c>
      <c r="AC52" s="5">
        <v>4.00246835911253E-3</v>
      </c>
      <c r="AD52" s="5">
        <v>0.70423745426558804</v>
      </c>
      <c r="AE52" s="5">
        <v>6.8046022026017894E-2</v>
      </c>
      <c r="AF52" s="5">
        <v>9.3905421165738703E-2</v>
      </c>
      <c r="AG52" s="5">
        <v>2.9063749914908098E-3</v>
      </c>
      <c r="AH52" s="3">
        <f t="shared" si="2"/>
        <v>0.32031506188590869</v>
      </c>
      <c r="AI52" s="3">
        <v>371.77210027029003</v>
      </c>
      <c r="AJ52" s="3">
        <v>156.600850422843</v>
      </c>
      <c r="AK52" s="3">
        <v>539.772511688956</v>
      </c>
      <c r="AL52" s="3">
        <v>39.637778441740501</v>
      </c>
      <c r="AM52" s="3">
        <v>578.54750536411996</v>
      </c>
      <c r="AN52" s="3">
        <v>17.140386567567699</v>
      </c>
      <c r="AO52" s="4">
        <v>97.851176463103101</v>
      </c>
    </row>
    <row r="53" spans="1:41" x14ac:dyDescent="0.25">
      <c r="A53" s="2" t="s">
        <v>64</v>
      </c>
      <c r="B53" s="3">
        <v>687.55559543971924</v>
      </c>
      <c r="C53" s="3">
        <v>3.1104521701625898</v>
      </c>
      <c r="D53" s="3">
        <v>163.88066862777001</v>
      </c>
      <c r="E53" s="3">
        <v>1.5104070695448299</v>
      </c>
      <c r="F53" s="3">
        <v>0.755731433283509</v>
      </c>
      <c r="G53" s="3">
        <v>20.031760437757001</v>
      </c>
      <c r="H53" s="3">
        <v>0.431151931201882</v>
      </c>
      <c r="I53" s="3">
        <v>1.9468558624346799</v>
      </c>
      <c r="J53" s="3">
        <v>1.84285273942093</v>
      </c>
      <c r="K53" s="3">
        <v>0.96053453829248503</v>
      </c>
      <c r="L53" s="3">
        <v>4.8527232676320997</v>
      </c>
      <c r="M53" s="3">
        <v>1.4843997629226</v>
      </c>
      <c r="N53" s="3">
        <v>16.8357670449459</v>
      </c>
      <c r="O53" s="3">
        <v>5.5276211049784596</v>
      </c>
      <c r="P53" s="3">
        <v>21.147187520185799</v>
      </c>
      <c r="Q53" s="3">
        <v>3.4151927230927202</v>
      </c>
      <c r="R53" s="3">
        <v>32.7028649541855</v>
      </c>
      <c r="S53" s="3">
        <v>6.1364447846734302</v>
      </c>
      <c r="T53" s="3">
        <v>8036.4319814904902</v>
      </c>
      <c r="U53" s="3">
        <v>639.35112290192001</v>
      </c>
      <c r="V53" s="3">
        <v>65.784417441733694</v>
      </c>
      <c r="W53" s="3">
        <v>0.98</v>
      </c>
      <c r="X53" s="3">
        <v>3.8611111111111107</v>
      </c>
      <c r="Y53" s="3">
        <v>10.241994325091202</v>
      </c>
      <c r="Z53" s="3">
        <v>77.984567901234556</v>
      </c>
      <c r="AA53" s="3">
        <v>0.1028924718911073</v>
      </c>
      <c r="AB53" s="5">
        <v>6.14565426611079E-2</v>
      </c>
      <c r="AC53" s="5">
        <v>4.6120671021125503E-3</v>
      </c>
      <c r="AD53" s="5">
        <v>0.77955849620937001</v>
      </c>
      <c r="AE53" s="5">
        <v>5.1944838376612297E-2</v>
      </c>
      <c r="AF53" s="5">
        <v>9.3509639426301194E-2</v>
      </c>
      <c r="AG53" s="5">
        <v>2.4008173729367201E-3</v>
      </c>
      <c r="AH53" s="3">
        <f t="shared" si="2"/>
        <v>0.3853089106173781</v>
      </c>
      <c r="AI53" s="3">
        <v>719.39007931310698</v>
      </c>
      <c r="AJ53" s="3">
        <v>138.08627356632999</v>
      </c>
      <c r="AK53" s="3">
        <v>580.94376413505302</v>
      </c>
      <c r="AL53" s="3">
        <v>29.488528655846</v>
      </c>
      <c r="AM53" s="3">
        <v>576.10509435427502</v>
      </c>
      <c r="AN53" s="3">
        <v>14.147591417692899</v>
      </c>
      <c r="AO53" s="4">
        <v>96.192806490465301</v>
      </c>
    </row>
    <row r="54" spans="1:41" x14ac:dyDescent="0.25">
      <c r="A54" s="2" t="s">
        <v>69</v>
      </c>
      <c r="B54" s="3">
        <v>678.34846284494279</v>
      </c>
      <c r="C54" s="3">
        <v>2.78276661417094</v>
      </c>
      <c r="D54" s="3">
        <v>763.969420507942</v>
      </c>
      <c r="E54" s="3">
        <v>9.2639925592084094</v>
      </c>
      <c r="F54" s="3">
        <v>0.79415564203938804</v>
      </c>
      <c r="G54" s="3">
        <v>63.645578789910097</v>
      </c>
      <c r="H54" s="3">
        <v>0.87351456581362497</v>
      </c>
      <c r="I54" s="3">
        <v>10.620893390702401</v>
      </c>
      <c r="J54" s="3">
        <v>13.004361628829599</v>
      </c>
      <c r="K54" s="3">
        <v>7.56475079428479</v>
      </c>
      <c r="L54" s="3">
        <v>61.712794820945803</v>
      </c>
      <c r="M54" s="3">
        <v>13.0273003100937</v>
      </c>
      <c r="N54" s="3">
        <v>112.919539488032</v>
      </c>
      <c r="O54" s="3">
        <v>26.885594812230099</v>
      </c>
      <c r="P54" s="3">
        <v>83.688656879853596</v>
      </c>
      <c r="Q54" s="3">
        <v>12.167509637094501</v>
      </c>
      <c r="R54" s="3">
        <v>89.676820015103701</v>
      </c>
      <c r="S54" s="3">
        <v>12.997147850047501</v>
      </c>
      <c r="T54" s="3">
        <v>7757.0328383599999</v>
      </c>
      <c r="U54" s="3">
        <v>582.10270980499899</v>
      </c>
      <c r="V54" s="3">
        <v>210.81119371360001</v>
      </c>
      <c r="W54" s="3">
        <v>0.81</v>
      </c>
      <c r="X54" s="3">
        <v>26.225519287833826</v>
      </c>
      <c r="Y54" s="3">
        <v>1.7043550288317564</v>
      </c>
      <c r="Z54" s="3">
        <v>158.74777448071217</v>
      </c>
      <c r="AA54" s="3">
        <v>0.36215463381749335</v>
      </c>
      <c r="AB54" s="5">
        <v>6.1836593209561197E-2</v>
      </c>
      <c r="AC54" s="5">
        <v>4.70153125130618E-3</v>
      </c>
      <c r="AD54" s="5">
        <v>0.79486460410580095</v>
      </c>
      <c r="AE54" s="5">
        <v>6.5364630684429104E-2</v>
      </c>
      <c r="AF54" s="5">
        <v>9.2321449747740605E-2</v>
      </c>
      <c r="AG54" s="5">
        <v>2.76532859820428E-3</v>
      </c>
      <c r="AH54" s="3">
        <f t="shared" si="2"/>
        <v>0.36424573524235704</v>
      </c>
      <c r="AI54" s="3">
        <v>684.01411599839696</v>
      </c>
      <c r="AJ54" s="3">
        <v>153.268984308092</v>
      </c>
      <c r="AK54" s="3">
        <v>597.53070796363602</v>
      </c>
      <c r="AL54" s="3">
        <v>33.970268489820299</v>
      </c>
      <c r="AM54" s="3">
        <v>569.11799045891803</v>
      </c>
      <c r="AN54" s="3">
        <v>16.3051839949905</v>
      </c>
      <c r="AO54" s="4">
        <v>96.447452212183194</v>
      </c>
    </row>
    <row r="55" spans="1:41" x14ac:dyDescent="0.25">
      <c r="A55" s="2" t="s">
        <v>63</v>
      </c>
      <c r="B55" s="3">
        <v>725.45750551763535</v>
      </c>
      <c r="C55" s="3">
        <v>4.8134665317603096</v>
      </c>
      <c r="D55" s="3">
        <v>150.432792571931</v>
      </c>
      <c r="E55" s="3">
        <v>1.1032993370583</v>
      </c>
      <c r="F55" s="3">
        <v>0.2</v>
      </c>
      <c r="G55" s="3">
        <v>19.366042400655299</v>
      </c>
      <c r="H55" s="3">
        <v>2.8658898884252899E-2</v>
      </c>
      <c r="I55" s="3">
        <v>0.41044531905682602</v>
      </c>
      <c r="J55" s="3">
        <v>0.52530574056877399</v>
      </c>
      <c r="K55" s="3">
        <v>0.51529980802376796</v>
      </c>
      <c r="L55" s="3">
        <v>5.0201713085285897</v>
      </c>
      <c r="M55" s="3">
        <v>1.3416505940853201</v>
      </c>
      <c r="N55" s="3">
        <v>14.2300749936848</v>
      </c>
      <c r="O55" s="3">
        <v>4.2725446651625099</v>
      </c>
      <c r="P55" s="3">
        <v>17.058768210836998</v>
      </c>
      <c r="Q55" s="3">
        <v>3.5886476416320199</v>
      </c>
      <c r="R55" s="3">
        <v>33.016706270290797</v>
      </c>
      <c r="S55" s="3">
        <v>5.9418353839570104</v>
      </c>
      <c r="T55" s="3">
        <v>8491.0150686669294</v>
      </c>
      <c r="U55" s="3">
        <v>719.75225253980204</v>
      </c>
      <c r="V55" s="3">
        <v>93.176918026037399</v>
      </c>
      <c r="W55" s="3">
        <v>0.97</v>
      </c>
      <c r="X55" s="3">
        <v>4.2352941176470589</v>
      </c>
      <c r="Y55" s="3">
        <v>9.5746180963572272</v>
      </c>
      <c r="Z55" s="3">
        <v>287.57647058823528</v>
      </c>
      <c r="AA55" s="3">
        <v>0.12945693146112766</v>
      </c>
      <c r="AB55" s="5">
        <v>5.80291217283916E-2</v>
      </c>
      <c r="AC55" s="5">
        <v>2.84959144767147E-3</v>
      </c>
      <c r="AD55" s="5">
        <v>0.73767170922362102</v>
      </c>
      <c r="AE55" s="5">
        <v>3.7439258845088301E-2</v>
      </c>
      <c r="AF55" s="5">
        <v>9.2133151911439906E-2</v>
      </c>
      <c r="AG55" s="5">
        <v>1.6733791940382E-3</v>
      </c>
      <c r="AH55" s="3">
        <f t="shared" si="2"/>
        <v>0.35786095886743458</v>
      </c>
      <c r="AI55" s="3">
        <v>608.07106308723905</v>
      </c>
      <c r="AJ55" s="3">
        <v>88.053028869223397</v>
      </c>
      <c r="AK55" s="3">
        <v>560.82502136904702</v>
      </c>
      <c r="AL55" s="3">
        <v>20.915448048914701</v>
      </c>
      <c r="AM55" s="3">
        <v>568.02325027255199</v>
      </c>
      <c r="AN55" s="3">
        <v>9.8843817130873894</v>
      </c>
      <c r="AO55" s="4">
        <v>97.299453980500303</v>
      </c>
    </row>
    <row r="56" spans="1:41" x14ac:dyDescent="0.25">
      <c r="A56" s="2" t="s">
        <v>57</v>
      </c>
      <c r="B56" s="3">
        <v>721.95734910380179</v>
      </c>
      <c r="C56" s="3">
        <v>4.6296809022288103</v>
      </c>
      <c r="D56" s="3">
        <v>67.317862537696399</v>
      </c>
      <c r="E56" s="3">
        <v>0.93206868502078499</v>
      </c>
      <c r="F56" s="3">
        <v>2.2034567971923501E-2</v>
      </c>
      <c r="G56" s="3">
        <v>7.47456365579432</v>
      </c>
      <c r="H56" s="3">
        <v>1.3217978894047199E-2</v>
      </c>
      <c r="I56" s="3">
        <v>0</v>
      </c>
      <c r="J56" s="3">
        <v>0.37599857197098602</v>
      </c>
      <c r="K56" s="3">
        <v>0.294205279904243</v>
      </c>
      <c r="L56" s="3">
        <v>2.1198549786917602</v>
      </c>
      <c r="M56" s="3">
        <v>0.88935886072697401</v>
      </c>
      <c r="N56" s="3">
        <v>7.5343509425370101</v>
      </c>
      <c r="O56" s="3">
        <v>2.0736860201597902</v>
      </c>
      <c r="P56" s="3">
        <v>7.9164175965188903</v>
      </c>
      <c r="Q56" s="3">
        <v>1.43319013559784</v>
      </c>
      <c r="R56" s="3">
        <v>11.1331776760672</v>
      </c>
      <c r="S56" s="3">
        <v>1.76987397337409</v>
      </c>
      <c r="T56" s="3">
        <v>7638.2547530879501</v>
      </c>
      <c r="U56" s="3">
        <v>107.703237306747</v>
      </c>
      <c r="V56" s="3">
        <v>44.811453824463598</v>
      </c>
      <c r="W56" s="3">
        <v>0.98</v>
      </c>
      <c r="X56" s="3">
        <v>28.666666666666668</v>
      </c>
      <c r="Y56" s="3">
        <v>6.7569573283859006</v>
      </c>
      <c r="Z56" s="3">
        <v>809.33333333333337</v>
      </c>
      <c r="AA56" s="3">
        <v>0.41606413089364414</v>
      </c>
      <c r="AB56" s="5">
        <v>5.6936259834364199E-2</v>
      </c>
      <c r="AC56" s="5">
        <v>5.7043212837881102E-3</v>
      </c>
      <c r="AD56" s="5">
        <v>0.71952215514934503</v>
      </c>
      <c r="AE56" s="5">
        <v>7.0599746379025802E-2</v>
      </c>
      <c r="AF56" s="5">
        <v>9.1844210226072101E-2</v>
      </c>
      <c r="AG56" s="5">
        <v>2.6471196485187498E-3</v>
      </c>
      <c r="AH56" s="3">
        <f t="shared" si="2"/>
        <v>0.29373981553470885</v>
      </c>
      <c r="AI56" s="3">
        <v>876.985386802059</v>
      </c>
      <c r="AJ56" s="3">
        <v>158.097776049424</v>
      </c>
      <c r="AK56" s="3">
        <v>549.81526206396904</v>
      </c>
      <c r="AL56" s="3">
        <v>39.102974242636002</v>
      </c>
      <c r="AM56" s="3">
        <v>566.14207069301096</v>
      </c>
      <c r="AN56" s="3">
        <v>15.6024318865172</v>
      </c>
      <c r="AO56" s="4">
        <v>103.00481545529701</v>
      </c>
    </row>
    <row r="57" spans="1:41" x14ac:dyDescent="0.25">
      <c r="A57" s="2" t="s">
        <v>62</v>
      </c>
      <c r="B57" s="3">
        <v>875.13698577774096</v>
      </c>
      <c r="C57" s="3">
        <v>20.3709632141986</v>
      </c>
      <c r="D57" s="3">
        <v>163.69429170174101</v>
      </c>
      <c r="E57" s="3">
        <v>0.79071480610081402</v>
      </c>
      <c r="F57" s="3">
        <v>3.2081611578912299</v>
      </c>
      <c r="G57" s="3">
        <v>14.232836161556399</v>
      </c>
      <c r="H57" s="3">
        <v>0.82446543450393694</v>
      </c>
      <c r="I57" s="3">
        <v>4.6279263743777497</v>
      </c>
      <c r="J57" s="3">
        <v>2.72381506109613</v>
      </c>
      <c r="K57" s="3">
        <v>2.17521028609143</v>
      </c>
      <c r="L57" s="3">
        <v>9.0019107998566792</v>
      </c>
      <c r="M57" s="3">
        <v>2.2704179274303198</v>
      </c>
      <c r="N57" s="3">
        <v>20.730656707725998</v>
      </c>
      <c r="O57" s="3">
        <v>5.1573346190582399</v>
      </c>
      <c r="P57" s="3">
        <v>20.499030400641999</v>
      </c>
      <c r="Q57" s="3">
        <v>2.98318493746411</v>
      </c>
      <c r="R57" s="3">
        <v>25.8162709712145</v>
      </c>
      <c r="S57" s="3">
        <v>3.8141642775408902</v>
      </c>
      <c r="T57" s="3">
        <v>5673.4541248085097</v>
      </c>
      <c r="U57" s="3">
        <v>174.51523250343899</v>
      </c>
      <c r="V57" s="3">
        <v>80.443204964570697</v>
      </c>
      <c r="W57" s="3">
        <v>1.34</v>
      </c>
      <c r="X57" s="3">
        <v>1.3516081871345029</v>
      </c>
      <c r="Y57" s="3">
        <v>3.4248580166011355</v>
      </c>
      <c r="Z57" s="3">
        <v>11.461257309941519</v>
      </c>
      <c r="AA57" s="3">
        <v>0.46095234101118071</v>
      </c>
      <c r="AB57" s="5">
        <v>6.8077292132071102E-2</v>
      </c>
      <c r="AC57" s="5">
        <v>8.1389639377640495E-3</v>
      </c>
      <c r="AD57" s="5">
        <v>0.86498268532673594</v>
      </c>
      <c r="AE57" s="5">
        <v>0.10460294640746901</v>
      </c>
      <c r="AF57" s="5">
        <v>9.1579780804285804E-2</v>
      </c>
      <c r="AG57" s="5">
        <v>2.6634954059348501E-3</v>
      </c>
      <c r="AH57" s="3">
        <f t="shared" si="2"/>
        <v>0.2405004253132253</v>
      </c>
      <c r="AI57" s="3">
        <v>1107.2261013494699</v>
      </c>
      <c r="AJ57" s="3">
        <v>197.379814592093</v>
      </c>
      <c r="AK57" s="3">
        <v>637.71241144819498</v>
      </c>
      <c r="AL57" s="3">
        <v>55.5212274407343</v>
      </c>
      <c r="AM57" s="3">
        <v>564.68663743314596</v>
      </c>
      <c r="AN57" s="3">
        <v>15.724281502634801</v>
      </c>
      <c r="AO57" s="4">
        <v>91.847728587807097</v>
      </c>
    </row>
    <row r="58" spans="1:41" x14ac:dyDescent="0.25">
      <c r="A58" s="2" t="s">
        <v>71</v>
      </c>
      <c r="B58" s="3">
        <v>768.77609311924778</v>
      </c>
      <c r="C58" s="3">
        <v>7.6260313141727103</v>
      </c>
      <c r="D58" s="3">
        <v>440.283617433637</v>
      </c>
      <c r="E58" s="3">
        <v>5.5302259376517702</v>
      </c>
      <c r="F58" s="3">
        <v>0.79003449669862402</v>
      </c>
      <c r="G58" s="3">
        <v>45.3861249073043</v>
      </c>
      <c r="H58" s="3">
        <v>1.0572786265282901</v>
      </c>
      <c r="I58" s="3">
        <v>12.4015671519197</v>
      </c>
      <c r="J58" s="3">
        <v>13.569540374515199</v>
      </c>
      <c r="K58" s="3">
        <v>9.7675135750193292</v>
      </c>
      <c r="L58" s="3">
        <v>48.476661351526197</v>
      </c>
      <c r="M58" s="3">
        <v>10.706173746207201</v>
      </c>
      <c r="N58" s="3">
        <v>74.936930160267494</v>
      </c>
      <c r="O58" s="3">
        <v>16.0533628980793</v>
      </c>
      <c r="P58" s="3">
        <v>44.132184368478498</v>
      </c>
      <c r="Q58" s="3">
        <v>6.9408018198963202</v>
      </c>
      <c r="R58" s="3">
        <v>49.032903388327</v>
      </c>
      <c r="S58" s="3">
        <v>6.0616472604955201</v>
      </c>
      <c r="T58" s="3">
        <v>8032.6416659508004</v>
      </c>
      <c r="U58" s="3">
        <v>407.838246761731</v>
      </c>
      <c r="V58" s="3">
        <v>90.033367670493007</v>
      </c>
      <c r="W58" s="3">
        <v>1.1599999999999999</v>
      </c>
      <c r="X58" s="3">
        <v>27.373887240356083</v>
      </c>
      <c r="Y58" s="3">
        <v>1.0113143274260918</v>
      </c>
      <c r="Z58" s="3">
        <v>74</v>
      </c>
      <c r="AA58" s="3">
        <v>0.2207575390129918</v>
      </c>
      <c r="AB58" s="5">
        <v>5.98933795824034E-2</v>
      </c>
      <c r="AC58" s="5">
        <v>4.8003326167524903E-3</v>
      </c>
      <c r="AD58" s="5">
        <v>0.72116594586996396</v>
      </c>
      <c r="AE58" s="5">
        <v>5.7035938084631803E-2</v>
      </c>
      <c r="AF58" s="5">
        <v>8.9048252061695699E-2</v>
      </c>
      <c r="AG58" s="5">
        <v>2.0438538519443501E-3</v>
      </c>
      <c r="AH58" s="3">
        <f t="shared" si="2"/>
        <v>0.2902091229101455</v>
      </c>
      <c r="AI58" s="3">
        <v>811.78994486378303</v>
      </c>
      <c r="AJ58" s="3">
        <v>130.98873575279899</v>
      </c>
      <c r="AK58" s="3">
        <v>553.75963461148206</v>
      </c>
      <c r="AL58" s="3">
        <v>33.880182954534398</v>
      </c>
      <c r="AM58" s="3">
        <v>549.72994713339199</v>
      </c>
      <c r="AN58" s="3">
        <v>12.107170425028899</v>
      </c>
      <c r="AO58" s="4">
        <v>103.644578032981</v>
      </c>
    </row>
    <row r="59" spans="1:41" x14ac:dyDescent="0.25">
      <c r="A59" s="2" t="s">
        <v>53</v>
      </c>
      <c r="B59" s="3">
        <v>759.71383935605411</v>
      </c>
      <c r="C59" s="3">
        <v>6.9482986398378204</v>
      </c>
      <c r="D59" s="3">
        <v>124.083980573723</v>
      </c>
      <c r="E59" s="3">
        <v>2.5381152975755601</v>
      </c>
      <c r="F59" s="3">
        <v>2.34838805591149</v>
      </c>
      <c r="G59" s="3">
        <v>36.0526913132435</v>
      </c>
      <c r="H59" s="3">
        <v>0.65599972712643895</v>
      </c>
      <c r="I59" s="3">
        <v>2.5310797784347101</v>
      </c>
      <c r="J59" s="3">
        <v>1.04410845631008</v>
      </c>
      <c r="K59" s="3">
        <v>0.98357844964188701</v>
      </c>
      <c r="L59" s="3">
        <v>4.3726139530219097</v>
      </c>
      <c r="M59" s="3">
        <v>1.34993541853072</v>
      </c>
      <c r="N59" s="3">
        <v>13.4197142096611</v>
      </c>
      <c r="O59" s="3">
        <v>3.92500632301849</v>
      </c>
      <c r="P59" s="3">
        <v>15.30681965526</v>
      </c>
      <c r="Q59" s="3">
        <v>2.5927098355582401</v>
      </c>
      <c r="R59" s="3">
        <v>20.9127865814859</v>
      </c>
      <c r="S59" s="3">
        <v>4.2921249159498798</v>
      </c>
      <c r="T59" s="3">
        <v>6595.4891844302201</v>
      </c>
      <c r="U59" s="3">
        <v>606.11547024430695</v>
      </c>
      <c r="V59" s="3">
        <v>63.802425618551297</v>
      </c>
      <c r="W59" s="3">
        <v>1.4</v>
      </c>
      <c r="X59" s="3">
        <v>0.70629370629370636</v>
      </c>
      <c r="Y59" s="3">
        <v>7.9415204678362565</v>
      </c>
      <c r="Z59" s="3">
        <v>17.636363636363637</v>
      </c>
      <c r="AA59" s="3">
        <v>0.10526447310911641</v>
      </c>
      <c r="AB59" s="5">
        <v>5.8857076948960703E-2</v>
      </c>
      <c r="AC59" s="5">
        <v>3.0248453310003599E-3</v>
      </c>
      <c r="AD59" s="5">
        <v>0.76107945974168201</v>
      </c>
      <c r="AE59" s="5">
        <v>7.4317440225732598E-2</v>
      </c>
      <c r="AF59" s="5">
        <v>8.8673122383356201E-2</v>
      </c>
      <c r="AG59" s="5">
        <v>3.30531263304896E-3</v>
      </c>
      <c r="AH59" s="3">
        <f t="shared" si="2"/>
        <v>0.38173308403361145</v>
      </c>
      <c r="AI59" s="3">
        <v>552.38511713565697</v>
      </c>
      <c r="AJ59" s="3">
        <v>108.95518790893399</v>
      </c>
      <c r="AK59" s="3">
        <v>572.68126070172798</v>
      </c>
      <c r="AL59" s="3">
        <v>41.532334135321904</v>
      </c>
      <c r="AM59" s="3">
        <v>547.61905146658796</v>
      </c>
      <c r="AN59" s="3">
        <v>19.555267566065002</v>
      </c>
      <c r="AO59" s="4">
        <v>99.2729169533103</v>
      </c>
    </row>
    <row r="60" spans="1:41" x14ac:dyDescent="0.25">
      <c r="A60" s="2" t="s">
        <v>59</v>
      </c>
      <c r="B60" s="3">
        <v>623.277397384761</v>
      </c>
      <c r="C60" s="3">
        <v>1.3632093752551999</v>
      </c>
      <c r="D60" s="3">
        <v>118.488140886652</v>
      </c>
      <c r="E60" s="3">
        <v>1.05986882732985</v>
      </c>
      <c r="F60" s="3">
        <v>0.2</v>
      </c>
      <c r="G60" s="3">
        <v>8.6931364500398001</v>
      </c>
      <c r="H60" s="3">
        <v>1.20383503753488E-2</v>
      </c>
      <c r="I60" s="3">
        <v>0.65588247180661496</v>
      </c>
      <c r="J60" s="3">
        <v>2.44701685364711</v>
      </c>
      <c r="K60" s="3">
        <v>1.3731443837322701</v>
      </c>
      <c r="L60" s="3">
        <v>8.9431151894975702</v>
      </c>
      <c r="M60" s="3">
        <v>1.8510263597554899</v>
      </c>
      <c r="N60" s="3">
        <v>16.464867824932298</v>
      </c>
      <c r="O60" s="3">
        <v>4.4086836262357698</v>
      </c>
      <c r="P60" s="3">
        <v>14.9830106866176</v>
      </c>
      <c r="Q60" s="3">
        <v>2.1112520939653399</v>
      </c>
      <c r="R60" s="3">
        <v>13.981102976449201</v>
      </c>
      <c r="S60" s="3">
        <v>2.2573095899046698</v>
      </c>
      <c r="T60" s="3">
        <v>6806.2619984805096</v>
      </c>
      <c r="U60" s="3">
        <v>349.970844648607</v>
      </c>
      <c r="V60" s="3">
        <v>59.795906770320997</v>
      </c>
      <c r="W60" s="3">
        <v>0.89</v>
      </c>
      <c r="X60" s="3">
        <v>19.600000000000001</v>
      </c>
      <c r="Y60" s="3">
        <v>2.0453045964372114</v>
      </c>
      <c r="Z60" s="3">
        <v>109.41176470588236</v>
      </c>
      <c r="AA60" s="3">
        <v>0.17085968069814469</v>
      </c>
      <c r="AB60" s="5">
        <v>5.7528229848823699E-2</v>
      </c>
      <c r="AC60" s="5">
        <v>1.2347841021172401E-2</v>
      </c>
      <c r="AD60" s="5">
        <v>0.69005390813103595</v>
      </c>
      <c r="AE60" s="5">
        <v>0.14523805436989701</v>
      </c>
      <c r="AF60" s="5">
        <v>8.6599643551570599E-2</v>
      </c>
      <c r="AG60" s="5">
        <v>4.7191255303168098E-3</v>
      </c>
      <c r="AH60" s="3">
        <f t="shared" si="2"/>
        <v>0.25890952197470185</v>
      </c>
      <c r="AI60" s="3">
        <v>1055.5581959787201</v>
      </c>
      <c r="AJ60" s="3">
        <v>277.209201782901</v>
      </c>
      <c r="AK60" s="3">
        <v>500.29049358597899</v>
      </c>
      <c r="AL60" s="3">
        <v>87.509377390508604</v>
      </c>
      <c r="AM60" s="3">
        <v>534.86535943714102</v>
      </c>
      <c r="AN60" s="3">
        <v>27.942735157242801</v>
      </c>
      <c r="AO60" s="4">
        <v>111.46388661803999</v>
      </c>
    </row>
    <row r="61" spans="1:41" x14ac:dyDescent="0.25">
      <c r="A61" s="2" t="s">
        <v>61</v>
      </c>
      <c r="B61" s="3">
        <v>733.85078071408122</v>
      </c>
      <c r="C61" s="3">
        <v>5.2786319348881898</v>
      </c>
      <c r="D61" s="3">
        <v>76.772070023327899</v>
      </c>
      <c r="E61" s="3">
        <v>1.9274179798456199</v>
      </c>
      <c r="F61" s="3">
        <v>0.2</v>
      </c>
      <c r="G61" s="3">
        <v>15.793791163765199</v>
      </c>
      <c r="H61" s="3">
        <v>0</v>
      </c>
      <c r="I61" s="3">
        <v>0.56229647930674997</v>
      </c>
      <c r="J61" s="3">
        <v>0.32093232542018801</v>
      </c>
      <c r="K61" s="3">
        <v>0.58316082555797499</v>
      </c>
      <c r="L61" s="3">
        <v>4.3123069226422004</v>
      </c>
      <c r="M61" s="3">
        <v>0.88471489524713098</v>
      </c>
      <c r="N61" s="3">
        <v>6.94661108559532</v>
      </c>
      <c r="O61" s="3">
        <v>2.47048318104514</v>
      </c>
      <c r="P61" s="3">
        <v>8.4809260583262294</v>
      </c>
      <c r="Q61" s="3">
        <v>1.68109565659432</v>
      </c>
      <c r="R61" s="3">
        <v>12.689927729045399</v>
      </c>
      <c r="S61" s="3">
        <v>2.3599796613982602</v>
      </c>
      <c r="T61" s="3">
        <v>6422.8681875718603</v>
      </c>
      <c r="U61" s="3">
        <v>422.67597591206498</v>
      </c>
      <c r="V61" s="3">
        <v>48.789501172634502</v>
      </c>
      <c r="W61" s="3">
        <v>1.5</v>
      </c>
      <c r="X61" s="3">
        <v>2.5647058823529414</v>
      </c>
      <c r="Y61" s="3">
        <v>4.4306569343065689</v>
      </c>
      <c r="Z61" s="3">
        <v>114.25882352941177</v>
      </c>
      <c r="AA61" s="3">
        <v>0.11543003140255324</v>
      </c>
      <c r="AB61" s="5">
        <v>6.24447153806056E-2</v>
      </c>
      <c r="AC61" s="5">
        <v>4.5129335874522503E-3</v>
      </c>
      <c r="AD61" s="5">
        <v>0.723284270998653</v>
      </c>
      <c r="AE61" s="5">
        <v>5.7456322525804099E-2</v>
      </c>
      <c r="AF61" s="5">
        <v>8.3818722089154404E-2</v>
      </c>
      <c r="AG61" s="5">
        <v>2.8237320109966001E-3</v>
      </c>
      <c r="AH61" s="3">
        <f t="shared" si="2"/>
        <v>0.42408570838156473</v>
      </c>
      <c r="AI61" s="3">
        <v>649.07299223526104</v>
      </c>
      <c r="AJ61" s="3">
        <v>149.06060690829599</v>
      </c>
      <c r="AK61" s="3">
        <v>557.33136089486902</v>
      </c>
      <c r="AL61" s="3">
        <v>36.315827889757799</v>
      </c>
      <c r="AM61" s="3">
        <v>518.75568127178497</v>
      </c>
      <c r="AN61" s="3">
        <v>16.806534301539099</v>
      </c>
      <c r="AO61" s="4">
        <v>95.239008204329593</v>
      </c>
    </row>
    <row r="62" spans="1:41" x14ac:dyDescent="0.25">
      <c r="A62" s="2" t="s">
        <v>66</v>
      </c>
      <c r="B62" s="3">
        <v>821.43610694117103</v>
      </c>
      <c r="C62" s="3">
        <v>12.7037535965659</v>
      </c>
      <c r="D62" s="3">
        <v>177.00368449902601</v>
      </c>
      <c r="E62" s="3">
        <v>0.24840339083226301</v>
      </c>
      <c r="F62" s="3">
        <v>0.92650911390521296</v>
      </c>
      <c r="G62" s="3">
        <v>24.7262144906984</v>
      </c>
      <c r="H62" s="3">
        <v>0.86572762793743097</v>
      </c>
      <c r="I62" s="3">
        <v>4.6921814167525602</v>
      </c>
      <c r="J62" s="3">
        <v>1.4053058597489501</v>
      </c>
      <c r="K62" s="3">
        <v>1.3130285178101899</v>
      </c>
      <c r="L62" s="3">
        <v>10.1942240546935</v>
      </c>
      <c r="M62" s="3">
        <v>1.85722167831572</v>
      </c>
      <c r="N62" s="3">
        <v>21.511228486837702</v>
      </c>
      <c r="O62" s="3">
        <v>5.0696155224289097</v>
      </c>
      <c r="P62" s="3">
        <v>19.790395764135798</v>
      </c>
      <c r="Q62" s="3">
        <v>3.8598330162889201</v>
      </c>
      <c r="R62" s="3">
        <v>29.712581645296101</v>
      </c>
      <c r="S62" s="3">
        <v>5.8413619103405896</v>
      </c>
      <c r="T62" s="3">
        <v>6858.4450783522998</v>
      </c>
      <c r="U62" s="3">
        <v>421.46186577116299</v>
      </c>
      <c r="V62" s="3">
        <v>73.082377133244705</v>
      </c>
      <c r="W62" s="3">
        <v>1.05</v>
      </c>
      <c r="X62" s="3">
        <v>2.4217171717171717</v>
      </c>
      <c r="Y62" s="3">
        <v>4.636889832143547</v>
      </c>
      <c r="Z62" s="3">
        <v>60.689393939393945</v>
      </c>
      <c r="AA62" s="3">
        <v>0.17340211076872497</v>
      </c>
      <c r="AB62" s="5">
        <v>6.2818082459423996E-2</v>
      </c>
      <c r="AC62" s="5">
        <v>7.4038127000055302E-3</v>
      </c>
      <c r="AD62" s="5">
        <v>0.72147917580660703</v>
      </c>
      <c r="AE62" s="5">
        <v>8.4611038588521398E-2</v>
      </c>
      <c r="AF62" s="5">
        <v>8.3651737963560596E-2</v>
      </c>
      <c r="AG62" s="5">
        <v>3.5568134959133402E-3</v>
      </c>
      <c r="AH62" s="3">
        <f t="shared" si="2"/>
        <v>0.36256251381788734</v>
      </c>
      <c r="AI62" s="3">
        <v>790.18616770061305</v>
      </c>
      <c r="AJ62" s="3">
        <v>212.03562612514199</v>
      </c>
      <c r="AK62" s="3">
        <v>547.84149609044596</v>
      </c>
      <c r="AL62" s="3">
        <v>50.111317896119303</v>
      </c>
      <c r="AM62" s="3">
        <v>517.77860833800901</v>
      </c>
      <c r="AN62" s="3">
        <v>21.1686935807348</v>
      </c>
      <c r="AO62" s="4">
        <v>94.187169500825107</v>
      </c>
    </row>
    <row r="63" spans="1:41" x14ac:dyDescent="0.25">
      <c r="A63" s="2" t="s">
        <v>70</v>
      </c>
      <c r="B63" s="3">
        <v>797.6400771958655</v>
      </c>
      <c r="C63" s="3">
        <v>10.1503239068014</v>
      </c>
      <c r="D63" s="3">
        <v>78.323550363041207</v>
      </c>
      <c r="E63" s="3">
        <v>0.62284521058642195</v>
      </c>
      <c r="F63" s="3">
        <v>0.17708603278629201</v>
      </c>
      <c r="G63" s="3">
        <v>15.004953390197</v>
      </c>
      <c r="H63" s="3">
        <v>0.293095118366413</v>
      </c>
      <c r="I63" s="3">
        <v>2.3189307367308798</v>
      </c>
      <c r="J63" s="3">
        <v>2.1689687640810398</v>
      </c>
      <c r="K63" s="3">
        <v>1.33305985968958</v>
      </c>
      <c r="L63" s="3">
        <v>6.6977647453742097</v>
      </c>
      <c r="M63" s="3">
        <v>1.5562414977540899</v>
      </c>
      <c r="N63" s="3">
        <v>11.687624292395199</v>
      </c>
      <c r="O63" s="3">
        <v>2.7180078608069098</v>
      </c>
      <c r="P63" s="3">
        <v>8.9895434492026691</v>
      </c>
      <c r="Q63" s="3">
        <v>1.3620188064758201</v>
      </c>
      <c r="R63" s="3">
        <v>10.580587243750101</v>
      </c>
      <c r="S63" s="3">
        <v>1.67907544159225</v>
      </c>
      <c r="T63" s="3">
        <v>7848.0672939050301</v>
      </c>
      <c r="U63" s="3">
        <v>385.47731079937</v>
      </c>
      <c r="V63" s="3">
        <v>59.1055905248678</v>
      </c>
      <c r="W63" s="3">
        <v>1.06</v>
      </c>
      <c r="X63" s="3">
        <v>19.155844155844154</v>
      </c>
      <c r="Y63" s="3">
        <v>2.028755868544601</v>
      </c>
      <c r="Z63" s="3">
        <v>89.79220779220779</v>
      </c>
      <c r="AA63" s="3">
        <v>0.15333091953531497</v>
      </c>
      <c r="AB63" s="5">
        <v>8.0610624770163203E-2</v>
      </c>
      <c r="AC63" s="5">
        <v>1.07805628135197E-2</v>
      </c>
      <c r="AD63" s="5">
        <v>0.92475602937282497</v>
      </c>
      <c r="AE63" s="5">
        <v>0.122808928995829</v>
      </c>
      <c r="AF63" s="5">
        <v>8.3396674227932802E-2</v>
      </c>
      <c r="AG63" s="5">
        <v>2.6250599887712401E-3</v>
      </c>
      <c r="AH63" s="3">
        <f t="shared" si="2"/>
        <v>0.23702149242367884</v>
      </c>
      <c r="AI63" s="3">
        <v>1363.65414708765</v>
      </c>
      <c r="AJ63" s="3">
        <v>196.31919430752299</v>
      </c>
      <c r="AK63" s="3">
        <v>665.59038447750004</v>
      </c>
      <c r="AL63" s="3">
        <v>62.537742835830599</v>
      </c>
      <c r="AM63" s="3">
        <v>516.10104147057598</v>
      </c>
      <c r="AN63" s="3">
        <v>15.5999721947023</v>
      </c>
      <c r="AO63" s="4">
        <v>93.6284923531299</v>
      </c>
    </row>
    <row r="64" spans="1:41" x14ac:dyDescent="0.25">
      <c r="A64" s="2" t="s">
        <v>82</v>
      </c>
      <c r="B64" s="3">
        <v>824.42651944436886</v>
      </c>
      <c r="C64" s="3">
        <v>13.0580958470187</v>
      </c>
      <c r="D64" s="3">
        <v>394.49072154297102</v>
      </c>
      <c r="E64" s="3">
        <v>2.3792227062807099</v>
      </c>
      <c r="F64" s="3">
        <v>0.14710029520718099</v>
      </c>
      <c r="G64" s="3">
        <v>11.856463951913099</v>
      </c>
      <c r="H64" s="3">
        <v>4.3060676284313697E-2</v>
      </c>
      <c r="I64" s="3">
        <v>0.56922983544330097</v>
      </c>
      <c r="J64" s="3">
        <v>1.4513283070491401</v>
      </c>
      <c r="K64" s="3">
        <v>0.40212949073680299</v>
      </c>
      <c r="L64" s="3">
        <v>8.1953435822787704</v>
      </c>
      <c r="M64" s="3">
        <v>2.6337063084891499</v>
      </c>
      <c r="N64" s="3">
        <v>33.211844810151298</v>
      </c>
      <c r="O64" s="3">
        <v>13.175290184559</v>
      </c>
      <c r="P64" s="3">
        <v>61.142019961396997</v>
      </c>
      <c r="Q64" s="3">
        <v>12.7086125758852</v>
      </c>
      <c r="R64" s="3">
        <v>113.344831468954</v>
      </c>
      <c r="S64" s="3">
        <v>20.860097837278701</v>
      </c>
      <c r="T64" s="3">
        <v>9125.1799011985495</v>
      </c>
      <c r="U64" s="3">
        <v>227.69184669857</v>
      </c>
      <c r="V64" s="3">
        <v>151.76949715636599</v>
      </c>
      <c r="W64" s="3">
        <v>0.35</v>
      </c>
      <c r="X64" s="3">
        <v>15.406249999999998</v>
      </c>
      <c r="Y64" s="3">
        <v>20.581155598177897</v>
      </c>
      <c r="Z64" s="3">
        <v>1341.3125</v>
      </c>
      <c r="AA64" s="3">
        <v>0.6665565735310941</v>
      </c>
      <c r="AB64" s="5">
        <v>0.12520338673012099</v>
      </c>
      <c r="AC64" s="5">
        <v>5.2515371215816299E-3</v>
      </c>
      <c r="AD64" s="5">
        <v>5.06072790705778</v>
      </c>
      <c r="AE64" s="5">
        <v>0.27557074244580898</v>
      </c>
      <c r="AF64" s="5">
        <v>0.292899858026476</v>
      </c>
      <c r="AG64" s="5">
        <v>9.2275194853635202E-3</v>
      </c>
      <c r="AH64" s="3">
        <f t="shared" ref="AH64:AH84" si="3">(AD64/AE64)/(AF64/AG64)</f>
        <v>0.57855638560229805</v>
      </c>
      <c r="AI64" s="3">
        <v>2008.1595368942501</v>
      </c>
      <c r="AJ64" s="3">
        <v>73.880335332243206</v>
      </c>
      <c r="AK64" s="3">
        <v>1817.1053337977901</v>
      </c>
      <c r="AL64" s="3">
        <v>45.121062043750399</v>
      </c>
      <c r="AM64" s="3">
        <v>1653.99834130913</v>
      </c>
      <c r="AN64" s="3">
        <v>45.917087106459299</v>
      </c>
      <c r="AO64" s="4">
        <v>91.228451732217295</v>
      </c>
    </row>
    <row r="65" spans="1:41" x14ac:dyDescent="0.25">
      <c r="A65" s="2" t="s">
        <v>93</v>
      </c>
      <c r="B65" s="3">
        <v>748.6682000332188</v>
      </c>
      <c r="C65" s="3">
        <v>6.1893128767630303</v>
      </c>
      <c r="D65" s="3">
        <v>572.14723478732196</v>
      </c>
      <c r="E65" s="3">
        <v>1.1479675466383901</v>
      </c>
      <c r="F65" s="3">
        <v>0.86164057253072301</v>
      </c>
      <c r="G65" s="3">
        <v>17.556895564876498</v>
      </c>
      <c r="H65" s="3">
        <v>0.49837613722740898</v>
      </c>
      <c r="I65" s="3">
        <v>4.1894979765431097</v>
      </c>
      <c r="J65" s="3">
        <v>4.4146953576309702</v>
      </c>
      <c r="K65" s="3">
        <v>2.3450066364375499</v>
      </c>
      <c r="L65" s="3">
        <v>17.850186142444102</v>
      </c>
      <c r="M65" s="3">
        <v>5.4175370357185901</v>
      </c>
      <c r="N65" s="3">
        <v>57.982590002633998</v>
      </c>
      <c r="O65" s="3">
        <v>18.659648742344199</v>
      </c>
      <c r="P65" s="3">
        <v>79.452393811079801</v>
      </c>
      <c r="Q65" s="3">
        <v>14.3956732518221</v>
      </c>
      <c r="R65" s="3">
        <v>115.36453391670899</v>
      </c>
      <c r="S65" s="3">
        <v>20.295249658385298</v>
      </c>
      <c r="T65" s="3">
        <v>9076.2033950885107</v>
      </c>
      <c r="U65" s="3">
        <v>418.38583769449099</v>
      </c>
      <c r="V65" s="3">
        <v>157.129840775053</v>
      </c>
      <c r="W65" s="3">
        <v>0.8</v>
      </c>
      <c r="X65" s="3">
        <v>8.1912568306010929</v>
      </c>
      <c r="Y65" s="3">
        <v>9.2013437603260257</v>
      </c>
      <c r="Z65" s="3">
        <v>228.24863387978141</v>
      </c>
      <c r="AA65" s="3">
        <v>0.37556204493181383</v>
      </c>
      <c r="AB65" s="5">
        <v>9.8564445883302002E-2</v>
      </c>
      <c r="AC65" s="5">
        <v>7.1333722423448896E-3</v>
      </c>
      <c r="AD65" s="5">
        <v>2.82841504214089</v>
      </c>
      <c r="AE65" s="5">
        <v>0.468963723592983</v>
      </c>
      <c r="AF65" s="5">
        <v>0.189569991279851</v>
      </c>
      <c r="AG65" s="5">
        <v>1.96701318676058E-2</v>
      </c>
      <c r="AH65" s="3">
        <f t="shared" si="3"/>
        <v>0.62580866213083175</v>
      </c>
      <c r="AI65" s="3">
        <v>1545.5333156465699</v>
      </c>
      <c r="AJ65" s="3">
        <v>134.999980827249</v>
      </c>
      <c r="AK65" s="3">
        <v>1252.72731739813</v>
      </c>
      <c r="AL65" s="3">
        <v>119.081515668796</v>
      </c>
      <c r="AM65" s="3">
        <v>1105.7585662674701</v>
      </c>
      <c r="AN65" s="3">
        <v>104.416348698722</v>
      </c>
      <c r="AO65" s="4">
        <v>88.809501424742706</v>
      </c>
    </row>
    <row r="66" spans="1:41" x14ac:dyDescent="0.25">
      <c r="A66" s="2" t="s">
        <v>94</v>
      </c>
      <c r="B66" s="3">
        <v>834.74316967086486</v>
      </c>
      <c r="C66" s="3">
        <v>14.3417964409192</v>
      </c>
      <c r="D66" s="3">
        <v>696.11125117367203</v>
      </c>
      <c r="E66" s="3">
        <v>2.1350598929675</v>
      </c>
      <c r="F66" s="3">
        <v>0.57446338711273603</v>
      </c>
      <c r="G66" s="3">
        <v>14.847272584715601</v>
      </c>
      <c r="H66" s="3">
        <v>0.52041723979559096</v>
      </c>
      <c r="I66" s="3">
        <v>2.8819831077458198</v>
      </c>
      <c r="J66" s="3">
        <v>3.6243968648116902</v>
      </c>
      <c r="K66" s="3">
        <v>1.2512285583067999</v>
      </c>
      <c r="L66" s="3">
        <v>15.5265440582348</v>
      </c>
      <c r="M66" s="3">
        <v>5.31560928457057</v>
      </c>
      <c r="N66" s="3">
        <v>64.627938429011095</v>
      </c>
      <c r="O66" s="3">
        <v>22.408249125898301</v>
      </c>
      <c r="P66" s="3">
        <v>102.96406540602599</v>
      </c>
      <c r="Q66" s="3">
        <v>20.0740045581149</v>
      </c>
      <c r="R66" s="3">
        <v>162.86313470844999</v>
      </c>
      <c r="S66" s="3">
        <v>30.6908487656363</v>
      </c>
      <c r="T66" s="3">
        <v>9035.1286261115001</v>
      </c>
      <c r="U66" s="3">
        <v>303.38676334189302</v>
      </c>
      <c r="V66" s="3">
        <v>147.06666996261001</v>
      </c>
      <c r="W66" s="3">
        <v>0.51</v>
      </c>
      <c r="X66" s="3">
        <v>10.127572016460904</v>
      </c>
      <c r="Y66" s="3">
        <v>15.988859349284722</v>
      </c>
      <c r="Z66" s="3">
        <v>519.73662551440327</v>
      </c>
      <c r="AA66" s="3">
        <v>0.48474979047413957</v>
      </c>
      <c r="AB66" s="5">
        <v>0.119390995024216</v>
      </c>
      <c r="AC66" s="5">
        <v>5.6950533085691696E-3</v>
      </c>
      <c r="AD66" s="5">
        <v>4.6244392787445996</v>
      </c>
      <c r="AE66" s="5">
        <v>0.39571980813354901</v>
      </c>
      <c r="AF66" s="5">
        <v>0.27554512916525298</v>
      </c>
      <c r="AG66" s="5">
        <v>1.6175130199378801E-2</v>
      </c>
      <c r="AH66" s="3">
        <f t="shared" si="3"/>
        <v>0.68600351068185961</v>
      </c>
      <c r="AI66" s="3">
        <v>1925.5136600836199</v>
      </c>
      <c r="AJ66" s="3">
        <v>83.878369434484497</v>
      </c>
      <c r="AK66" s="3">
        <v>1708.45538578778</v>
      </c>
      <c r="AL66" s="3">
        <v>80.415112567615793</v>
      </c>
      <c r="AM66" s="3">
        <v>1560.61817008977</v>
      </c>
      <c r="AN66" s="3">
        <v>83.543289842198305</v>
      </c>
      <c r="AO66" s="4">
        <v>91.746886241040002</v>
      </c>
    </row>
    <row r="67" spans="1:41" x14ac:dyDescent="0.25">
      <c r="A67" s="2" t="s">
        <v>83</v>
      </c>
      <c r="B67" s="3">
        <v>1021.206476509998</v>
      </c>
      <c r="C67" s="3">
        <v>16.3593741200275</v>
      </c>
      <c r="D67" s="3">
        <v>572.04962830874797</v>
      </c>
      <c r="E67" s="3">
        <v>2.7155277046835402</v>
      </c>
      <c r="F67" s="3">
        <v>0.62488762636483797</v>
      </c>
      <c r="G67" s="3">
        <v>10.610612512954701</v>
      </c>
      <c r="H67" s="3">
        <v>1.5581919544816299E-2</v>
      </c>
      <c r="I67" s="3">
        <v>0.64157021717837004</v>
      </c>
      <c r="J67" s="3">
        <v>1.9740763996605499</v>
      </c>
      <c r="K67" s="3">
        <v>0.21827224531867101</v>
      </c>
      <c r="L67" s="3">
        <v>10.7529273648996</v>
      </c>
      <c r="M67" s="3">
        <v>3.83925607437914</v>
      </c>
      <c r="N67" s="3">
        <v>47.910868135784497</v>
      </c>
      <c r="O67" s="3">
        <v>18.602828472684401</v>
      </c>
      <c r="P67" s="3">
        <v>87.989670865611401</v>
      </c>
      <c r="Q67" s="3">
        <v>18.312918492307201</v>
      </c>
      <c r="R67" s="3">
        <v>161.44591237943601</v>
      </c>
      <c r="S67" s="3">
        <v>29.567330569835299</v>
      </c>
      <c r="T67" s="3">
        <v>10672.612586806999</v>
      </c>
      <c r="U67" s="3">
        <v>165.21233420235001</v>
      </c>
      <c r="V67" s="3">
        <v>143.74857498959801</v>
      </c>
      <c r="W67" s="3">
        <v>0.15</v>
      </c>
      <c r="X67" s="3">
        <v>5.0719696969696972</v>
      </c>
      <c r="Y67" s="3">
        <v>22.254389173372346</v>
      </c>
      <c r="Z67" s="3">
        <v>460.93560606060601</v>
      </c>
      <c r="AA67" s="3">
        <v>0.87008379661010393</v>
      </c>
      <c r="AB67" s="5">
        <v>0.110230472168137</v>
      </c>
      <c r="AC67" s="5">
        <v>4.6539578522198201E-3</v>
      </c>
      <c r="AD67" s="5">
        <v>2.9468086072791699</v>
      </c>
      <c r="AE67" s="5">
        <v>0.13410276760277601</v>
      </c>
      <c r="AF67" s="5">
        <v>0.195098082975384</v>
      </c>
      <c r="AG67" s="5">
        <v>4.6535897163987898E-3</v>
      </c>
      <c r="AH67" s="3">
        <f t="shared" si="3"/>
        <v>0.52414238175765981</v>
      </c>
      <c r="AI67" s="3">
        <v>1769.4830801047899</v>
      </c>
      <c r="AJ67" s="3">
        <v>81.445898186950004</v>
      </c>
      <c r="AK67" s="3">
        <v>1391.6524254552901</v>
      </c>
      <c r="AL67" s="3">
        <v>36.857047770775601</v>
      </c>
      <c r="AM67" s="3">
        <v>1148.1764224902799</v>
      </c>
      <c r="AN67" s="3">
        <v>25.0882489631041</v>
      </c>
      <c r="AO67" s="4">
        <v>82.995092853757797</v>
      </c>
    </row>
    <row r="68" spans="1:41" x14ac:dyDescent="0.25">
      <c r="A68" s="2" t="s">
        <v>86</v>
      </c>
      <c r="B68" s="3">
        <v>780.86854230392044</v>
      </c>
      <c r="C68" s="3">
        <v>8.6129449100861102</v>
      </c>
      <c r="D68" s="3">
        <v>424.60684544675303</v>
      </c>
      <c r="E68" s="3">
        <v>0.65561348918195295</v>
      </c>
      <c r="F68" s="3">
        <v>0.419585906656746</v>
      </c>
      <c r="G68" s="3">
        <v>8.5360327343355902</v>
      </c>
      <c r="H68" s="3">
        <v>0.195939312021394</v>
      </c>
      <c r="I68" s="3">
        <v>2.0507367351373702</v>
      </c>
      <c r="J68" s="3">
        <v>2.9516043568025299</v>
      </c>
      <c r="K68" s="3">
        <v>0.88723151993901705</v>
      </c>
      <c r="L68" s="3">
        <v>12.353379861767401</v>
      </c>
      <c r="M68" s="3">
        <v>3.47274979500764</v>
      </c>
      <c r="N68" s="3">
        <v>38.903323326945497</v>
      </c>
      <c r="O68" s="3">
        <v>13.2356073446528</v>
      </c>
      <c r="P68" s="3">
        <v>61.931942366450002</v>
      </c>
      <c r="Q68" s="3">
        <v>12.326766291745001</v>
      </c>
      <c r="R68" s="3">
        <v>110.05391860901899</v>
      </c>
      <c r="S68" s="3">
        <v>20.5273236001259</v>
      </c>
      <c r="T68" s="3">
        <v>7491.8250469477998</v>
      </c>
      <c r="U68" s="3">
        <v>251.409710051997</v>
      </c>
      <c r="V68" s="3">
        <v>92.689409626943799</v>
      </c>
      <c r="W68" s="3">
        <v>0.45</v>
      </c>
      <c r="X68" s="3">
        <v>11.201117318435754</v>
      </c>
      <c r="Y68" s="3">
        <v>13.448901623686725</v>
      </c>
      <c r="Z68" s="3">
        <v>471.98882681564248</v>
      </c>
      <c r="AA68" s="3">
        <v>0.36867871812816466</v>
      </c>
      <c r="AB68" s="5">
        <v>9.9357084752533006E-2</v>
      </c>
      <c r="AC68" s="5">
        <v>7.9257815552533899E-3</v>
      </c>
      <c r="AD68" s="5">
        <v>2.6903712938372299</v>
      </c>
      <c r="AE68" s="5">
        <v>0.26968149817310499</v>
      </c>
      <c r="AF68" s="5">
        <v>0.19138541029775599</v>
      </c>
      <c r="AG68" s="5">
        <v>8.6793622911363402E-3</v>
      </c>
      <c r="AH68" s="3">
        <f t="shared" si="3"/>
        <v>0.45241818970138242</v>
      </c>
      <c r="AI68" s="3">
        <v>1576.10323906391</v>
      </c>
      <c r="AJ68" s="3">
        <v>152.49307286362099</v>
      </c>
      <c r="AK68" s="3">
        <v>1278.2047585113</v>
      </c>
      <c r="AL68" s="3">
        <v>84.218121757848294</v>
      </c>
      <c r="AM68" s="3">
        <v>1135.8019204618799</v>
      </c>
      <c r="AN68" s="3">
        <v>43.7943477406128</v>
      </c>
      <c r="AO68" s="4">
        <v>90.907098367651301</v>
      </c>
    </row>
    <row r="69" spans="1:41" x14ac:dyDescent="0.25">
      <c r="A69" s="2" t="s">
        <v>80</v>
      </c>
      <c r="B69" s="3">
        <v>840.94582334469408</v>
      </c>
      <c r="C69" s="3">
        <v>15.160890896642201</v>
      </c>
      <c r="D69" s="3">
        <v>270.81047223874202</v>
      </c>
      <c r="E69" s="3">
        <v>0.84708354831625798</v>
      </c>
      <c r="F69" s="3">
        <v>1.0061991207003</v>
      </c>
      <c r="G69" s="3">
        <v>14.0125713405792</v>
      </c>
      <c r="H69" s="3">
        <v>0.20619423517920701</v>
      </c>
      <c r="I69" s="3">
        <v>1.3828866293659201</v>
      </c>
      <c r="J69" s="3">
        <v>1.9287370969175399</v>
      </c>
      <c r="K69" s="3">
        <v>0.85046553804956604</v>
      </c>
      <c r="L69" s="3">
        <v>6.7598837431688397</v>
      </c>
      <c r="M69" s="3">
        <v>2.2775829444642599</v>
      </c>
      <c r="N69" s="3">
        <v>26.864440522452501</v>
      </c>
      <c r="O69" s="3">
        <v>8.5935331533689308</v>
      </c>
      <c r="P69" s="3">
        <v>36.7739254449707</v>
      </c>
      <c r="Q69" s="3">
        <v>7.5484078479818599</v>
      </c>
      <c r="R69" s="3">
        <v>61.546193611607002</v>
      </c>
      <c r="S69" s="3">
        <v>11.7469773559832</v>
      </c>
      <c r="T69" s="3">
        <v>8451.2291004754497</v>
      </c>
      <c r="U69" s="3">
        <v>224.95682352326199</v>
      </c>
      <c r="V69" s="3">
        <v>43.733279678283303</v>
      </c>
      <c r="W69" s="3">
        <v>0.71</v>
      </c>
      <c r="X69" s="3">
        <v>3.0511627906976742</v>
      </c>
      <c r="Y69" s="3">
        <v>14.06457242582897</v>
      </c>
      <c r="Z69" s="3">
        <v>112.45116279069768</v>
      </c>
      <c r="AA69" s="3">
        <v>0.19440743780666425</v>
      </c>
      <c r="AB69" s="5">
        <v>9.9913507528644502E-2</v>
      </c>
      <c r="AC69" s="5">
        <v>7.6120101408475296E-3</v>
      </c>
      <c r="AD69" s="5">
        <v>2.3131030031399802</v>
      </c>
      <c r="AE69" s="5">
        <v>0.24780369536826299</v>
      </c>
      <c r="AF69" s="5">
        <v>0.16587405137460601</v>
      </c>
      <c r="AG69" s="5">
        <v>1.0103764452989199E-2</v>
      </c>
      <c r="AH69" s="3">
        <f t="shared" si="3"/>
        <v>0.56858049183368498</v>
      </c>
      <c r="AI69" s="3">
        <v>1548.7864097988299</v>
      </c>
      <c r="AJ69" s="3">
        <v>139.94303794929399</v>
      </c>
      <c r="AK69" s="3">
        <v>1185.2372485324599</v>
      </c>
      <c r="AL69" s="3">
        <v>74.565598643703396</v>
      </c>
      <c r="AM69" s="3">
        <v>986.62248192404195</v>
      </c>
      <c r="AN69" s="3">
        <v>55.746782370621901</v>
      </c>
      <c r="AO69" s="4">
        <v>84.525491641756304</v>
      </c>
    </row>
    <row r="70" spans="1:41" x14ac:dyDescent="0.25">
      <c r="A70" s="2" t="s">
        <v>81</v>
      </c>
      <c r="B70" s="3">
        <v>767.44310910403863</v>
      </c>
      <c r="C70" s="3">
        <v>7.5231076405739099</v>
      </c>
      <c r="D70" s="3">
        <v>1636.46709474407</v>
      </c>
      <c r="E70" s="3">
        <v>1.13761048914949</v>
      </c>
      <c r="F70" s="3">
        <v>0.86467117344681099</v>
      </c>
      <c r="G70" s="3">
        <v>6.79035598224851</v>
      </c>
      <c r="H70" s="3">
        <v>0.329533620630096</v>
      </c>
      <c r="I70" s="3">
        <v>2.6179979472125599</v>
      </c>
      <c r="J70" s="3">
        <v>2.5234525868768598</v>
      </c>
      <c r="K70" s="3">
        <v>0.68187751623591597</v>
      </c>
      <c r="L70" s="3">
        <v>19.982371773103601</v>
      </c>
      <c r="M70" s="3">
        <v>9.1205262609714701</v>
      </c>
      <c r="N70" s="3">
        <v>127.83368863738301</v>
      </c>
      <c r="O70" s="3">
        <v>52.075388778441997</v>
      </c>
      <c r="P70" s="3">
        <v>270.87729062989399</v>
      </c>
      <c r="Q70" s="3">
        <v>58.491886462243698</v>
      </c>
      <c r="R70" s="3">
        <v>573.54195601587696</v>
      </c>
      <c r="S70" s="3">
        <v>113.412837512116</v>
      </c>
      <c r="T70" s="3">
        <v>13562.093202805099</v>
      </c>
      <c r="U70" s="3">
        <v>986.936792057969</v>
      </c>
      <c r="V70" s="3">
        <v>95.861934961117299</v>
      </c>
      <c r="W70" s="3">
        <v>0.28999999999999998</v>
      </c>
      <c r="X70" s="3">
        <v>4.6803278688524586</v>
      </c>
      <c r="Y70" s="3">
        <v>45.922267047131754</v>
      </c>
      <c r="Z70" s="3">
        <v>1275.1584699453551</v>
      </c>
      <c r="AA70" s="3">
        <v>9.7130774465531047E-2</v>
      </c>
      <c r="AB70" s="5">
        <v>9.20439037596716E-2</v>
      </c>
      <c r="AC70" s="5">
        <v>2.86759281541921E-3</v>
      </c>
      <c r="AD70" s="5">
        <v>1.88431217464689</v>
      </c>
      <c r="AE70" s="5">
        <v>6.228015023419E-2</v>
      </c>
      <c r="AF70" s="5">
        <v>0.14994804303957299</v>
      </c>
      <c r="AG70" s="5">
        <v>3.3302108103330399E-3</v>
      </c>
      <c r="AH70" s="3">
        <f t="shared" si="3"/>
        <v>0.67194561892160865</v>
      </c>
      <c r="AI70" s="3">
        <v>1455.9363889584499</v>
      </c>
      <c r="AJ70" s="3">
        <v>58.970825761691202</v>
      </c>
      <c r="AK70" s="3">
        <v>1078.7576107842201</v>
      </c>
      <c r="AL70" s="3">
        <v>24.0723737324656</v>
      </c>
      <c r="AM70" s="3">
        <v>900.40193268655401</v>
      </c>
      <c r="AN70" s="3">
        <v>18.661604357360002</v>
      </c>
      <c r="AO70" s="4">
        <v>83.676271439500596</v>
      </c>
    </row>
    <row r="71" spans="1:41" x14ac:dyDescent="0.25">
      <c r="A71" s="2" t="s">
        <v>87</v>
      </c>
      <c r="B71" s="3">
        <v>818.04053154987571</v>
      </c>
      <c r="C71" s="3">
        <v>12.3107950580645</v>
      </c>
      <c r="D71" s="3">
        <v>168.54065370109601</v>
      </c>
      <c r="E71" s="3">
        <v>0.88967839768947399</v>
      </c>
      <c r="F71" s="3">
        <v>0.77714892794790003</v>
      </c>
      <c r="G71" s="3">
        <v>18.800384063389501</v>
      </c>
      <c r="H71" s="3">
        <v>0.32511343783638103</v>
      </c>
      <c r="I71" s="3">
        <v>2.8289158970983501</v>
      </c>
      <c r="J71" s="3">
        <v>4.0359027044269897</v>
      </c>
      <c r="K71" s="3">
        <v>1.67042596541446</v>
      </c>
      <c r="L71" s="3">
        <v>9.2805943381346907</v>
      </c>
      <c r="M71" s="3">
        <v>2.6698474650701098</v>
      </c>
      <c r="N71" s="3">
        <v>19.8080341852489</v>
      </c>
      <c r="O71" s="3">
        <v>4.7171046176293796</v>
      </c>
      <c r="P71" s="3">
        <v>19.7300338053731</v>
      </c>
      <c r="Q71" s="3">
        <v>3.7802596655530598</v>
      </c>
      <c r="R71" s="3">
        <v>27.9032873145533</v>
      </c>
      <c r="S71" s="3">
        <v>5.2957662889215102</v>
      </c>
      <c r="T71" s="3">
        <v>5423.65373747184</v>
      </c>
      <c r="U71" s="3">
        <v>128.530246915406</v>
      </c>
      <c r="V71" s="3">
        <v>79.302621408096002</v>
      </c>
      <c r="W71" s="3">
        <v>0.83</v>
      </c>
      <c r="X71" s="3">
        <v>8.2710843373493983</v>
      </c>
      <c r="Y71" s="3">
        <v>4.6209745762711867</v>
      </c>
      <c r="Z71" s="3">
        <v>65.695783132530124</v>
      </c>
      <c r="AA71" s="3">
        <v>0.61699579135088833</v>
      </c>
      <c r="AB71" s="5">
        <v>8.0661243704461497E-2</v>
      </c>
      <c r="AC71" s="5">
        <v>1.5473537347795999E-2</v>
      </c>
      <c r="AD71" s="5">
        <v>1.2190524468414199</v>
      </c>
      <c r="AE71" s="5">
        <v>0.220741266823969</v>
      </c>
      <c r="AF71" s="5">
        <v>0.112381037760573</v>
      </c>
      <c r="AG71" s="5">
        <v>9.0253457980061392E-3</v>
      </c>
      <c r="AH71" s="3">
        <f t="shared" si="3"/>
        <v>0.44351638850456204</v>
      </c>
      <c r="AI71" s="3">
        <v>1357.5905438273501</v>
      </c>
      <c r="AJ71" s="3">
        <v>335.57313564948799</v>
      </c>
      <c r="AK71" s="3">
        <v>782.78799368077205</v>
      </c>
      <c r="AL71" s="3">
        <v>101.93478106784799</v>
      </c>
      <c r="AM71" s="3">
        <v>685.46190055882596</v>
      </c>
      <c r="AN71" s="3">
        <v>51.785719472887699</v>
      </c>
      <c r="AO71" s="4">
        <v>97.166407041636802</v>
      </c>
    </row>
    <row r="72" spans="1:41" x14ac:dyDescent="0.25">
      <c r="A72" s="2" t="s">
        <v>92</v>
      </c>
      <c r="B72" s="3">
        <v>847.12497923084345</v>
      </c>
      <c r="C72" s="3">
        <v>16.013598033750299</v>
      </c>
      <c r="D72" s="3">
        <v>291.66123954687703</v>
      </c>
      <c r="E72" s="3">
        <v>1.88918496463339</v>
      </c>
      <c r="F72" s="3">
        <v>1.225001109263</v>
      </c>
      <c r="G72" s="3">
        <v>25.233199958230401</v>
      </c>
      <c r="H72" s="3">
        <v>0.44317328057558197</v>
      </c>
      <c r="I72" s="3">
        <v>1.69215594072102</v>
      </c>
      <c r="J72" s="3">
        <v>2.07146441791655</v>
      </c>
      <c r="K72" s="3">
        <v>2.0002111875553901</v>
      </c>
      <c r="L72" s="3">
        <v>9.3394284416709805</v>
      </c>
      <c r="M72" s="3">
        <v>2.58012853454139</v>
      </c>
      <c r="N72" s="3">
        <v>27.5558242370054</v>
      </c>
      <c r="O72" s="3">
        <v>9.29380136026783</v>
      </c>
      <c r="P72" s="3">
        <v>42.9793609706742</v>
      </c>
      <c r="Q72" s="3">
        <v>5.7999111250473598</v>
      </c>
      <c r="R72" s="3">
        <v>75.970865429692793</v>
      </c>
      <c r="S72" s="3">
        <v>7.9947255886472997</v>
      </c>
      <c r="T72" s="3">
        <v>8053.4600986178502</v>
      </c>
      <c r="U72" s="3">
        <v>313.33367711509402</v>
      </c>
      <c r="V72" s="3">
        <v>181.60184365355701</v>
      </c>
      <c r="W72" s="3">
        <v>1.38</v>
      </c>
      <c r="X72" s="3">
        <v>2.6851145038167936</v>
      </c>
      <c r="Y72" s="3">
        <v>6.9208587665754582</v>
      </c>
      <c r="Z72" s="3">
        <v>62.75</v>
      </c>
      <c r="AA72" s="3">
        <v>0.57957971618496296</v>
      </c>
      <c r="AB72" s="5">
        <v>6.8296850777107607E-2</v>
      </c>
      <c r="AC72" s="5">
        <v>6.5560999496850902E-3</v>
      </c>
      <c r="AD72" s="5">
        <v>1.08824822770813</v>
      </c>
      <c r="AE72" s="5">
        <v>0.118874282270219</v>
      </c>
      <c r="AF72" s="5">
        <v>0.115305960170728</v>
      </c>
      <c r="AG72" s="5">
        <v>3.6761710076520099E-3</v>
      </c>
      <c r="AH72" s="3">
        <f t="shared" si="3"/>
        <v>0.29186633845897297</v>
      </c>
      <c r="AI72" s="3">
        <v>841.38313649296003</v>
      </c>
      <c r="AJ72" s="3">
        <v>216.947766542377</v>
      </c>
      <c r="AK72" s="3">
        <v>743.41588668089605</v>
      </c>
      <c r="AL72" s="3">
        <v>59.100249017629501</v>
      </c>
      <c r="AM72" s="3">
        <v>703.40180289748503</v>
      </c>
      <c r="AN72" s="3">
        <v>21.231561787503399</v>
      </c>
      <c r="AO72" s="4">
        <v>95.931753917901503</v>
      </c>
    </row>
    <row r="73" spans="1:41" x14ac:dyDescent="0.25">
      <c r="A73" s="2" t="s">
        <v>77</v>
      </c>
      <c r="B73" s="3">
        <v>810.09985976391602</v>
      </c>
      <c r="C73" s="3">
        <v>11.429851589398901</v>
      </c>
      <c r="D73" s="3">
        <v>578.68671030426196</v>
      </c>
      <c r="E73" s="3">
        <v>1.378277637356</v>
      </c>
      <c r="F73" s="3">
        <v>1.4152773862367001</v>
      </c>
      <c r="G73" s="3">
        <v>16.858954815248399</v>
      </c>
      <c r="H73" s="3">
        <v>0.46802269726689</v>
      </c>
      <c r="I73" s="3">
        <v>2.0057925749024998</v>
      </c>
      <c r="J73" s="3">
        <v>2.3318538877221999</v>
      </c>
      <c r="K73" s="3">
        <v>1.8768735439948001</v>
      </c>
      <c r="L73" s="3">
        <v>7.2184339791137999</v>
      </c>
      <c r="M73" s="3">
        <v>1.5934066131898601</v>
      </c>
      <c r="N73" s="3">
        <v>15.2443147200905</v>
      </c>
      <c r="O73" s="3">
        <v>5.4254075794913001</v>
      </c>
      <c r="P73" s="3">
        <v>18.361879790410502</v>
      </c>
      <c r="Q73" s="3">
        <v>3.6097332515677301</v>
      </c>
      <c r="R73" s="3">
        <v>56.456125599883102</v>
      </c>
      <c r="S73" s="3">
        <v>8.3786906648078698</v>
      </c>
      <c r="T73" s="3">
        <v>9207.4311641268905</v>
      </c>
      <c r="U73" s="3">
        <v>1788.9474369511399</v>
      </c>
      <c r="V73" s="3">
        <v>978.47383546930701</v>
      </c>
      <c r="W73" s="3">
        <v>1.39</v>
      </c>
      <c r="X73" s="3">
        <v>2.6181818181818182</v>
      </c>
      <c r="Y73" s="3">
        <v>9.3916122004357305</v>
      </c>
      <c r="Z73" s="3">
        <v>57.001652892561985</v>
      </c>
      <c r="AA73" s="3">
        <v>0.54695505036016956</v>
      </c>
      <c r="AB73" s="5">
        <v>6.1374593983919798E-2</v>
      </c>
      <c r="AC73" s="5">
        <v>3.4342209266281999E-3</v>
      </c>
      <c r="AD73" s="5">
        <v>0.84758226766719502</v>
      </c>
      <c r="AE73" s="5">
        <v>5.2766216713839201E-2</v>
      </c>
      <c r="AF73" s="5">
        <v>0.100190055464817</v>
      </c>
      <c r="AG73" s="5">
        <v>2.9863339873631399E-3</v>
      </c>
      <c r="AH73" s="3">
        <f t="shared" si="3"/>
        <v>0.4787840404054195</v>
      </c>
      <c r="AI73" s="3">
        <v>639.29416092188603</v>
      </c>
      <c r="AJ73" s="3">
        <v>126.51492964232099</v>
      </c>
      <c r="AK73" s="3">
        <v>622.28463613763495</v>
      </c>
      <c r="AL73" s="3">
        <v>29.033171131075498</v>
      </c>
      <c r="AM73" s="3">
        <v>615.46328331317102</v>
      </c>
      <c r="AN73" s="3">
        <v>17.485104830567099</v>
      </c>
      <c r="AO73" s="4">
        <v>99.327827479026894</v>
      </c>
    </row>
    <row r="74" spans="1:41" x14ac:dyDescent="0.25">
      <c r="A74" s="2" t="s">
        <v>74</v>
      </c>
      <c r="B74" s="3">
        <v>833.98099084258718</v>
      </c>
      <c r="C74" s="3">
        <v>14.243637469125799</v>
      </c>
      <c r="D74" s="3">
        <v>59.553343545955599</v>
      </c>
      <c r="E74" s="3">
        <v>0.72787699087486801</v>
      </c>
      <c r="F74" s="3">
        <v>0.12659723190053901</v>
      </c>
      <c r="G74" s="3">
        <v>5.5354075558603704</v>
      </c>
      <c r="H74" s="3">
        <v>0.13910849967212499</v>
      </c>
      <c r="I74" s="3">
        <v>1.11789517829083</v>
      </c>
      <c r="J74" s="3">
        <v>1.05294110857168</v>
      </c>
      <c r="K74" s="3">
        <v>0.80953313981891795</v>
      </c>
      <c r="L74" s="3">
        <v>6.6397582752170798</v>
      </c>
      <c r="M74" s="3">
        <v>1.64735744917788</v>
      </c>
      <c r="N74" s="3">
        <v>11.5143698130912</v>
      </c>
      <c r="O74" s="3">
        <v>3.8954742979855399</v>
      </c>
      <c r="P74" s="3">
        <v>11.035430517042901</v>
      </c>
      <c r="Q74" s="3">
        <v>4.3234669812852102</v>
      </c>
      <c r="R74" s="3">
        <v>30.020924324303</v>
      </c>
      <c r="S74" s="3">
        <v>7.7471781441101202</v>
      </c>
      <c r="T74" s="3">
        <v>6924.8167087661895</v>
      </c>
      <c r="U74" s="3">
        <v>1023.43615399986</v>
      </c>
      <c r="V74" s="3">
        <v>625.46788933004302</v>
      </c>
      <c r="W74" s="3">
        <v>0.93</v>
      </c>
      <c r="X74" s="3">
        <v>12.981818181818181</v>
      </c>
      <c r="Y74" s="3">
        <v>9.4441812259401825</v>
      </c>
      <c r="Z74" s="3">
        <v>579.87272727272727</v>
      </c>
      <c r="AA74" s="3">
        <v>0.61114500097104107</v>
      </c>
      <c r="AB74" s="5">
        <v>6.7441308058830404E-2</v>
      </c>
      <c r="AC74" s="5">
        <v>9.5271107772870092E-3</v>
      </c>
      <c r="AD74" s="5">
        <v>0.93119974131532501</v>
      </c>
      <c r="AE74" s="5">
        <v>0.13752573048645</v>
      </c>
      <c r="AF74" s="5">
        <v>9.9630885507337105E-2</v>
      </c>
      <c r="AG74" s="5">
        <v>5.4482840699705297E-3</v>
      </c>
      <c r="AH74" s="3">
        <f t="shared" si="3"/>
        <v>0.37027521198826852</v>
      </c>
      <c r="AI74" s="3">
        <v>943.47497906801402</v>
      </c>
      <c r="AJ74" s="3">
        <v>230.208959478125</v>
      </c>
      <c r="AK74" s="3">
        <v>647.59657903828497</v>
      </c>
      <c r="AL74" s="3">
        <v>72.680716305774297</v>
      </c>
      <c r="AM74" s="3">
        <v>611.61791276605197</v>
      </c>
      <c r="AN74" s="3">
        <v>31.731305243106501</v>
      </c>
      <c r="AO74" s="4">
        <v>99.383959759774001</v>
      </c>
    </row>
    <row r="75" spans="1:41" x14ac:dyDescent="0.25">
      <c r="A75" s="2" t="s">
        <v>90</v>
      </c>
      <c r="B75" s="3">
        <v>767.15165675802348</v>
      </c>
      <c r="C75" s="3">
        <v>7.5007546557118703</v>
      </c>
      <c r="D75" s="3">
        <v>884.88581263786898</v>
      </c>
      <c r="E75" s="3">
        <v>1.5995313932546</v>
      </c>
      <c r="F75" s="3">
        <v>0.10230712939023499</v>
      </c>
      <c r="G75" s="3">
        <v>29.673603509723801</v>
      </c>
      <c r="H75" s="3">
        <v>0.41403156271754099</v>
      </c>
      <c r="I75" s="3">
        <v>1.77944708320053</v>
      </c>
      <c r="J75" s="3">
        <v>2.1320120944485002</v>
      </c>
      <c r="K75" s="3">
        <v>1.3884917849540801</v>
      </c>
      <c r="L75" s="3">
        <v>5.6514815574463997</v>
      </c>
      <c r="M75" s="3">
        <v>1.3001499318156999</v>
      </c>
      <c r="N75" s="3">
        <v>11.521221834579</v>
      </c>
      <c r="O75" s="3">
        <v>3.132433247716</v>
      </c>
      <c r="P75" s="3">
        <v>10.058136929032001</v>
      </c>
      <c r="Q75" s="3">
        <v>2.4292748389051</v>
      </c>
      <c r="R75" s="3">
        <v>21.771434743071001</v>
      </c>
      <c r="S75" s="3">
        <v>6.4608129103609002</v>
      </c>
      <c r="T75" s="3">
        <v>9106.5826068507795</v>
      </c>
      <c r="U75" s="3">
        <v>1003.29351529436</v>
      </c>
      <c r="V75" s="3">
        <v>1741.5356375081101</v>
      </c>
      <c r="W75" s="3">
        <v>1.22</v>
      </c>
      <c r="X75" s="3">
        <v>33.674418604651166</v>
      </c>
      <c r="Y75" s="3">
        <v>9.24982602644398</v>
      </c>
      <c r="Z75" s="3">
        <v>618.23255813953483</v>
      </c>
      <c r="AA75" s="3">
        <v>1.7358186920974512</v>
      </c>
      <c r="AB75" s="5">
        <v>5.94887407041121E-2</v>
      </c>
      <c r="AC75" s="5">
        <v>2.1246400265072601E-3</v>
      </c>
      <c r="AD75" s="5">
        <v>0.80670139539803098</v>
      </c>
      <c r="AE75" s="5">
        <v>2.9452213491202899E-2</v>
      </c>
      <c r="AF75" s="5">
        <v>9.8993233778345194E-2</v>
      </c>
      <c r="AG75" s="5">
        <v>1.7888502576851499E-3</v>
      </c>
      <c r="AH75" s="3">
        <f t="shared" si="3"/>
        <v>0.49495229769505533</v>
      </c>
      <c r="AI75" s="3">
        <v>566.76448898830995</v>
      </c>
      <c r="AJ75" s="3">
        <v>74.216145872718201</v>
      </c>
      <c r="AK75" s="3">
        <v>598.53653327995198</v>
      </c>
      <c r="AL75" s="3">
        <v>16.4023105668326</v>
      </c>
      <c r="AM75" s="3">
        <v>608.37369083010299</v>
      </c>
      <c r="AN75" s="3">
        <v>10.5013633409982</v>
      </c>
      <c r="AO75" s="4">
        <v>102.160553274869</v>
      </c>
    </row>
    <row r="76" spans="1:41" x14ac:dyDescent="0.25">
      <c r="A76" s="2" t="s">
        <v>78</v>
      </c>
      <c r="B76" s="3">
        <v>710.48862418175258</v>
      </c>
      <c r="C76" s="3">
        <v>4.0673387031421102</v>
      </c>
      <c r="D76" s="3">
        <v>162.87773155342001</v>
      </c>
      <c r="E76" s="3">
        <v>2.06363238322839</v>
      </c>
      <c r="F76" s="3">
        <v>0.89710991339658996</v>
      </c>
      <c r="G76" s="3">
        <v>25.203828159817199</v>
      </c>
      <c r="H76" s="3">
        <v>0.42061048408039597</v>
      </c>
      <c r="I76" s="3">
        <v>2.2770439640947102</v>
      </c>
      <c r="J76" s="3">
        <v>1.1961455407297701</v>
      </c>
      <c r="K76" s="3">
        <v>1.1140307264268601</v>
      </c>
      <c r="L76" s="3">
        <v>6.6670865039097498</v>
      </c>
      <c r="M76" s="3">
        <v>1.6635327477033</v>
      </c>
      <c r="N76" s="3">
        <v>16.501105145765301</v>
      </c>
      <c r="O76" s="3">
        <v>4.9863094898096403</v>
      </c>
      <c r="P76" s="3">
        <v>19.362541845224101</v>
      </c>
      <c r="Q76" s="3">
        <v>3.5977221583292698</v>
      </c>
      <c r="R76" s="3">
        <v>32.279071893462302</v>
      </c>
      <c r="S76" s="3">
        <v>6.4731430956610501</v>
      </c>
      <c r="T76" s="3">
        <v>8368.7534209490495</v>
      </c>
      <c r="U76" s="3">
        <v>1280.4414313104</v>
      </c>
      <c r="V76" s="3">
        <v>732.47632625850599</v>
      </c>
      <c r="W76" s="3">
        <v>1.19</v>
      </c>
      <c r="X76" s="3">
        <v>2.1305483028720626</v>
      </c>
      <c r="Y76" s="3">
        <v>7.8473327438844676</v>
      </c>
      <c r="Z76" s="3">
        <v>69.519582245430811</v>
      </c>
      <c r="AA76" s="3">
        <v>0.57204984808160408</v>
      </c>
      <c r="AB76" s="5">
        <v>5.8646843326417203E-2</v>
      </c>
      <c r="AC76" s="5">
        <v>1.8029907778906E-3</v>
      </c>
      <c r="AD76" s="5">
        <v>0.79008318992840798</v>
      </c>
      <c r="AE76" s="5">
        <v>2.8812345987835001E-2</v>
      </c>
      <c r="AF76" s="5">
        <v>9.7676683581118001E-2</v>
      </c>
      <c r="AG76" s="5">
        <v>1.85627727532626E-3</v>
      </c>
      <c r="AH76" s="3">
        <f t="shared" si="3"/>
        <v>0.52113008144826933</v>
      </c>
      <c r="AI76" s="3">
        <v>531.31468584295806</v>
      </c>
      <c r="AJ76" s="3">
        <v>66.834941755292107</v>
      </c>
      <c r="AK76" s="3">
        <v>589.18896303991198</v>
      </c>
      <c r="AL76" s="3">
        <v>16.294732006343299</v>
      </c>
      <c r="AM76" s="3">
        <v>600.63634179842495</v>
      </c>
      <c r="AN76" s="3">
        <v>10.888389338615699</v>
      </c>
      <c r="AO76" s="4">
        <v>102.72407958191</v>
      </c>
    </row>
    <row r="77" spans="1:41" x14ac:dyDescent="0.25">
      <c r="A77" s="2" t="s">
        <v>84</v>
      </c>
      <c r="B77" s="3">
        <v>766.15335050133638</v>
      </c>
      <c r="C77" s="3">
        <v>7.4245976382079704</v>
      </c>
      <c r="D77" s="3">
        <v>138.07750614900499</v>
      </c>
      <c r="E77" s="3">
        <v>0.69648716443407699</v>
      </c>
      <c r="F77" s="3">
        <v>0.5</v>
      </c>
      <c r="G77" s="3">
        <v>5.0783767823839803</v>
      </c>
      <c r="H77" s="3">
        <v>0</v>
      </c>
      <c r="I77" s="3">
        <v>0.71013541451798501</v>
      </c>
      <c r="J77" s="3">
        <v>1.4709908117037001</v>
      </c>
      <c r="K77" s="3">
        <v>1.0387172771509301</v>
      </c>
      <c r="L77" s="3">
        <v>5.8131751024416101</v>
      </c>
      <c r="M77" s="3">
        <v>1.5315751972712299</v>
      </c>
      <c r="N77" s="3">
        <v>15.564915260634001</v>
      </c>
      <c r="O77" s="3">
        <v>4.9175421491525801</v>
      </c>
      <c r="P77" s="3">
        <v>16.3908048222731</v>
      </c>
      <c r="Q77" s="3">
        <v>3.05281158100818</v>
      </c>
      <c r="R77" s="3">
        <v>23.102203112305599</v>
      </c>
      <c r="S77" s="3">
        <v>4.0053683821450399</v>
      </c>
      <c r="T77" s="3">
        <v>7636.9065076082297</v>
      </c>
      <c r="U77" s="3">
        <v>871.39156516731998</v>
      </c>
      <c r="V77" s="3">
        <v>540.68276482538101</v>
      </c>
      <c r="W77" s="3">
        <v>1.08</v>
      </c>
      <c r="X77" s="3">
        <v>4.6901408450704229</v>
      </c>
      <c r="Y77" s="3">
        <v>5.5844331641285958</v>
      </c>
      <c r="Z77" s="3">
        <v>77.474178403755872</v>
      </c>
      <c r="AA77" s="3">
        <v>0.62048198127963516</v>
      </c>
      <c r="AB77" s="5">
        <v>6.6326774565953706E-2</v>
      </c>
      <c r="AC77" s="5">
        <v>9.0908222315602295E-3</v>
      </c>
      <c r="AD77" s="5">
        <v>0.88916772165626501</v>
      </c>
      <c r="AE77" s="5">
        <v>0.12249728663073001</v>
      </c>
      <c r="AF77" s="5">
        <v>9.7595061807998207E-2</v>
      </c>
      <c r="AG77" s="5">
        <v>4.0083573469522904E-3</v>
      </c>
      <c r="AH77" s="3">
        <f t="shared" si="3"/>
        <v>0.29812322344050646</v>
      </c>
      <c r="AI77" s="3">
        <v>956.03292097843803</v>
      </c>
      <c r="AJ77" s="3">
        <v>221.80414912426201</v>
      </c>
      <c r="AK77" s="3">
        <v>631.22499219743804</v>
      </c>
      <c r="AL77" s="3">
        <v>65.117643630602402</v>
      </c>
      <c r="AM77" s="3">
        <v>599.998641161617</v>
      </c>
      <c r="AN77" s="3">
        <v>23.546293017940702</v>
      </c>
      <c r="AO77" s="4">
        <v>99.102306822290402</v>
      </c>
    </row>
    <row r="78" spans="1:41" x14ac:dyDescent="0.25">
      <c r="A78" s="2" t="s">
        <v>85</v>
      </c>
      <c r="B78" s="3">
        <v>780.27465112652715</v>
      </c>
      <c r="C78" s="3">
        <v>8.5621780077148699</v>
      </c>
      <c r="D78" s="3">
        <v>201.94190434169701</v>
      </c>
      <c r="E78" s="3">
        <v>1.7157636732549399</v>
      </c>
      <c r="F78" s="3">
        <v>0.39375722388370898</v>
      </c>
      <c r="G78" s="3">
        <v>18.208630673236801</v>
      </c>
      <c r="H78" s="3">
        <v>0.33987230109431998</v>
      </c>
      <c r="I78" s="3">
        <v>2.5443162257742298</v>
      </c>
      <c r="J78" s="3">
        <v>4.0108580187109997</v>
      </c>
      <c r="K78" s="3">
        <v>2.57130405186793</v>
      </c>
      <c r="L78" s="3">
        <v>14.751156259012401</v>
      </c>
      <c r="M78" s="3">
        <v>3.1418119997044598</v>
      </c>
      <c r="N78" s="3">
        <v>26.0215110181129</v>
      </c>
      <c r="O78" s="3">
        <v>6.5006911638504397</v>
      </c>
      <c r="P78" s="3">
        <v>22.2861617461331</v>
      </c>
      <c r="Q78" s="3">
        <v>3.57636319200898</v>
      </c>
      <c r="R78" s="3">
        <v>29.647854830013099</v>
      </c>
      <c r="S78" s="3">
        <v>4.54353931924188</v>
      </c>
      <c r="T78" s="3">
        <v>7641.6878714910399</v>
      </c>
      <c r="U78" s="3">
        <v>941.19465423618306</v>
      </c>
      <c r="V78" s="3">
        <v>1232.79469522979</v>
      </c>
      <c r="W78" s="3">
        <v>1.01</v>
      </c>
      <c r="X78" s="3">
        <v>16.421686746987955</v>
      </c>
      <c r="Y78" s="3">
        <v>2.4900706384113023</v>
      </c>
      <c r="Z78" s="3">
        <v>112.54819277108435</v>
      </c>
      <c r="AA78" s="3">
        <v>1.3098190578124904</v>
      </c>
      <c r="AB78" s="5">
        <v>6.3193027506480898E-2</v>
      </c>
      <c r="AC78" s="5">
        <v>5.2059993553669696E-3</v>
      </c>
      <c r="AD78" s="5">
        <v>0.83973154140614903</v>
      </c>
      <c r="AE78" s="5">
        <v>6.9595507432992407E-2</v>
      </c>
      <c r="AF78" s="5">
        <v>9.6492631642396007E-2</v>
      </c>
      <c r="AG78" s="5">
        <v>2.5959110831970402E-3</v>
      </c>
      <c r="AH78" s="3">
        <f t="shared" si="3"/>
        <v>0.32460478840840923</v>
      </c>
      <c r="AI78" s="3">
        <v>671.652958020813</v>
      </c>
      <c r="AJ78" s="3">
        <v>178.53377493091099</v>
      </c>
      <c r="AK78" s="3">
        <v>615.90572476618195</v>
      </c>
      <c r="AL78" s="3">
        <v>38.4534356160352</v>
      </c>
      <c r="AM78" s="3">
        <v>593.74490579368296</v>
      </c>
      <c r="AN78" s="3">
        <v>15.2424952751406</v>
      </c>
      <c r="AO78" s="4">
        <v>97.916062565814002</v>
      </c>
    </row>
    <row r="79" spans="1:41" x14ac:dyDescent="0.25">
      <c r="A79" s="2" t="s">
        <v>91</v>
      </c>
      <c r="B79" s="3">
        <v>737.62763389981012</v>
      </c>
      <c r="C79" s="3">
        <v>5.4996149348807499</v>
      </c>
      <c r="D79" s="3">
        <v>231.94961512880701</v>
      </c>
      <c r="E79" s="3">
        <v>1.05126638353247</v>
      </c>
      <c r="F79" s="3">
        <v>1.6102458918446401</v>
      </c>
      <c r="G79" s="3">
        <v>25.157408248063799</v>
      </c>
      <c r="H79" s="3">
        <v>0.96648291307246104</v>
      </c>
      <c r="I79" s="3">
        <v>6.6793737333267096</v>
      </c>
      <c r="J79" s="3">
        <v>4.2243808089488804</v>
      </c>
      <c r="K79" s="3">
        <v>2.5344301505041198</v>
      </c>
      <c r="L79" s="3">
        <v>11.949049842779599</v>
      </c>
      <c r="M79" s="3">
        <v>2.83636484583718</v>
      </c>
      <c r="N79" s="3">
        <v>24.843210505599199</v>
      </c>
      <c r="O79" s="3">
        <v>6.8678497364648203</v>
      </c>
      <c r="P79" s="3">
        <v>26.5205682506271</v>
      </c>
      <c r="Q79" s="3">
        <v>4.9160237678346999</v>
      </c>
      <c r="R79" s="3">
        <v>42.667948581280797</v>
      </c>
      <c r="S79" s="3">
        <v>7.9929992367106903</v>
      </c>
      <c r="T79" s="3">
        <v>8143.2800169353204</v>
      </c>
      <c r="U79" s="3">
        <v>1103.39533403731</v>
      </c>
      <c r="V79" s="3">
        <v>128.25991327005599</v>
      </c>
      <c r="W79" s="3">
        <v>1.08</v>
      </c>
      <c r="X79" s="3">
        <v>4.1822157434402332</v>
      </c>
      <c r="Y79" s="3">
        <v>5.4098387627509048</v>
      </c>
      <c r="Z79" s="3">
        <v>47.931486880466473</v>
      </c>
      <c r="AA79" s="3">
        <v>0.11624112347906577</v>
      </c>
      <c r="AB79" s="5">
        <v>6.12942824790111E-2</v>
      </c>
      <c r="AC79" s="5">
        <v>2.6317099776052601E-3</v>
      </c>
      <c r="AD79" s="5">
        <v>0.80429020447398203</v>
      </c>
      <c r="AE79" s="5">
        <v>2.8320268687325099E-2</v>
      </c>
      <c r="AF79" s="5">
        <v>9.5450144263611106E-2</v>
      </c>
      <c r="AG79" s="5">
        <v>1.6291761526870199E-3</v>
      </c>
      <c r="AH79" s="3">
        <f t="shared" si="3"/>
        <v>0.48473777528956102</v>
      </c>
      <c r="AI79" s="3">
        <v>668.65639905594196</v>
      </c>
      <c r="AJ79" s="3">
        <v>78.571329154273101</v>
      </c>
      <c r="AK79" s="3">
        <v>597.30765951401804</v>
      </c>
      <c r="AL79" s="3">
        <v>15.9464017800079</v>
      </c>
      <c r="AM79" s="3">
        <v>587.57900701435403</v>
      </c>
      <c r="AN79" s="3">
        <v>9.6016717640308809</v>
      </c>
      <c r="AO79" s="4">
        <v>99.053615651994704</v>
      </c>
    </row>
    <row r="80" spans="1:41" x14ac:dyDescent="0.25">
      <c r="A80" s="2" t="s">
        <v>79</v>
      </c>
      <c r="B80" s="3">
        <v>802.58442505571008</v>
      </c>
      <c r="C80" s="3">
        <v>10.6434737658793</v>
      </c>
      <c r="D80" s="3">
        <v>102.604870337352</v>
      </c>
      <c r="E80" s="3">
        <v>1.25825327222299</v>
      </c>
      <c r="F80" s="3">
        <v>1.17193792040941</v>
      </c>
      <c r="G80" s="3">
        <v>24.569254217496201</v>
      </c>
      <c r="H80" s="3">
        <v>0.63605809671022495</v>
      </c>
      <c r="I80" s="3">
        <v>3.0318082241857298</v>
      </c>
      <c r="J80" s="3">
        <v>1.45637599844521</v>
      </c>
      <c r="K80" s="3">
        <v>1.06295430544185</v>
      </c>
      <c r="L80" s="3">
        <v>5.0966834103796304</v>
      </c>
      <c r="M80" s="3">
        <v>1.2067291302309699</v>
      </c>
      <c r="N80" s="3">
        <v>9.8370060536045898</v>
      </c>
      <c r="O80" s="3">
        <v>3.0221927992998001</v>
      </c>
      <c r="P80" s="3">
        <v>11.667832734567501</v>
      </c>
      <c r="Q80" s="3">
        <v>2.3486890099931901</v>
      </c>
      <c r="R80" s="3">
        <v>18.061591470399001</v>
      </c>
      <c r="S80" s="3">
        <v>3.3976218657386101</v>
      </c>
      <c r="T80" s="3">
        <v>7278.6878817271199</v>
      </c>
      <c r="U80" s="3">
        <v>353.641538297198</v>
      </c>
      <c r="V80" s="3">
        <v>59.506580674424498</v>
      </c>
      <c r="W80" s="3">
        <v>1.18</v>
      </c>
      <c r="X80" s="3">
        <v>1.9899799599198396</v>
      </c>
      <c r="Y80" s="3">
        <v>5.3939861218195828</v>
      </c>
      <c r="Z80" s="3">
        <v>28.040080160320638</v>
      </c>
      <c r="AA80" s="3">
        <v>0.16826807439236835</v>
      </c>
      <c r="AB80" s="5">
        <v>7.1636724313118197E-2</v>
      </c>
      <c r="AC80" s="5">
        <v>7.7880240673131604E-3</v>
      </c>
      <c r="AD80" s="5">
        <v>0.91017413297438499</v>
      </c>
      <c r="AE80" s="5">
        <v>9.3081993968531895E-2</v>
      </c>
      <c r="AF80" s="5">
        <v>9.3307929654997596E-2</v>
      </c>
      <c r="AG80" s="5">
        <v>4.0663091550647403E-3</v>
      </c>
      <c r="AH80" s="3">
        <f t="shared" si="3"/>
        <v>0.42612856910141161</v>
      </c>
      <c r="AI80" s="3">
        <v>1090.3631731119999</v>
      </c>
      <c r="AJ80" s="3">
        <v>163.179948140927</v>
      </c>
      <c r="AK80" s="3">
        <v>666.97211318251505</v>
      </c>
      <c r="AL80" s="3">
        <v>48.686446334057202</v>
      </c>
      <c r="AM80" s="3">
        <v>574.56017915009897</v>
      </c>
      <c r="AN80" s="3">
        <v>23.911030974960902</v>
      </c>
      <c r="AO80" s="4">
        <v>93.717253683723897</v>
      </c>
    </row>
    <row r="81" spans="1:41" x14ac:dyDescent="0.25">
      <c r="A81" s="2" t="s">
        <v>75</v>
      </c>
      <c r="B81" s="3">
        <v>819.2089048699512</v>
      </c>
      <c r="C81" s="3">
        <v>12.4448902869104</v>
      </c>
      <c r="D81" s="3">
        <v>111.471836423084</v>
      </c>
      <c r="E81" s="3">
        <v>1.76842808913408</v>
      </c>
      <c r="F81" s="3">
        <v>0.225099829388756</v>
      </c>
      <c r="G81" s="3">
        <v>20.5248982988549</v>
      </c>
      <c r="H81" s="3">
        <v>6.9949857480230596E-2</v>
      </c>
      <c r="I81" s="3">
        <v>0.60793986499772901</v>
      </c>
      <c r="J81" s="3">
        <v>1.04023962935006</v>
      </c>
      <c r="K81" s="3">
        <v>0.74311907052250703</v>
      </c>
      <c r="L81" s="3">
        <v>3.8750345918405098</v>
      </c>
      <c r="M81" s="3">
        <v>1.0979706118498</v>
      </c>
      <c r="N81" s="3">
        <v>11.018817165006499</v>
      </c>
      <c r="O81" s="3">
        <v>3.3846119221981099</v>
      </c>
      <c r="P81" s="3">
        <v>13.4657522951427</v>
      </c>
      <c r="Q81" s="3">
        <v>2.4744638233743901</v>
      </c>
      <c r="R81" s="3">
        <v>19.671093458102</v>
      </c>
      <c r="S81" s="3">
        <v>3.55227251201446</v>
      </c>
      <c r="T81" s="3">
        <v>7238.6285275425098</v>
      </c>
      <c r="U81" s="3">
        <v>262.50938042792899</v>
      </c>
      <c r="V81" s="3">
        <v>78.901714830315797</v>
      </c>
      <c r="W81" s="3">
        <v>1.1200000000000001</v>
      </c>
      <c r="X81" s="3">
        <v>7.2142857142857144</v>
      </c>
      <c r="Y81" s="3">
        <v>7.4007092198581566</v>
      </c>
      <c r="Z81" s="3">
        <v>149.07142857142858</v>
      </c>
      <c r="AA81" s="3">
        <v>0.30056722049968032</v>
      </c>
      <c r="AB81" s="5">
        <v>5.8146243652174301E-2</v>
      </c>
      <c r="AC81" s="5">
        <v>3.3954500045046301E-3</v>
      </c>
      <c r="AD81" s="5">
        <v>0.74567734331926505</v>
      </c>
      <c r="AE81" s="5">
        <v>4.6432962822194897E-2</v>
      </c>
      <c r="AF81" s="5">
        <v>9.2094124009272901E-2</v>
      </c>
      <c r="AG81" s="5">
        <v>2.2049443780744501E-3</v>
      </c>
      <c r="AH81" s="3">
        <f t="shared" si="3"/>
        <v>0.38449462106114707</v>
      </c>
      <c r="AI81" s="3">
        <v>666.70656567542903</v>
      </c>
      <c r="AJ81" s="3">
        <v>98.574386149873703</v>
      </c>
      <c r="AK81" s="3">
        <v>560.25470917135601</v>
      </c>
      <c r="AL81" s="3">
        <v>26.647661680815698</v>
      </c>
      <c r="AM81" s="3">
        <v>567.70640011840305</v>
      </c>
      <c r="AN81" s="3">
        <v>13.021777320450999</v>
      </c>
      <c r="AO81" s="4">
        <v>102.477081720925</v>
      </c>
    </row>
    <row r="82" spans="1:41" x14ac:dyDescent="0.25">
      <c r="A82" s="2" t="s">
        <v>76</v>
      </c>
      <c r="B82" s="3">
        <v>770.19678038335189</v>
      </c>
      <c r="C82" s="3">
        <v>7.7369816624879002</v>
      </c>
      <c r="D82" s="3">
        <v>128.32552298105901</v>
      </c>
      <c r="E82" s="3">
        <v>1.39336990571439</v>
      </c>
      <c r="F82" s="3">
        <v>0.199962272757708</v>
      </c>
      <c r="G82" s="3">
        <v>19.6461471809905</v>
      </c>
      <c r="H82" s="3">
        <v>0.12568966257877201</v>
      </c>
      <c r="I82" s="3">
        <v>0.79745131047652296</v>
      </c>
      <c r="J82" s="3">
        <v>1.3662090687234101</v>
      </c>
      <c r="K82" s="3">
        <v>0.88246542290091101</v>
      </c>
      <c r="L82" s="3">
        <v>3.6033201022925798</v>
      </c>
      <c r="M82" s="3">
        <v>1.22661062952681</v>
      </c>
      <c r="N82" s="3">
        <v>12.3352619519257</v>
      </c>
      <c r="O82" s="3">
        <v>3.38079041225871</v>
      </c>
      <c r="P82" s="3">
        <v>14.7897963557967</v>
      </c>
      <c r="Q82" s="3">
        <v>3.0902338731222398</v>
      </c>
      <c r="R82" s="3">
        <v>28.636861901506499</v>
      </c>
      <c r="S82" s="3">
        <v>5.1665243883044596</v>
      </c>
      <c r="T82" s="3">
        <v>7838.95163435635</v>
      </c>
      <c r="U82" s="3">
        <v>703.60157823441295</v>
      </c>
      <c r="V82" s="3">
        <v>65.515016635114605</v>
      </c>
      <c r="W82" s="3">
        <v>1.2</v>
      </c>
      <c r="X82" s="3">
        <v>10.952941176470588</v>
      </c>
      <c r="Y82" s="3">
        <v>11.619879847078099</v>
      </c>
      <c r="Z82" s="3">
        <v>250.30588235294118</v>
      </c>
      <c r="AA82" s="3">
        <v>9.3113799999589436E-2</v>
      </c>
      <c r="AB82" s="5">
        <v>5.8382107433689302E-2</v>
      </c>
      <c r="AC82" s="5">
        <v>2.8826223756191001E-3</v>
      </c>
      <c r="AD82" s="5">
        <v>0.73661479819101106</v>
      </c>
      <c r="AE82" s="5">
        <v>3.8135543603280898E-2</v>
      </c>
      <c r="AF82" s="5">
        <v>9.1507464788678494E-2</v>
      </c>
      <c r="AG82" s="5">
        <v>1.50634925793973E-3</v>
      </c>
      <c r="AH82" s="3">
        <f t="shared" si="3"/>
        <v>0.31796524506484564</v>
      </c>
      <c r="AI82" s="3">
        <v>624.75039783719103</v>
      </c>
      <c r="AJ82" s="3">
        <v>85.652990022583893</v>
      </c>
      <c r="AK82" s="3">
        <v>556.57177914756403</v>
      </c>
      <c r="AL82" s="3">
        <v>22.581289425530102</v>
      </c>
      <c r="AM82" s="3">
        <v>564.35112663387997</v>
      </c>
      <c r="AN82" s="3">
        <v>8.8996728061291996</v>
      </c>
      <c r="AO82" s="4">
        <v>103.959990187394</v>
      </c>
    </row>
    <row r="83" spans="1:41" x14ac:dyDescent="0.25">
      <c r="A83" s="2" t="s">
        <v>89</v>
      </c>
      <c r="B83" s="3">
        <v>793.85044632142774</v>
      </c>
      <c r="C83" s="3">
        <v>9.7849574803193704</v>
      </c>
      <c r="D83" s="3">
        <v>197.811910257829</v>
      </c>
      <c r="E83" s="3">
        <v>1.67668889606135</v>
      </c>
      <c r="F83" s="3">
        <v>1.0334545559938599</v>
      </c>
      <c r="G83" s="3">
        <v>24.903757021769</v>
      </c>
      <c r="H83" s="3">
        <v>1.54031210676039</v>
      </c>
      <c r="I83" s="3">
        <v>8.7106591824829795</v>
      </c>
      <c r="J83" s="3">
        <v>3.3444616022991802</v>
      </c>
      <c r="K83" s="3">
        <v>3.6049682364562199</v>
      </c>
      <c r="L83" s="3">
        <v>9.3165309609773796</v>
      </c>
      <c r="M83" s="3">
        <v>2.2111211774928701</v>
      </c>
      <c r="N83" s="3">
        <v>21.063194896214402</v>
      </c>
      <c r="O83" s="3">
        <v>5.3856745183196004</v>
      </c>
      <c r="P83" s="3">
        <v>20.196475570661601</v>
      </c>
      <c r="Q83" s="3">
        <v>3.5869056998672701</v>
      </c>
      <c r="R83" s="3">
        <v>27.465388323559502</v>
      </c>
      <c r="S83" s="3">
        <v>5.3208452788312401</v>
      </c>
      <c r="T83" s="3">
        <v>6790.3093000333602</v>
      </c>
      <c r="U83" s="3">
        <v>508.30040852068799</v>
      </c>
      <c r="V83" s="3">
        <v>94.212545803878697</v>
      </c>
      <c r="W83" s="3">
        <v>1.96</v>
      </c>
      <c r="X83" s="3">
        <v>5.1731207289293852</v>
      </c>
      <c r="Y83" s="3">
        <v>4.6178021514448435</v>
      </c>
      <c r="Z83" s="3">
        <v>49.870159453302968</v>
      </c>
      <c r="AA83" s="3">
        <v>0.1853481607029718</v>
      </c>
      <c r="AB83" s="5">
        <v>6.3785954463825595E-2</v>
      </c>
      <c r="AC83" s="5">
        <v>4.9379424735024099E-3</v>
      </c>
      <c r="AD83" s="5">
        <v>0.77534712270011996</v>
      </c>
      <c r="AE83" s="5">
        <v>6.5274820620597598E-2</v>
      </c>
      <c r="AF83" s="5">
        <v>8.9546737849576896E-2</v>
      </c>
      <c r="AG83" s="5">
        <v>3.51775654601932E-3</v>
      </c>
      <c r="AH83" s="3">
        <f t="shared" si="3"/>
        <v>0.46662338851769619</v>
      </c>
      <c r="AI83" s="3">
        <v>781.50782337948704</v>
      </c>
      <c r="AJ83" s="3">
        <v>119.118695446492</v>
      </c>
      <c r="AK83" s="3">
        <v>571.847656305074</v>
      </c>
      <c r="AL83" s="3">
        <v>38.5504549415692</v>
      </c>
      <c r="AM83" s="3">
        <v>552.33620354909306</v>
      </c>
      <c r="AN83" s="3">
        <v>20.785232750918301</v>
      </c>
      <c r="AO83" s="4">
        <v>96.969598203306305</v>
      </c>
    </row>
    <row r="84" spans="1:41" x14ac:dyDescent="0.25">
      <c r="A84" s="2" t="s">
        <v>88</v>
      </c>
      <c r="B84" s="3">
        <v>782.86365952960557</v>
      </c>
      <c r="C84" s="3">
        <v>8.7852778291860201</v>
      </c>
      <c r="D84" s="3">
        <v>147.597556085983</v>
      </c>
      <c r="E84" s="3">
        <v>1.1173864077867299</v>
      </c>
      <c r="F84" s="3">
        <v>0.12294004577234</v>
      </c>
      <c r="G84" s="3">
        <v>20.356563060825401</v>
      </c>
      <c r="H84" s="3">
        <v>0.75072900555319999</v>
      </c>
      <c r="I84" s="3">
        <v>6.04257592415341</v>
      </c>
      <c r="J84" s="3">
        <v>2.9291560267504302</v>
      </c>
      <c r="K84" s="3">
        <v>2.7040435889257299</v>
      </c>
      <c r="L84" s="3">
        <v>8.5192999894390695</v>
      </c>
      <c r="M84" s="3">
        <v>1.73669691418745</v>
      </c>
      <c r="N84" s="3">
        <v>15.7729947723845</v>
      </c>
      <c r="O84" s="3">
        <v>4.2474194463249004</v>
      </c>
      <c r="P84" s="3">
        <v>16.790882256227</v>
      </c>
      <c r="Q84" s="3">
        <v>2.7145849222171199</v>
      </c>
      <c r="R84" s="3">
        <v>24.893211180835301</v>
      </c>
      <c r="S84" s="3">
        <v>4.2546864811197604</v>
      </c>
      <c r="T84" s="3">
        <v>6018.0179302829802</v>
      </c>
      <c r="U84" s="3">
        <v>378.99668219282898</v>
      </c>
      <c r="V84" s="3">
        <v>67.379685483021603</v>
      </c>
      <c r="W84" s="3">
        <v>1.64</v>
      </c>
      <c r="X84" s="3">
        <v>39.058823529411768</v>
      </c>
      <c r="Y84" s="3">
        <v>4.0355329949238579</v>
      </c>
      <c r="Z84" s="3">
        <v>342.94117647058823</v>
      </c>
      <c r="AA84" s="3">
        <v>0.17778436764451575</v>
      </c>
      <c r="AB84" s="5">
        <v>6.2067139686223599E-2</v>
      </c>
      <c r="AC84" s="5">
        <v>5.3782223359539697E-3</v>
      </c>
      <c r="AD84" s="5">
        <v>0.73870207874343297</v>
      </c>
      <c r="AE84" s="5">
        <v>6.7987638253537194E-2</v>
      </c>
      <c r="AF84" s="5">
        <v>8.6459843784994397E-2</v>
      </c>
      <c r="AG84" s="5">
        <v>3.59025272418725E-3</v>
      </c>
      <c r="AH84" s="3">
        <f t="shared" si="3"/>
        <v>0.45118010405626607</v>
      </c>
      <c r="AI84" s="3">
        <v>750.48381935383202</v>
      </c>
      <c r="AJ84" s="3">
        <v>149.84509664458599</v>
      </c>
      <c r="AK84" s="3">
        <v>557.03112629816906</v>
      </c>
      <c r="AL84" s="3">
        <v>40.746794636042601</v>
      </c>
      <c r="AM84" s="3">
        <v>534.36398467492302</v>
      </c>
      <c r="AN84" s="3">
        <v>21.2783991993964</v>
      </c>
      <c r="AO84" s="4">
        <v>98.858455596233696</v>
      </c>
    </row>
    <row r="85" spans="1:41" x14ac:dyDescent="0.25">
      <c r="A85" s="2" t="s">
        <v>122</v>
      </c>
      <c r="B85" s="3">
        <v>765.35738186912147</v>
      </c>
      <c r="C85" s="3">
        <v>7.36432708712832</v>
      </c>
      <c r="D85" s="3">
        <v>154.75881522246999</v>
      </c>
      <c r="E85" s="3">
        <v>2.1657503056273799</v>
      </c>
      <c r="F85" s="3">
        <v>0.26428919158387898</v>
      </c>
      <c r="G85" s="3">
        <v>19.935176257587798</v>
      </c>
      <c r="H85" s="3">
        <v>0.182123679409401</v>
      </c>
      <c r="I85" s="3">
        <v>1.5053422049751299</v>
      </c>
      <c r="J85" s="3">
        <v>1.3191410414007501</v>
      </c>
      <c r="K85" s="3">
        <v>1.2262949914508501</v>
      </c>
      <c r="L85" s="3">
        <v>5.72745092133475</v>
      </c>
      <c r="M85" s="3">
        <v>1.60555119137831</v>
      </c>
      <c r="N85" s="3">
        <v>15.311617958899101</v>
      </c>
      <c r="O85" s="3">
        <v>4.7690312098293504</v>
      </c>
      <c r="P85" s="3">
        <v>19.098927964281302</v>
      </c>
      <c r="Q85" s="3">
        <v>3.54366719037347</v>
      </c>
      <c r="R85" s="3">
        <v>34.170408692686301</v>
      </c>
      <c r="S85" s="3">
        <v>6.6082578472948201</v>
      </c>
      <c r="T85" s="3">
        <v>8225.2194152789907</v>
      </c>
      <c r="U85" s="3">
        <v>64.539155015012099</v>
      </c>
      <c r="V85" s="3">
        <v>123.08388380201001</v>
      </c>
      <c r="W85" s="3">
        <v>1.36</v>
      </c>
      <c r="X85" s="3">
        <v>8.0810810810810807</v>
      </c>
      <c r="Y85" s="3">
        <v>9.3317324185248705</v>
      </c>
      <c r="Z85" s="3">
        <v>245.06306306306303</v>
      </c>
      <c r="AA85" s="3">
        <v>1.907119542754784</v>
      </c>
      <c r="AB85" s="5">
        <v>6.8535440578088302E-2</v>
      </c>
      <c r="AC85" s="5">
        <v>5.6457689971221303E-3</v>
      </c>
      <c r="AD85" s="5">
        <v>1.10127050693543</v>
      </c>
      <c r="AE85" s="5">
        <v>9.5412571467288806E-2</v>
      </c>
      <c r="AF85" s="5">
        <v>0.116434066064129</v>
      </c>
      <c r="AG85" s="5">
        <v>5.47656506115378E-3</v>
      </c>
      <c r="AH85" s="3">
        <f t="shared" ref="AH85:AH103" si="4">(AD85/AE85)/(AF85/AG85)</f>
        <v>0.54289594184177237</v>
      </c>
      <c r="AI85" s="3">
        <v>965.97341184489505</v>
      </c>
      <c r="AJ85" s="3">
        <v>138.73433560349801</v>
      </c>
      <c r="AK85" s="3">
        <v>739.81693462017597</v>
      </c>
      <c r="AL85" s="3">
        <v>45.652629497102502</v>
      </c>
      <c r="AM85" s="3">
        <v>708.94375184047794</v>
      </c>
      <c r="AN85" s="3">
        <v>31.545878123717799</v>
      </c>
      <c r="AO85" s="4">
        <v>99.385039109811302</v>
      </c>
    </row>
    <row r="86" spans="1:41" x14ac:dyDescent="0.25">
      <c r="A86" s="2" t="s">
        <v>114</v>
      </c>
      <c r="B86" s="3">
        <v>821.24614253430298</v>
      </c>
      <c r="C86" s="3">
        <v>12.681507377856301</v>
      </c>
      <c r="D86" s="3">
        <v>416.64731463279901</v>
      </c>
      <c r="E86" s="3">
        <v>3.56303044852742</v>
      </c>
      <c r="F86" s="3">
        <v>2.6535223729125499</v>
      </c>
      <c r="G86" s="3">
        <v>45.001632980356</v>
      </c>
      <c r="H86" s="3">
        <v>0.80743071936033795</v>
      </c>
      <c r="I86" s="3">
        <v>2.1337488941959499</v>
      </c>
      <c r="J86" s="3">
        <v>1.1909664144651699</v>
      </c>
      <c r="K86" s="3">
        <v>1.2248568297659801</v>
      </c>
      <c r="L86" s="3">
        <v>3.3538765471972001</v>
      </c>
      <c r="M86" s="3">
        <v>1.9251463695761699</v>
      </c>
      <c r="N86" s="3">
        <v>18.602861803457799</v>
      </c>
      <c r="O86" s="3">
        <v>4.1848447240136002</v>
      </c>
      <c r="P86" s="3">
        <v>25.3103975800618</v>
      </c>
      <c r="Q86" s="3">
        <v>4.6380945719449702</v>
      </c>
      <c r="R86" s="3">
        <v>45.854576012747401</v>
      </c>
      <c r="S86" s="3">
        <v>7.0587083586711401</v>
      </c>
      <c r="T86" s="3">
        <v>8445.9188835764398</v>
      </c>
      <c r="U86" s="3">
        <v>102.98252507905499</v>
      </c>
      <c r="V86" s="3">
        <v>156.35354781988801</v>
      </c>
      <c r="W86" s="3">
        <v>1.86</v>
      </c>
      <c r="X86" s="3">
        <v>0.71656333038086806</v>
      </c>
      <c r="Y86" s="3">
        <v>17.04988262910798</v>
      </c>
      <c r="Z86" s="3">
        <v>25.733392382639504</v>
      </c>
      <c r="AA86" s="3">
        <v>1.5182531958685468</v>
      </c>
      <c r="AB86" s="5">
        <v>7.0549728220880195E-2</v>
      </c>
      <c r="AC86" s="5">
        <v>6.7994999489401501E-3</v>
      </c>
      <c r="AD86" s="5">
        <v>1.1000031577067899</v>
      </c>
      <c r="AE86" s="5">
        <v>0.118404422752501</v>
      </c>
      <c r="AF86" s="5">
        <v>0.11401725213891301</v>
      </c>
      <c r="AG86" s="5">
        <v>7.3257147718428202E-3</v>
      </c>
      <c r="AH86" s="3">
        <f t="shared" si="4"/>
        <v>0.59690530979022005</v>
      </c>
      <c r="AI86" s="3">
        <v>1002.14383118711</v>
      </c>
      <c r="AJ86" s="3">
        <v>178.63357207707799</v>
      </c>
      <c r="AK86" s="3">
        <v>743.80168331017103</v>
      </c>
      <c r="AL86" s="3">
        <v>59.727517998222503</v>
      </c>
      <c r="AM86" s="3">
        <v>694.23687854102104</v>
      </c>
      <c r="AN86" s="3">
        <v>42.172365513914599</v>
      </c>
      <c r="AO86" s="4">
        <v>97.181668800251899</v>
      </c>
    </row>
    <row r="87" spans="1:41" x14ac:dyDescent="0.25">
      <c r="A87" s="2" t="s">
        <v>120</v>
      </c>
      <c r="B87" s="3">
        <v>728.32189841370189</v>
      </c>
      <c r="C87" s="3">
        <v>4.9682790310665101</v>
      </c>
      <c r="D87" s="3">
        <v>169.566257366223</v>
      </c>
      <c r="E87" s="3">
        <v>1.48865789028978</v>
      </c>
      <c r="F87" s="3">
        <v>0.43267758281069701</v>
      </c>
      <c r="G87" s="3">
        <v>16.925247204646698</v>
      </c>
      <c r="H87" s="3">
        <v>0.20278881628266701</v>
      </c>
      <c r="I87" s="3">
        <v>1.53750024943765</v>
      </c>
      <c r="J87" s="3">
        <v>1.06497582546987</v>
      </c>
      <c r="K87" s="3">
        <v>0.95700336837557198</v>
      </c>
      <c r="L87" s="3">
        <v>5.27517709218876</v>
      </c>
      <c r="M87" s="3">
        <v>1.44424414615778</v>
      </c>
      <c r="N87" s="3">
        <v>16.310126027501699</v>
      </c>
      <c r="O87" s="3">
        <v>5.1034256462321599</v>
      </c>
      <c r="P87" s="3">
        <v>22.122846612241698</v>
      </c>
      <c r="Q87" s="3">
        <v>4.0702211693699599</v>
      </c>
      <c r="R87" s="3">
        <v>40.740730813005499</v>
      </c>
      <c r="S87" s="3">
        <v>8.5770579305078805</v>
      </c>
      <c r="T87" s="3">
        <v>9130.6880003584502</v>
      </c>
      <c r="U87" s="3">
        <v>226.08073927685899</v>
      </c>
      <c r="V87" s="3">
        <v>133.226850591008</v>
      </c>
      <c r="W87" s="3">
        <v>1.23</v>
      </c>
      <c r="X87" s="3">
        <v>3.9398907103825134</v>
      </c>
      <c r="Y87" s="3">
        <v>13.145569620253164</v>
      </c>
      <c r="Z87" s="3">
        <v>192.94535519125682</v>
      </c>
      <c r="AA87" s="3">
        <v>0.58928881344402406</v>
      </c>
      <c r="AB87" s="5">
        <v>6.1693776712727799E-2</v>
      </c>
      <c r="AC87" s="5">
        <v>4.3326363786392397E-3</v>
      </c>
      <c r="AD87" s="5">
        <v>0.87925612273707399</v>
      </c>
      <c r="AE87" s="5">
        <v>6.3689687064583403E-2</v>
      </c>
      <c r="AF87" s="5">
        <v>0.103478029256499</v>
      </c>
      <c r="AG87" s="5">
        <v>2.5569195740672199E-3</v>
      </c>
      <c r="AH87" s="3">
        <f t="shared" si="4"/>
        <v>0.34112630106583736</v>
      </c>
      <c r="AI87" s="3">
        <v>703.16481817976705</v>
      </c>
      <c r="AJ87" s="3">
        <v>125.153765475258</v>
      </c>
      <c r="AK87" s="3">
        <v>636.39034967645898</v>
      </c>
      <c r="AL87" s="3">
        <v>34.220004812221497</v>
      </c>
      <c r="AM87" s="3">
        <v>634.63372828272497</v>
      </c>
      <c r="AN87" s="3">
        <v>14.9466120160385</v>
      </c>
      <c r="AO87" s="4">
        <v>100.049048473326</v>
      </c>
    </row>
    <row r="88" spans="1:41" x14ac:dyDescent="0.25">
      <c r="A88" s="2" t="s">
        <v>121</v>
      </c>
      <c r="B88" s="3">
        <v>833.74377816016352</v>
      </c>
      <c r="C88" s="3">
        <v>14.2131973527569</v>
      </c>
      <c r="D88" s="3">
        <v>238.12862902124101</v>
      </c>
      <c r="E88" s="3">
        <v>1.72858052343191</v>
      </c>
      <c r="F88" s="3">
        <v>0.33649152215844702</v>
      </c>
      <c r="G88" s="3">
        <v>14.5876587865014</v>
      </c>
      <c r="H88" s="3">
        <v>0.18947163202524001</v>
      </c>
      <c r="I88" s="3">
        <v>2.1831122441881301</v>
      </c>
      <c r="J88" s="3">
        <v>3.4570751146022101</v>
      </c>
      <c r="K88" s="3">
        <v>1.38186064775082</v>
      </c>
      <c r="L88" s="3">
        <v>4.0986473244274997</v>
      </c>
      <c r="M88" s="3">
        <v>1.6580919549008799</v>
      </c>
      <c r="N88" s="3">
        <v>21.4393196652182</v>
      </c>
      <c r="O88" s="3">
        <v>8.4852666450425005</v>
      </c>
      <c r="P88" s="3">
        <v>30.463104824949301</v>
      </c>
      <c r="Q88" s="3">
        <v>4.6918110657605503</v>
      </c>
      <c r="R88" s="3">
        <v>39.230212227339003</v>
      </c>
      <c r="S88" s="3">
        <v>6.64165297242024</v>
      </c>
      <c r="T88" s="3">
        <v>6951.1061313775999</v>
      </c>
      <c r="U88" s="3">
        <v>453.92075537751202</v>
      </c>
      <c r="V88" s="3">
        <v>427.38984364580898</v>
      </c>
      <c r="W88" s="3">
        <v>1.1100000000000001</v>
      </c>
      <c r="X88" s="3">
        <v>16.220689655172414</v>
      </c>
      <c r="Y88" s="3">
        <v>13.105515587529975</v>
      </c>
      <c r="Z88" s="3">
        <v>188.44827586206898</v>
      </c>
      <c r="AA88" s="3">
        <v>0.94155166641446453</v>
      </c>
      <c r="AB88" s="5">
        <v>6.1832135196639701E-2</v>
      </c>
      <c r="AC88" s="5">
        <v>2.8263618718219899E-3</v>
      </c>
      <c r="AD88" s="5">
        <v>0.86610290469328499</v>
      </c>
      <c r="AE88" s="5">
        <v>3.9172316072357702E-2</v>
      </c>
      <c r="AF88" s="5">
        <v>0.102631184338461</v>
      </c>
      <c r="AG88" s="5">
        <v>1.64087958473281E-3</v>
      </c>
      <c r="AH88" s="3">
        <f t="shared" si="4"/>
        <v>0.35349853326721448</v>
      </c>
      <c r="AI88" s="3">
        <v>668.24017602247204</v>
      </c>
      <c r="AJ88" s="3">
        <v>92.586921250472599</v>
      </c>
      <c r="AK88" s="3">
        <v>634.61986769895805</v>
      </c>
      <c r="AL88" s="3">
        <v>22.824564639444699</v>
      </c>
      <c r="AM88" s="3">
        <v>629.71197756865502</v>
      </c>
      <c r="AN88" s="3">
        <v>9.5996393661429291</v>
      </c>
      <c r="AO88" s="4">
        <v>100.79721245617</v>
      </c>
    </row>
    <row r="89" spans="1:41" x14ac:dyDescent="0.25">
      <c r="A89" s="2" t="s">
        <v>128</v>
      </c>
      <c r="B89" s="3">
        <v>778.32179085694759</v>
      </c>
      <c r="C89" s="3">
        <v>8.3969488291397294</v>
      </c>
      <c r="D89" s="3">
        <v>49.8961801103802</v>
      </c>
      <c r="E89" s="3">
        <v>0.93182867046073103</v>
      </c>
      <c r="F89" s="3">
        <v>0.36404804009806102</v>
      </c>
      <c r="G89" s="3">
        <v>5.1070198905061002</v>
      </c>
      <c r="H89" s="3">
        <v>0.56436845851182804</v>
      </c>
      <c r="I89" s="3">
        <v>0.62550422944252004</v>
      </c>
      <c r="J89" s="3">
        <v>1.12246195645553</v>
      </c>
      <c r="K89" s="3">
        <v>0.62984315515433098</v>
      </c>
      <c r="L89" s="3">
        <v>3.7677954498872599</v>
      </c>
      <c r="M89" s="3">
        <v>0.87513620285747096</v>
      </c>
      <c r="N89" s="3">
        <v>17.147082146399999</v>
      </c>
      <c r="O89" s="3">
        <v>5.5831088728953802</v>
      </c>
      <c r="P89" s="3">
        <v>20.348056032060299</v>
      </c>
      <c r="Q89" s="3">
        <v>4.8080947932093103</v>
      </c>
      <c r="R89" s="3">
        <v>16.851871394487802</v>
      </c>
      <c r="S89" s="3">
        <v>5.0610045888778998</v>
      </c>
      <c r="T89" s="3">
        <v>8258.4138817136009</v>
      </c>
      <c r="U89" s="3">
        <v>240.66482165255999</v>
      </c>
      <c r="V89" s="3">
        <v>310.44250133024201</v>
      </c>
      <c r="W89" s="3">
        <v>0.93</v>
      </c>
      <c r="X89" s="3">
        <v>4.9738562091503269</v>
      </c>
      <c r="Y89" s="3">
        <v>10.856621480709071</v>
      </c>
      <c r="Z89" s="3">
        <v>136.09803921568627</v>
      </c>
      <c r="AA89" s="3">
        <v>1.2899371798443304</v>
      </c>
      <c r="AB89" s="5">
        <v>6.3373262105143296E-2</v>
      </c>
      <c r="AC89" s="5">
        <v>4.2306974786671904E-3</v>
      </c>
      <c r="AD89" s="5">
        <v>0.86757682203388498</v>
      </c>
      <c r="AE89" s="5">
        <v>5.1792355262742097E-2</v>
      </c>
      <c r="AF89" s="5">
        <v>9.9609385493443101E-2</v>
      </c>
      <c r="AG89" s="5">
        <v>2.86684252628863E-3</v>
      </c>
      <c r="AH89" s="3">
        <f t="shared" si="4"/>
        <v>0.48210968627318557</v>
      </c>
      <c r="AI89" s="3">
        <v>695.40500280658603</v>
      </c>
      <c r="AJ89" s="3">
        <v>137.24828724991201</v>
      </c>
      <c r="AK89" s="3">
        <v>632.70381118678404</v>
      </c>
      <c r="AL89" s="3">
        <v>27.9587704253175</v>
      </c>
      <c r="AM89" s="3">
        <v>612.03172943362699</v>
      </c>
      <c r="AN89" s="3">
        <v>16.803229747488999</v>
      </c>
      <c r="AO89" s="4">
        <v>97.459874050783199</v>
      </c>
    </row>
    <row r="90" spans="1:41" x14ac:dyDescent="0.25">
      <c r="A90" s="2" t="s">
        <v>115</v>
      </c>
      <c r="B90" s="3">
        <v>723.27568020644128</v>
      </c>
      <c r="C90" s="3">
        <v>4.6982159155698699</v>
      </c>
      <c r="D90" s="3">
        <v>108.13011345309199</v>
      </c>
      <c r="E90" s="3">
        <v>1.2493284660077599</v>
      </c>
      <c r="F90" s="3">
        <v>0.27309381853484999</v>
      </c>
      <c r="G90" s="3">
        <v>52.844223298365797</v>
      </c>
      <c r="H90" s="3">
        <v>0.44641025673649098</v>
      </c>
      <c r="I90" s="3">
        <v>1.7444632468909</v>
      </c>
      <c r="J90" s="3">
        <v>0.88524320496862496</v>
      </c>
      <c r="K90" s="3">
        <v>1.0292358049383099</v>
      </c>
      <c r="L90" s="3">
        <v>2.6759572226258399</v>
      </c>
      <c r="M90" s="3">
        <v>0.641135752683758</v>
      </c>
      <c r="N90" s="3">
        <v>8.5990678183641904</v>
      </c>
      <c r="O90" s="3">
        <v>2.29242380271881</v>
      </c>
      <c r="P90" s="3">
        <v>8.6236121304871798</v>
      </c>
      <c r="Q90" s="3">
        <v>1.6035949154859901</v>
      </c>
      <c r="R90" s="3">
        <v>8.9252758673246007</v>
      </c>
      <c r="S90" s="3">
        <v>2.5180521188162399</v>
      </c>
      <c r="T90" s="3">
        <v>3625.5530524487199</v>
      </c>
      <c r="U90" s="3">
        <v>323.73449239756798</v>
      </c>
      <c r="V90" s="3">
        <v>187.82398616808501</v>
      </c>
      <c r="W90" s="3">
        <v>2.0299999999999998</v>
      </c>
      <c r="X90" s="3">
        <v>5.2608695652173916</v>
      </c>
      <c r="Y90" s="3">
        <v>7.6082171680117385</v>
      </c>
      <c r="Z90" s="3">
        <v>90.173913043478265</v>
      </c>
      <c r="AA90" s="3">
        <v>0.58017909916569654</v>
      </c>
      <c r="AB90" s="5">
        <v>6.1695313887113599E-2</v>
      </c>
      <c r="AC90" s="5">
        <v>5.5841451699953602E-3</v>
      </c>
      <c r="AD90" s="5">
        <v>0.83864277184315905</v>
      </c>
      <c r="AE90" s="5">
        <v>8.3118367430362994E-2</v>
      </c>
      <c r="AF90" s="5">
        <v>9.8474125103970897E-2</v>
      </c>
      <c r="AG90" s="5">
        <v>2.9242988198811002E-3</v>
      </c>
      <c r="AH90" s="3">
        <f t="shared" si="4"/>
        <v>0.2996260864206709</v>
      </c>
      <c r="AI90" s="3">
        <v>615.38387228146803</v>
      </c>
      <c r="AJ90" s="3">
        <v>184.42267765031801</v>
      </c>
      <c r="AK90" s="3">
        <v>614.18374480698299</v>
      </c>
      <c r="AL90" s="3">
        <v>44.383599169235303</v>
      </c>
      <c r="AM90" s="3">
        <v>605.36355260713901</v>
      </c>
      <c r="AN90" s="3">
        <v>17.141518414511999</v>
      </c>
      <c r="AO90" s="4">
        <v>100.30102835747699</v>
      </c>
    </row>
    <row r="91" spans="1:41" x14ac:dyDescent="0.25">
      <c r="A91" s="2" t="s">
        <v>118</v>
      </c>
      <c r="B91" s="3">
        <v>739.56973297320701</v>
      </c>
      <c r="C91" s="3">
        <v>5.6161554869209001</v>
      </c>
      <c r="D91" s="3">
        <v>164.247489032261</v>
      </c>
      <c r="E91" s="3">
        <v>2.9908564418565202</v>
      </c>
      <c r="F91" s="3">
        <v>0.83611890284463097</v>
      </c>
      <c r="G91" s="3">
        <v>40.5076488209858</v>
      </c>
      <c r="H91" s="3">
        <v>0.43357813030203002</v>
      </c>
      <c r="I91" s="3">
        <v>1.1827109998222001</v>
      </c>
      <c r="J91" s="3">
        <v>3.7320513323515998</v>
      </c>
      <c r="K91" s="3">
        <v>1.7213323593738299</v>
      </c>
      <c r="L91" s="3">
        <v>7.2828537383060201</v>
      </c>
      <c r="M91" s="3">
        <v>1.73160023888676</v>
      </c>
      <c r="N91" s="3">
        <v>17.1992026813151</v>
      </c>
      <c r="O91" s="3">
        <v>4.8202899663165502</v>
      </c>
      <c r="P91" s="3">
        <v>20.1384702063121</v>
      </c>
      <c r="Q91" s="3">
        <v>3.6521135720151201</v>
      </c>
      <c r="R91" s="3">
        <v>30.3736783683113</v>
      </c>
      <c r="S91" s="3">
        <v>6.3872245616091696</v>
      </c>
      <c r="T91" s="3">
        <v>7854.4725882042903</v>
      </c>
      <c r="U91" s="3">
        <v>120.89837313583</v>
      </c>
      <c r="V91" s="3">
        <v>88.981137111059795</v>
      </c>
      <c r="W91" s="3">
        <v>1</v>
      </c>
      <c r="X91" s="3">
        <v>7.0837988826815641</v>
      </c>
      <c r="Y91" s="3">
        <v>7.1012692411558191</v>
      </c>
      <c r="Z91" s="3">
        <v>73.452513966480439</v>
      </c>
      <c r="AA91" s="3">
        <v>0.73599945808277323</v>
      </c>
      <c r="AB91" s="5">
        <v>5.9448259928489303E-2</v>
      </c>
      <c r="AC91" s="5">
        <v>2.0008379382308299E-3</v>
      </c>
      <c r="AD91" s="5">
        <v>0.79777049262730004</v>
      </c>
      <c r="AE91" s="5">
        <v>2.8965032567571401E-2</v>
      </c>
      <c r="AF91" s="5">
        <v>9.7351159864713502E-2</v>
      </c>
      <c r="AG91" s="5">
        <v>1.51435293956632E-3</v>
      </c>
      <c r="AH91" s="3">
        <f t="shared" si="4"/>
        <v>0.42843991303797413</v>
      </c>
      <c r="AI91" s="3">
        <v>558.98668976066006</v>
      </c>
      <c r="AJ91" s="3">
        <v>74.589059591338398</v>
      </c>
      <c r="AK91" s="3">
        <v>593.74920327204904</v>
      </c>
      <c r="AL91" s="3">
        <v>16.4247260424989</v>
      </c>
      <c r="AM91" s="3">
        <v>598.78267060055703</v>
      </c>
      <c r="AN91" s="3">
        <v>8.8883002522977499</v>
      </c>
      <c r="AO91" s="4">
        <v>101.71821733926799</v>
      </c>
    </row>
    <row r="92" spans="1:41" x14ac:dyDescent="0.25">
      <c r="A92" s="2" t="s">
        <v>124</v>
      </c>
      <c r="B92" s="3">
        <v>766.32820753130784</v>
      </c>
      <c r="C92" s="3">
        <v>7.4378912728744204</v>
      </c>
      <c r="D92" s="3">
        <v>85.788521694075101</v>
      </c>
      <c r="E92" s="3">
        <v>1.1039848472765601</v>
      </c>
      <c r="F92" s="3">
        <v>0.22050066086450301</v>
      </c>
      <c r="G92" s="3">
        <v>15.6851987881585</v>
      </c>
      <c r="H92" s="3">
        <v>0.53656280307806903</v>
      </c>
      <c r="I92" s="3">
        <v>0.53069189896548297</v>
      </c>
      <c r="J92" s="3">
        <v>0.75886798003372202</v>
      </c>
      <c r="K92" s="3">
        <v>0.57757268011997698</v>
      </c>
      <c r="L92" s="3">
        <v>2.7603016347325302</v>
      </c>
      <c r="M92" s="3">
        <v>0.80391108342333795</v>
      </c>
      <c r="N92" s="3">
        <v>8.6143572403264201</v>
      </c>
      <c r="O92" s="3">
        <v>2.5284361411131</v>
      </c>
      <c r="P92" s="3">
        <v>10.859066591572899</v>
      </c>
      <c r="Q92" s="3">
        <v>2.10657038369866</v>
      </c>
      <c r="R92" s="3">
        <v>19.458384298976199</v>
      </c>
      <c r="S92" s="3">
        <v>3.90678696844645</v>
      </c>
      <c r="T92" s="3">
        <v>7080.3056912271604</v>
      </c>
      <c r="U92" s="3">
        <v>589.02138427117598</v>
      </c>
      <c r="V92" s="3">
        <v>96.509526973302698</v>
      </c>
      <c r="W92" s="3">
        <v>1.22</v>
      </c>
      <c r="X92" s="3">
        <v>5.5</v>
      </c>
      <c r="Y92" s="3">
        <v>11.460826210826211</v>
      </c>
      <c r="Z92" s="3">
        <v>171.18085106382981</v>
      </c>
      <c r="AA92" s="3">
        <v>0.16384723806372242</v>
      </c>
      <c r="AB92" s="5">
        <v>5.8308742613714701E-2</v>
      </c>
      <c r="AC92" s="5">
        <v>2.3158110725448899E-3</v>
      </c>
      <c r="AD92" s="5">
        <v>0.68006314549584101</v>
      </c>
      <c r="AE92" s="5">
        <v>2.62932583665141E-2</v>
      </c>
      <c r="AF92" s="5">
        <v>8.5873528176829195E-2</v>
      </c>
      <c r="AG92" s="5">
        <v>1.7890973612167101E-3</v>
      </c>
      <c r="AH92" s="3">
        <f t="shared" si="4"/>
        <v>0.53886440812586223</v>
      </c>
      <c r="AI92" s="3">
        <v>569.542439453268</v>
      </c>
      <c r="AJ92" s="3">
        <v>86.017371522428306</v>
      </c>
      <c r="AK92" s="3">
        <v>525.11986883834402</v>
      </c>
      <c r="AL92" s="3">
        <v>15.7849724706592</v>
      </c>
      <c r="AM92" s="3">
        <v>530.96613518281504</v>
      </c>
      <c r="AN92" s="3">
        <v>10.609883008457899</v>
      </c>
      <c r="AO92" s="4">
        <v>100.76152224067199</v>
      </c>
    </row>
    <row r="93" spans="1:41" x14ac:dyDescent="0.25">
      <c r="A93" s="2" t="s">
        <v>119</v>
      </c>
      <c r="B93" s="3">
        <v>764.64975741246656</v>
      </c>
      <c r="C93" s="3">
        <v>7.3110801211017797</v>
      </c>
      <c r="D93" s="3">
        <v>144.40443823413199</v>
      </c>
      <c r="E93" s="3">
        <v>1.54936237893051</v>
      </c>
      <c r="F93" s="3">
        <v>0.61119917819029201</v>
      </c>
      <c r="G93" s="3">
        <v>24.8445874227723</v>
      </c>
      <c r="H93" s="3">
        <v>0.24906689477193</v>
      </c>
      <c r="I93" s="3">
        <v>2.12983997933864</v>
      </c>
      <c r="J93" s="3">
        <v>2.0775664200864501</v>
      </c>
      <c r="K93" s="3">
        <v>0.94038752275179804</v>
      </c>
      <c r="L93" s="3">
        <v>6.9004005981232703</v>
      </c>
      <c r="M93" s="3">
        <v>1.45910319103541</v>
      </c>
      <c r="N93" s="3">
        <v>14.187304886105901</v>
      </c>
      <c r="O93" s="3">
        <v>4.2596166198852803</v>
      </c>
      <c r="P93" s="3">
        <v>16.175714636066701</v>
      </c>
      <c r="Q93" s="3">
        <v>2.9815445095522302</v>
      </c>
      <c r="R93" s="3">
        <v>24.586297087268498</v>
      </c>
      <c r="S93" s="3">
        <v>4.7517861915153796</v>
      </c>
      <c r="T93" s="3">
        <v>8027.7480566168697</v>
      </c>
      <c r="U93" s="3">
        <v>946.32649796769704</v>
      </c>
      <c r="V93" s="3">
        <v>120.12040657270801</v>
      </c>
      <c r="W93" s="3">
        <v>0.75</v>
      </c>
      <c r="X93" s="3">
        <v>5.4384615384615387</v>
      </c>
      <c r="Y93" s="3">
        <v>5.5689458689458684</v>
      </c>
      <c r="Z93" s="3">
        <v>75.180769230769229</v>
      </c>
      <c r="AA93" s="3">
        <v>0.126933364785489</v>
      </c>
      <c r="AB93" s="5">
        <v>5.7416994659265697E-2</v>
      </c>
      <c r="AC93" s="5">
        <v>2.4140460652813701E-3</v>
      </c>
      <c r="AD93" s="5">
        <v>0.73881317639342703</v>
      </c>
      <c r="AE93" s="5">
        <v>3.6573931588756901E-2</v>
      </c>
      <c r="AF93" s="5">
        <v>9.3113103919514995E-2</v>
      </c>
      <c r="AG93" s="5">
        <v>1.84548991019627E-3</v>
      </c>
      <c r="AH93" s="3">
        <f t="shared" si="4"/>
        <v>0.40037214531545112</v>
      </c>
      <c r="AI93" s="3">
        <v>561.25384353522395</v>
      </c>
      <c r="AJ93" s="3">
        <v>72.127505945415606</v>
      </c>
      <c r="AK93" s="3">
        <v>558.59809877782197</v>
      </c>
      <c r="AL93" s="3">
        <v>21.509876408191001</v>
      </c>
      <c r="AM93" s="3">
        <v>573.79607089187004</v>
      </c>
      <c r="AN93" s="3">
        <v>10.8720525024886</v>
      </c>
      <c r="AO93" s="4">
        <v>103.56359702636701</v>
      </c>
    </row>
    <row r="94" spans="1:41" x14ac:dyDescent="0.25">
      <c r="A94" s="2" t="s">
        <v>123</v>
      </c>
      <c r="B94" s="3">
        <v>793.22504691994584</v>
      </c>
      <c r="C94" s="3">
        <v>9.7256949387478002</v>
      </c>
      <c r="D94" s="3">
        <v>96.336976701647302</v>
      </c>
      <c r="E94" s="3">
        <v>0.62510408504118198</v>
      </c>
      <c r="F94" s="3">
        <v>0.24202012641050499</v>
      </c>
      <c r="G94" s="3">
        <v>7.2075056593623996</v>
      </c>
      <c r="H94" s="3">
        <v>0.78941563822322802</v>
      </c>
      <c r="I94" s="3">
        <v>0.54549428153492197</v>
      </c>
      <c r="J94" s="3">
        <v>1.1746695728236101</v>
      </c>
      <c r="K94" s="3">
        <v>1.1186356740152701</v>
      </c>
      <c r="L94" s="3">
        <v>6.1214301920470602</v>
      </c>
      <c r="M94" s="3">
        <v>1.27965567492014</v>
      </c>
      <c r="N94" s="3">
        <v>12.3258460854983</v>
      </c>
      <c r="O94" s="3">
        <v>3.3228949635887099</v>
      </c>
      <c r="P94" s="3">
        <v>11.789768717912001</v>
      </c>
      <c r="Q94" s="3">
        <v>1.77601263666635</v>
      </c>
      <c r="R94" s="3">
        <v>14.298668128165399</v>
      </c>
      <c r="S94" s="3">
        <v>2.4489037262848101</v>
      </c>
      <c r="T94" s="3">
        <v>6242.8332114121904</v>
      </c>
      <c r="U94" s="3">
        <v>736.28930112303794</v>
      </c>
      <c r="V94" s="3">
        <v>78.580808462384198</v>
      </c>
      <c r="W94" s="3">
        <v>1.27</v>
      </c>
      <c r="X94" s="3">
        <v>7.7941176470588234</v>
      </c>
      <c r="Y94" s="3">
        <v>3.2386765178284613</v>
      </c>
      <c r="Z94" s="3">
        <v>98.843137254901947</v>
      </c>
      <c r="AA94" s="3">
        <v>0.10672545199628389</v>
      </c>
      <c r="AB94" s="5">
        <v>5.89385761699747E-2</v>
      </c>
      <c r="AC94" s="5">
        <v>2.6282982376753601E-3</v>
      </c>
      <c r="AD94" s="5">
        <v>0.71991245528254599</v>
      </c>
      <c r="AE94" s="5">
        <v>3.3446633805112098E-2</v>
      </c>
      <c r="AF94" s="5">
        <v>8.8618830632310006E-2</v>
      </c>
      <c r="AG94" s="5">
        <v>1.5061206825768599E-3</v>
      </c>
      <c r="AH94" s="3">
        <f t="shared" si="4"/>
        <v>0.36581459577497322</v>
      </c>
      <c r="AI94" s="3">
        <v>579.91724466452899</v>
      </c>
      <c r="AJ94" s="3">
        <v>85.779874120034094</v>
      </c>
      <c r="AK94" s="3">
        <v>548.03499281985296</v>
      </c>
      <c r="AL94" s="3">
        <v>19.4322779054643</v>
      </c>
      <c r="AM94" s="3">
        <v>547.27868601201999</v>
      </c>
      <c r="AN94" s="3">
        <v>8.9183194364859393</v>
      </c>
      <c r="AO94" s="4">
        <v>100.776063555121</v>
      </c>
    </row>
    <row r="95" spans="1:41" x14ac:dyDescent="0.25">
      <c r="A95" s="2" t="s">
        <v>129</v>
      </c>
      <c r="B95" s="3">
        <v>752.60770324177895</v>
      </c>
      <c r="C95" s="3">
        <v>6.4518400147100703</v>
      </c>
      <c r="D95" s="3">
        <v>53.805402649049398</v>
      </c>
      <c r="E95" s="3">
        <v>0.32045266114902599</v>
      </c>
      <c r="F95" s="3">
        <v>0.2</v>
      </c>
      <c r="G95" s="3">
        <v>2.8278881754618399</v>
      </c>
      <c r="H95" s="3">
        <v>0.28917335963152502</v>
      </c>
      <c r="I95" s="3">
        <v>1.2004395583098699</v>
      </c>
      <c r="J95" s="3">
        <v>1.5306623800621899</v>
      </c>
      <c r="K95" s="3">
        <v>0.95379927540251397</v>
      </c>
      <c r="L95" s="3">
        <v>5.1920596474192697</v>
      </c>
      <c r="M95" s="3">
        <v>1.5917035387162</v>
      </c>
      <c r="N95" s="3">
        <v>16.021421955787801</v>
      </c>
      <c r="O95" s="3">
        <v>4.7429776095982703</v>
      </c>
      <c r="P95" s="3">
        <v>12.043806411876201</v>
      </c>
      <c r="Q95" s="3">
        <v>4.0665182192036999</v>
      </c>
      <c r="R95" s="3">
        <v>18.7825699929178</v>
      </c>
      <c r="S95" s="3">
        <v>3.7678445054510998</v>
      </c>
      <c r="T95" s="3">
        <v>6436.0145060242603</v>
      </c>
      <c r="U95" s="3">
        <v>363.87984449854901</v>
      </c>
      <c r="V95" s="3">
        <v>135.65830707599201</v>
      </c>
      <c r="W95" s="3">
        <v>1.02</v>
      </c>
      <c r="X95" s="3">
        <v>12.23529411764706</v>
      </c>
      <c r="Y95" s="3">
        <v>5.876515151515151</v>
      </c>
      <c r="Z95" s="3">
        <v>182.51764705882351</v>
      </c>
      <c r="AA95" s="3">
        <v>0.37281072070078053</v>
      </c>
      <c r="AB95" s="5">
        <v>6.1479181202022899E-2</v>
      </c>
      <c r="AC95" s="5">
        <v>3.6917676705404499E-3</v>
      </c>
      <c r="AD95" s="5">
        <v>0.75856448412046396</v>
      </c>
      <c r="AE95" s="5">
        <v>4.8188926016053998E-2</v>
      </c>
      <c r="AF95" s="5">
        <v>8.9974022542127302E-2</v>
      </c>
      <c r="AG95" s="5">
        <v>2.65200523113511E-3</v>
      </c>
      <c r="AH95" s="3">
        <f t="shared" si="4"/>
        <v>0.46398345771886101</v>
      </c>
      <c r="AI95" s="3">
        <v>702.88897127849202</v>
      </c>
      <c r="AJ95" s="3">
        <v>118.39136948388</v>
      </c>
      <c r="AK95" s="3">
        <v>568.02276408944897</v>
      </c>
      <c r="AL95" s="3">
        <v>27.5275258918223</v>
      </c>
      <c r="AM95" s="3">
        <v>555.12193191592098</v>
      </c>
      <c r="AN95" s="3">
        <v>15.6484873163307</v>
      </c>
      <c r="AO95" s="4">
        <v>98.516434310291402</v>
      </c>
    </row>
    <row r="96" spans="1:41" x14ac:dyDescent="0.25">
      <c r="A96" s="2" t="s">
        <v>127</v>
      </c>
      <c r="B96" s="3">
        <v>777.24259122592537</v>
      </c>
      <c r="C96" s="3">
        <v>8.3067526910546601</v>
      </c>
      <c r="D96" s="3">
        <v>126.533700601473</v>
      </c>
      <c r="E96" s="3">
        <v>1.8357961245018399</v>
      </c>
      <c r="F96" s="3">
        <v>0.154938513653221</v>
      </c>
      <c r="G96" s="3">
        <v>14.557415087695</v>
      </c>
      <c r="H96" s="3">
        <v>0.21896237693089801</v>
      </c>
      <c r="I96" s="3">
        <v>0.96708150787654201</v>
      </c>
      <c r="J96" s="3">
        <v>1.0962516397908999</v>
      </c>
      <c r="K96" s="3">
        <v>0.76757128211570302</v>
      </c>
      <c r="L96" s="3">
        <v>5.3664912118333001</v>
      </c>
      <c r="M96" s="3">
        <v>1.5819166165733201</v>
      </c>
      <c r="N96" s="3">
        <v>13.531306229623199</v>
      </c>
      <c r="O96" s="3">
        <v>4.3051578620518898</v>
      </c>
      <c r="P96" s="3">
        <v>15.0390025129732</v>
      </c>
      <c r="Q96" s="3">
        <v>2.5939054390587901</v>
      </c>
      <c r="R96" s="3">
        <v>21.4299166611228</v>
      </c>
      <c r="S96" s="3">
        <v>3.67635262140575</v>
      </c>
      <c r="T96" s="3">
        <v>6929.0783871785998</v>
      </c>
      <c r="U96" s="3">
        <v>1120.1361123516299</v>
      </c>
      <c r="V96" s="3">
        <v>106.920269069326</v>
      </c>
      <c r="W96" s="3">
        <v>0.96</v>
      </c>
      <c r="X96" s="3">
        <v>11.6875</v>
      </c>
      <c r="Y96" s="3">
        <v>5.5452215305748815</v>
      </c>
      <c r="Z96" s="3">
        <v>236.625</v>
      </c>
      <c r="AA96" s="3">
        <v>9.5452925667092403E-2</v>
      </c>
      <c r="AB96" s="5">
        <v>6.1569631817263E-2</v>
      </c>
      <c r="AC96" s="5">
        <v>1.7477257252170001E-3</v>
      </c>
      <c r="AD96" s="5">
        <v>0.80312846651723102</v>
      </c>
      <c r="AE96" s="5">
        <v>2.1915843437597299E-2</v>
      </c>
      <c r="AF96" s="5">
        <v>9.4722972546819703E-2</v>
      </c>
      <c r="AG96" s="5">
        <v>1.0217052088592E-3</v>
      </c>
      <c r="AH96" s="3">
        <f t="shared" si="4"/>
        <v>0.39527297223219826</v>
      </c>
      <c r="AI96" s="3">
        <v>642.49910499105999</v>
      </c>
      <c r="AJ96" s="3">
        <v>59.936174936860198</v>
      </c>
      <c r="AK96" s="3">
        <v>597.57549810102205</v>
      </c>
      <c r="AL96" s="3">
        <v>12.2097690096635</v>
      </c>
      <c r="AM96" s="3">
        <v>583.37049435214999</v>
      </c>
      <c r="AN96" s="3">
        <v>6.0177692059084897</v>
      </c>
      <c r="AO96" s="4">
        <v>98.146479053385406</v>
      </c>
    </row>
    <row r="97" spans="1:41" x14ac:dyDescent="0.25">
      <c r="A97" s="2" t="s">
        <v>125</v>
      </c>
      <c r="B97" s="3">
        <v>749.06021537826041</v>
      </c>
      <c r="C97" s="3">
        <v>6.2150399056219898</v>
      </c>
      <c r="D97" s="3">
        <v>99.889956426879493</v>
      </c>
      <c r="E97" s="3">
        <v>1.5255501704982699</v>
      </c>
      <c r="F97" s="3">
        <v>0.19852938005197099</v>
      </c>
      <c r="G97" s="3">
        <v>12.6433148386322</v>
      </c>
      <c r="H97" s="3">
        <v>9.9291907639698404E-2</v>
      </c>
      <c r="I97" s="3">
        <v>0.58641729564197598</v>
      </c>
      <c r="J97" s="3">
        <v>0.94530313819865897</v>
      </c>
      <c r="K97" s="3">
        <v>0.58009687886277395</v>
      </c>
      <c r="L97" s="3">
        <v>3.0592256166921499</v>
      </c>
      <c r="M97" s="3">
        <v>1.0550976120629501</v>
      </c>
      <c r="N97" s="3">
        <v>10.4561799617692</v>
      </c>
      <c r="O97" s="3">
        <v>3.1076552749182298</v>
      </c>
      <c r="P97" s="3">
        <v>12.277430737909899</v>
      </c>
      <c r="Q97" s="3">
        <v>2.3924144304628001</v>
      </c>
      <c r="R97" s="3">
        <v>19.4715448467207</v>
      </c>
      <c r="S97" s="3">
        <v>3.4998814148837001</v>
      </c>
      <c r="T97" s="3">
        <v>6342.4397527961901</v>
      </c>
      <c r="U97" s="3">
        <v>367.13948852072798</v>
      </c>
      <c r="V97" s="3">
        <v>133.418899192959</v>
      </c>
      <c r="W97" s="3">
        <v>1.03</v>
      </c>
      <c r="X97" s="3">
        <v>7.6000000000000005</v>
      </c>
      <c r="Y97" s="3">
        <v>9.2564267352185094</v>
      </c>
      <c r="Z97" s="3">
        <v>169.44705882352943</v>
      </c>
      <c r="AA97" s="3">
        <v>0.36340111419375809</v>
      </c>
      <c r="AB97" s="5">
        <v>6.2738008534165196E-2</v>
      </c>
      <c r="AC97" s="5">
        <v>4.4013613085860303E-3</v>
      </c>
      <c r="AD97" s="5">
        <v>0.81527660111165901</v>
      </c>
      <c r="AE97" s="5">
        <v>5.5863363263632698E-2</v>
      </c>
      <c r="AF97" s="5">
        <v>9.4946388224317099E-2</v>
      </c>
      <c r="AG97" s="5">
        <v>1.79938919567151E-3</v>
      </c>
      <c r="AH97" s="3">
        <f t="shared" si="4"/>
        <v>0.27658241143476625</v>
      </c>
      <c r="AI97" s="3">
        <v>762.45286945748501</v>
      </c>
      <c r="AJ97" s="3">
        <v>117.52902723450801</v>
      </c>
      <c r="AK97" s="3">
        <v>599.77065260485801</v>
      </c>
      <c r="AL97" s="3">
        <v>30.7697646310171</v>
      </c>
      <c r="AM97" s="3">
        <v>584.62043320502596</v>
      </c>
      <c r="AN97" s="3">
        <v>10.570789720801599</v>
      </c>
      <c r="AO97" s="4">
        <v>98.0174614467374</v>
      </c>
    </row>
    <row r="98" spans="1:41" x14ac:dyDescent="0.25">
      <c r="A98" s="2" t="s">
        <v>113</v>
      </c>
      <c r="B98" s="3">
        <v>812.68772089792799</v>
      </c>
      <c r="C98" s="3">
        <v>11.711194463676099</v>
      </c>
      <c r="D98" s="3">
        <v>66.617834386314897</v>
      </c>
      <c r="E98" s="3">
        <v>0.39510272058726698</v>
      </c>
      <c r="F98" s="3">
        <v>1.6929639834581101</v>
      </c>
      <c r="G98" s="3">
        <v>7.8852513592677802</v>
      </c>
      <c r="H98" s="3">
        <v>0.51299373095557999</v>
      </c>
      <c r="I98" s="3">
        <v>1.92102611967501</v>
      </c>
      <c r="J98" s="3">
        <v>2.81061836896356</v>
      </c>
      <c r="K98" s="3">
        <v>1.58045301801393</v>
      </c>
      <c r="L98" s="3">
        <v>4.5863655719827099</v>
      </c>
      <c r="M98" s="3">
        <v>0.79814660927699399</v>
      </c>
      <c r="N98" s="3">
        <v>8.4731910835291497</v>
      </c>
      <c r="O98" s="3">
        <v>2.1814300891780798</v>
      </c>
      <c r="P98" s="3">
        <v>8.2631470184986693</v>
      </c>
      <c r="Q98" s="3">
        <v>1.4214715397431701</v>
      </c>
      <c r="R98" s="3">
        <v>9.8191136686378897</v>
      </c>
      <c r="S98" s="3">
        <v>1.7943682619041801</v>
      </c>
      <c r="T98" s="3">
        <v>8178.0503397943903</v>
      </c>
      <c r="U98" s="3">
        <v>280.67517601838199</v>
      </c>
      <c r="V98" s="3">
        <v>54.005409350472803</v>
      </c>
      <c r="W98" s="3">
        <v>1.34</v>
      </c>
      <c r="X98" s="3">
        <v>2.6527777777777781</v>
      </c>
      <c r="Y98" s="3">
        <v>3.1546038543897215</v>
      </c>
      <c r="Z98" s="3">
        <v>10.230555555555554</v>
      </c>
      <c r="AA98" s="3">
        <v>0.19241248947123091</v>
      </c>
      <c r="AB98" s="5">
        <v>6.3966436690141501E-2</v>
      </c>
      <c r="AC98" s="5">
        <v>4.6086617522681896E-3</v>
      </c>
      <c r="AD98" s="5">
        <v>0.83031118217296496</v>
      </c>
      <c r="AE98" s="5">
        <v>6.2763419067939002E-2</v>
      </c>
      <c r="AF98" s="5">
        <v>9.38359036154119E-2</v>
      </c>
      <c r="AG98" s="5">
        <v>2.6127113829873799E-3</v>
      </c>
      <c r="AH98" s="3">
        <f t="shared" si="4"/>
        <v>0.36834662057315787</v>
      </c>
      <c r="AI98" s="3">
        <v>812.86937414988802</v>
      </c>
      <c r="AJ98" s="3">
        <v>119.70827937219001</v>
      </c>
      <c r="AK98" s="3">
        <v>605.49947762931004</v>
      </c>
      <c r="AL98" s="3">
        <v>35.137679768644901</v>
      </c>
      <c r="AM98" s="3">
        <v>577.93136105343694</v>
      </c>
      <c r="AN98" s="3">
        <v>15.363312934588199</v>
      </c>
      <c r="AO98" s="4">
        <v>97.001222438573393</v>
      </c>
    </row>
    <row r="99" spans="1:41" x14ac:dyDescent="0.25">
      <c r="A99" s="2" t="s">
        <v>116</v>
      </c>
      <c r="B99" s="3">
        <v>790.33518649884388</v>
      </c>
      <c r="C99" s="3">
        <v>9.4556029744236891</v>
      </c>
      <c r="D99" s="3">
        <v>204.40450495170799</v>
      </c>
      <c r="E99" s="3">
        <v>3.1286464563078802</v>
      </c>
      <c r="F99" s="3">
        <v>1.4377218368549201</v>
      </c>
      <c r="G99" s="3">
        <v>14.981638606755901</v>
      </c>
      <c r="H99" s="3">
        <v>0.78811099400297402</v>
      </c>
      <c r="I99" s="3">
        <v>4.0095676739695296</v>
      </c>
      <c r="J99" s="3">
        <v>2.6421120046156501</v>
      </c>
      <c r="K99" s="3">
        <v>1.8702195618318</v>
      </c>
      <c r="L99" s="3">
        <v>9.1429123661818608</v>
      </c>
      <c r="M99" s="3">
        <v>2.5244924917374401</v>
      </c>
      <c r="N99" s="3">
        <v>24.451251449107701</v>
      </c>
      <c r="O99" s="3">
        <v>6.5950440294895598</v>
      </c>
      <c r="P99" s="3">
        <v>23.404155857857599</v>
      </c>
      <c r="Q99" s="3">
        <v>3.5402845953753599</v>
      </c>
      <c r="R99" s="3">
        <v>25.071754922303601</v>
      </c>
      <c r="S99" s="3">
        <v>4.0744300179080897</v>
      </c>
      <c r="T99" s="3">
        <v>9903.9144975954005</v>
      </c>
      <c r="U99" s="3">
        <v>336.07719476007901</v>
      </c>
      <c r="V99" s="3">
        <v>68.972095261787004</v>
      </c>
      <c r="W99" s="3">
        <v>1.1599999999999999</v>
      </c>
      <c r="X99" s="3">
        <v>2.9234527687296419</v>
      </c>
      <c r="Y99" s="3">
        <v>3.6027102602710261</v>
      </c>
      <c r="Z99" s="3">
        <v>27.278501628664497</v>
      </c>
      <c r="AA99" s="3">
        <v>0.20522694290823648</v>
      </c>
      <c r="AB99" s="5">
        <v>6.5175727657988999E-2</v>
      </c>
      <c r="AC99" s="5">
        <v>3.5505627469431499E-3</v>
      </c>
      <c r="AD99" s="5">
        <v>0.85281457315805898</v>
      </c>
      <c r="AE99" s="5">
        <v>4.6856443437460302E-2</v>
      </c>
      <c r="AF99" s="5">
        <v>9.5099723110612794E-2</v>
      </c>
      <c r="AG99" s="5">
        <v>1.6740731776511101E-3</v>
      </c>
      <c r="AH99" s="3">
        <f t="shared" si="4"/>
        <v>0.32039112518666552</v>
      </c>
      <c r="AI99" s="3">
        <v>802.89970735878296</v>
      </c>
      <c r="AJ99" s="3">
        <v>98.8489305679838</v>
      </c>
      <c r="AK99" s="3">
        <v>621.99863483630304</v>
      </c>
      <c r="AL99" s="3">
        <v>26.346336498245201</v>
      </c>
      <c r="AM99" s="3">
        <v>585.53298001284202</v>
      </c>
      <c r="AN99" s="3">
        <v>9.8653979881388292</v>
      </c>
      <c r="AO99" s="4">
        <v>95.356173283248296</v>
      </c>
    </row>
    <row r="100" spans="1:41" x14ac:dyDescent="0.25">
      <c r="A100" s="2" t="s">
        <v>117</v>
      </c>
      <c r="B100" s="3">
        <v>843.52805952125834</v>
      </c>
      <c r="C100" s="3">
        <v>15.5127089033749</v>
      </c>
      <c r="D100" s="3">
        <v>107.627996441599</v>
      </c>
      <c r="E100" s="3">
        <v>3.8178703726354999</v>
      </c>
      <c r="F100" s="3">
        <v>1.0583554053074</v>
      </c>
      <c r="G100" s="3">
        <v>26.482276696348499</v>
      </c>
      <c r="H100" s="3">
        <v>0.79477613223870003</v>
      </c>
      <c r="I100" s="3">
        <v>3.0224048028408399</v>
      </c>
      <c r="J100" s="3">
        <v>2.57527724688557</v>
      </c>
      <c r="K100" s="3">
        <v>0.98475974157181101</v>
      </c>
      <c r="L100" s="3">
        <v>4.3789584680156697</v>
      </c>
      <c r="M100" s="3">
        <v>1.1268503927647699</v>
      </c>
      <c r="N100" s="3">
        <v>11.398484888048101</v>
      </c>
      <c r="O100" s="3">
        <v>3.3745110154001701</v>
      </c>
      <c r="P100" s="3">
        <v>13.461955815696999</v>
      </c>
      <c r="Q100" s="3">
        <v>2.3789686072797802</v>
      </c>
      <c r="R100" s="3">
        <v>18.5759682572576</v>
      </c>
      <c r="S100" s="3">
        <v>3.7299069882557898</v>
      </c>
      <c r="T100" s="3">
        <v>7502.5387725506998</v>
      </c>
      <c r="U100" s="3">
        <v>530.37763047531905</v>
      </c>
      <c r="V100" s="3">
        <v>177.715143345987</v>
      </c>
      <c r="W100" s="3">
        <v>0.89</v>
      </c>
      <c r="X100" s="3">
        <v>3.8805309734513278</v>
      </c>
      <c r="Y100" s="3">
        <v>6.8895870736086176</v>
      </c>
      <c r="Z100" s="3">
        <v>33.960176991150448</v>
      </c>
      <c r="AA100" s="3">
        <v>0.33507284835282458</v>
      </c>
      <c r="AB100" s="5">
        <v>6.4825192131411094E-2</v>
      </c>
      <c r="AC100" s="5">
        <v>4.0940858240271702E-3</v>
      </c>
      <c r="AD100" s="5">
        <v>0.734422422238446</v>
      </c>
      <c r="AE100" s="5">
        <v>4.7187104370360999E-2</v>
      </c>
      <c r="AF100" s="5">
        <v>8.2332459394322599E-2</v>
      </c>
      <c r="AG100" s="5">
        <v>2.0669928315489401E-3</v>
      </c>
      <c r="AH100" s="3">
        <f t="shared" si="4"/>
        <v>0.3907423478259443</v>
      </c>
      <c r="AI100" s="3">
        <v>770.96670344813197</v>
      </c>
      <c r="AJ100" s="3">
        <v>117.448874796669</v>
      </c>
      <c r="AK100" s="3">
        <v>555.80252620912597</v>
      </c>
      <c r="AL100" s="3">
        <v>27.391301668217601</v>
      </c>
      <c r="AM100" s="3">
        <v>509.92439972221098</v>
      </c>
      <c r="AN100" s="3">
        <v>12.289858228307001</v>
      </c>
      <c r="AO100" s="4">
        <v>93.535456726781604</v>
      </c>
    </row>
    <row r="101" spans="1:41" x14ac:dyDescent="0.25">
      <c r="A101" s="2" t="s">
        <v>126</v>
      </c>
      <c r="B101" s="3">
        <v>785.58886027842311</v>
      </c>
      <c r="C101" s="3">
        <v>9.0251697426545991</v>
      </c>
      <c r="D101" s="3">
        <v>124.103933518491</v>
      </c>
      <c r="E101" s="3">
        <v>1.26974927618725</v>
      </c>
      <c r="F101" s="3">
        <v>0.15952261276554999</v>
      </c>
      <c r="G101" s="3">
        <v>13.707651770549299</v>
      </c>
      <c r="H101" s="3">
        <v>0.86119671861475799</v>
      </c>
      <c r="I101" s="3">
        <v>1.14538531965176</v>
      </c>
      <c r="J101" s="3">
        <v>1.7546552058393401</v>
      </c>
      <c r="K101" s="3">
        <v>1.14335688534274</v>
      </c>
      <c r="L101" s="3">
        <v>5.6346037347189899</v>
      </c>
      <c r="M101" s="3">
        <v>1.5999607516777099</v>
      </c>
      <c r="N101" s="3">
        <v>15.970226662161901</v>
      </c>
      <c r="O101" s="3">
        <v>4.0916557146538803</v>
      </c>
      <c r="P101" s="3">
        <v>14.784583948825</v>
      </c>
      <c r="Q101" s="3">
        <v>2.76649361445866</v>
      </c>
      <c r="R101" s="3">
        <v>24.273912819122302</v>
      </c>
      <c r="S101" s="3">
        <v>4.4971622878774404</v>
      </c>
      <c r="T101" s="3">
        <v>6882.5659315497896</v>
      </c>
      <c r="U101" s="3">
        <v>945.50221174513797</v>
      </c>
      <c r="V101" s="3">
        <v>216.23734235213999</v>
      </c>
      <c r="W101" s="3">
        <v>1.1000000000000001</v>
      </c>
      <c r="X101" s="3">
        <v>17.5</v>
      </c>
      <c r="Y101" s="3">
        <v>6.4661312849162007</v>
      </c>
      <c r="Z101" s="3">
        <v>272.33823529411762</v>
      </c>
      <c r="AA101" s="3">
        <v>0.22870104338838629</v>
      </c>
      <c r="AB101" s="5">
        <v>6.7744781191212605E-2</v>
      </c>
      <c r="AC101" s="5">
        <v>2.4108882956891701E-3</v>
      </c>
      <c r="AD101" s="5">
        <v>0.82890955935812805</v>
      </c>
      <c r="AE101" s="5">
        <v>3.3101564957461103E-2</v>
      </c>
      <c r="AF101" s="5">
        <v>8.8841863782090802E-2</v>
      </c>
      <c r="AG101" s="5">
        <v>2.1010928320187102E-3</v>
      </c>
      <c r="AH101" s="3">
        <f t="shared" si="4"/>
        <v>0.59222427072361694</v>
      </c>
      <c r="AI101" s="3">
        <v>843.23312628221697</v>
      </c>
      <c r="AJ101" s="3">
        <v>72.554150470907302</v>
      </c>
      <c r="AK101" s="3">
        <v>611.40067330293596</v>
      </c>
      <c r="AL101" s="3">
        <v>18.252212344759901</v>
      </c>
      <c r="AM101" s="3">
        <v>548.56697317965404</v>
      </c>
      <c r="AN101" s="3">
        <v>12.448094471426399</v>
      </c>
      <c r="AO101" s="4">
        <v>90.207919918090298</v>
      </c>
    </row>
    <row r="102" spans="1:41" x14ac:dyDescent="0.25">
      <c r="A102" s="2" t="s">
        <v>130</v>
      </c>
      <c r="B102" s="3">
        <v>734.03416801262983</v>
      </c>
      <c r="C102" s="3">
        <v>5.2891914235112596</v>
      </c>
      <c r="D102" s="3">
        <v>226.701332339933</v>
      </c>
      <c r="E102" s="3">
        <v>2.9650882888135599</v>
      </c>
      <c r="F102" s="3">
        <v>0.5</v>
      </c>
      <c r="G102" s="3">
        <v>20.1366871238857</v>
      </c>
      <c r="H102" s="3">
        <v>0.88157189559476701</v>
      </c>
      <c r="I102" s="3">
        <v>0.35705518911106199</v>
      </c>
      <c r="J102" s="3">
        <v>0.84905292807893795</v>
      </c>
      <c r="K102" s="3">
        <v>0.86265342026321401</v>
      </c>
      <c r="L102" s="3">
        <v>6.6837749454838997</v>
      </c>
      <c r="M102" s="3">
        <v>2.0884583479021699</v>
      </c>
      <c r="N102" s="3">
        <v>22.090433593666901</v>
      </c>
      <c r="O102" s="3">
        <v>6.6309626746443797</v>
      </c>
      <c r="P102" s="3">
        <v>28.390504185213398</v>
      </c>
      <c r="Q102" s="3">
        <v>5.3901629790706398</v>
      </c>
      <c r="R102" s="3">
        <v>49.462041355410399</v>
      </c>
      <c r="S102" s="3">
        <v>10.159552460599199</v>
      </c>
      <c r="T102" s="3">
        <v>8700.5891285378093</v>
      </c>
      <c r="U102" s="3">
        <v>1195.52463728471</v>
      </c>
      <c r="V102" s="3">
        <v>401.18012973655999</v>
      </c>
      <c r="W102" s="3">
        <v>1.1000000000000001</v>
      </c>
      <c r="X102" s="3">
        <v>2.7136150234741785</v>
      </c>
      <c r="Y102" s="3">
        <v>12.304590935844615</v>
      </c>
      <c r="Z102" s="3">
        <v>196.29577464788733</v>
      </c>
      <c r="AA102" s="3">
        <v>0.33556826620296604</v>
      </c>
      <c r="AB102" s="5">
        <v>7.3675626938565206E-2</v>
      </c>
      <c r="AC102" s="5">
        <v>3.3080905560305099E-3</v>
      </c>
      <c r="AD102" s="5">
        <v>0.95484084834829697</v>
      </c>
      <c r="AE102" s="5">
        <v>5.3545522922980197E-2</v>
      </c>
      <c r="AF102" s="5">
        <v>9.3813124530249203E-2</v>
      </c>
      <c r="AG102" s="5">
        <v>2.7382576155505901E-3</v>
      </c>
      <c r="AH102" s="3">
        <f t="shared" si="4"/>
        <v>0.52049735770231054</v>
      </c>
      <c r="AI102" s="3">
        <v>1002.13694346817</v>
      </c>
      <c r="AJ102" s="3">
        <v>95.434537224100097</v>
      </c>
      <c r="AK102" s="3">
        <v>676.56817074865603</v>
      </c>
      <c r="AL102" s="3">
        <v>28.105823204980101</v>
      </c>
      <c r="AM102" s="3">
        <v>577.83728742913604</v>
      </c>
      <c r="AN102" s="3">
        <v>16.123189408567999</v>
      </c>
      <c r="AO102" s="4">
        <v>86.401088969150393</v>
      </c>
    </row>
    <row r="103" spans="1:41" x14ac:dyDescent="0.25">
      <c r="A103" s="2" t="s">
        <v>112</v>
      </c>
      <c r="B103" s="3">
        <v>847.25083925878141</v>
      </c>
      <c r="C103" s="3">
        <v>16.0313553075665</v>
      </c>
      <c r="D103" s="3">
        <v>118.077100208574</v>
      </c>
      <c r="E103" s="3">
        <v>2.4366376920973201</v>
      </c>
      <c r="F103" s="3">
        <v>1.3060857942004001</v>
      </c>
      <c r="G103" s="3">
        <v>38.981467521725897</v>
      </c>
      <c r="H103" s="3">
        <v>0.86813928614049996</v>
      </c>
      <c r="I103" s="3">
        <v>2.1491746580768201</v>
      </c>
      <c r="J103" s="3">
        <v>1.87118912399754</v>
      </c>
      <c r="K103" s="3">
        <v>0.99981413018405196</v>
      </c>
      <c r="L103" s="3">
        <v>5.11991320904374</v>
      </c>
      <c r="M103" s="3">
        <v>1.2432629821513499</v>
      </c>
      <c r="N103" s="3">
        <v>11.903612583263</v>
      </c>
      <c r="O103" s="3">
        <v>3.5782468960491398</v>
      </c>
      <c r="P103" s="3">
        <v>13.8722568275154</v>
      </c>
      <c r="Q103" s="3">
        <v>2.5245281648320099</v>
      </c>
      <c r="R103" s="3">
        <v>23.404997576259401</v>
      </c>
      <c r="S103" s="3">
        <v>4.80232295067721</v>
      </c>
      <c r="T103" s="3">
        <v>7146.8968632034803</v>
      </c>
      <c r="U103" s="3">
        <v>388.03656280375202</v>
      </c>
      <c r="V103" s="3">
        <v>140.50892059057</v>
      </c>
      <c r="W103" s="3">
        <v>0.98</v>
      </c>
      <c r="X103" s="3">
        <v>2.2777777777777781</v>
      </c>
      <c r="Y103" s="3">
        <v>7.5856374807987716</v>
      </c>
      <c r="Z103" s="3">
        <v>35.399641577060933</v>
      </c>
      <c r="AA103" s="3">
        <v>0.36210227091829961</v>
      </c>
      <c r="AB103" s="5">
        <v>7.7933757900793502E-2</v>
      </c>
      <c r="AC103" s="5">
        <v>4.1656176118442497E-3</v>
      </c>
      <c r="AD103" s="5">
        <v>0.93305861888849195</v>
      </c>
      <c r="AE103" s="5">
        <v>4.8054943219190099E-2</v>
      </c>
      <c r="AF103" s="5">
        <v>8.72763429653199E-2</v>
      </c>
      <c r="AG103" s="5">
        <v>2.1806174343471699E-3</v>
      </c>
      <c r="AH103" s="3">
        <f t="shared" si="4"/>
        <v>0.48512516140640288</v>
      </c>
      <c r="AI103" s="3">
        <v>1135.80110864376</v>
      </c>
      <c r="AJ103" s="3">
        <v>100.97889511144299</v>
      </c>
      <c r="AK103" s="3">
        <v>672.02956009472598</v>
      </c>
      <c r="AL103" s="3">
        <v>22.817587181539199</v>
      </c>
      <c r="AM103" s="3">
        <v>539.27256774124805</v>
      </c>
      <c r="AN103" s="3">
        <v>12.9411672630207</v>
      </c>
      <c r="AO103" s="4">
        <v>81.015886807470096</v>
      </c>
    </row>
    <row r="104" spans="1:41" x14ac:dyDescent="0.25">
      <c r="A104" s="2" t="s">
        <v>111</v>
      </c>
      <c r="B104" s="3">
        <v>836.25134457021966</v>
      </c>
      <c r="C104" s="3">
        <v>14.537624032929802</v>
      </c>
      <c r="D104" s="3">
        <v>349.83833965737114</v>
      </c>
      <c r="E104" s="3">
        <v>0.96910838032746549</v>
      </c>
      <c r="F104" s="3">
        <v>0.47372686068356812</v>
      </c>
      <c r="G104" s="3">
        <v>5.8204628201690021</v>
      </c>
      <c r="H104" s="3">
        <v>0.22272348725139643</v>
      </c>
      <c r="I104" s="3">
        <v>0.79984364225338633</v>
      </c>
      <c r="J104" s="3">
        <v>1.5382871940446223</v>
      </c>
      <c r="K104" s="3">
        <v>0.30389701542358505</v>
      </c>
      <c r="L104" s="3">
        <v>6.6298224146771148</v>
      </c>
      <c r="M104" s="3">
        <v>2.4827280174889452</v>
      </c>
      <c r="N104" s="3">
        <v>28.805614528493113</v>
      </c>
      <c r="O104" s="3">
        <v>11.262877082940239</v>
      </c>
      <c r="P104" s="3">
        <v>51.932897997024639</v>
      </c>
      <c r="Q104" s="3">
        <v>11.285661043411148</v>
      </c>
      <c r="R104" s="3">
        <v>107.66768059762343</v>
      </c>
      <c r="S104" s="3">
        <v>22.721366078356766</v>
      </c>
      <c r="T104" s="3">
        <v>10254.143260286733</v>
      </c>
      <c r="U104" s="3">
        <v>1207.3797753656399</v>
      </c>
      <c r="V104" s="3">
        <v>492.47900428328001</v>
      </c>
      <c r="W104" s="3">
        <v>0.28999999999999998</v>
      </c>
      <c r="X104" s="3">
        <v>5.2350000000000003</v>
      </c>
      <c r="Y104" s="3">
        <v>27.727758007117441</v>
      </c>
      <c r="Z104" s="3">
        <v>467.49</v>
      </c>
      <c r="AA104" s="3">
        <f t="shared" ref="AA104:AA120" si="5">V104/U104</f>
        <v>0.40789071867146265</v>
      </c>
      <c r="AB104" s="5">
        <v>6.2633480187763504E-2</v>
      </c>
      <c r="AC104" s="5">
        <v>3.45490393476598E-3</v>
      </c>
      <c r="AD104" s="5">
        <v>0.82516649955847343</v>
      </c>
      <c r="AE104" s="5">
        <v>4.7973913068562753E-2</v>
      </c>
      <c r="AF104" s="5">
        <v>9.3889174988052479E-2</v>
      </c>
      <c r="AG104" s="5">
        <v>1.8768380177272223E-3</v>
      </c>
      <c r="AH104" s="3">
        <v>0.34383312410603611</v>
      </c>
      <c r="AI104" s="3">
        <v>694.45499999999993</v>
      </c>
      <c r="AJ104" s="3">
        <v>108.32999999999998</v>
      </c>
      <c r="AK104" s="3">
        <v>610.9267558590559</v>
      </c>
      <c r="AL104" s="3">
        <v>26.692249240981212</v>
      </c>
      <c r="AM104" s="3">
        <v>578.49731698953428</v>
      </c>
      <c r="AN104" s="3">
        <v>11.064832020145166</v>
      </c>
      <c r="AO104" s="4">
        <f t="shared" ref="AO104:AO120" si="6">100-(100*(1 -AM104/AK104))</f>
        <v>94.691763200987836</v>
      </c>
    </row>
    <row r="105" spans="1:41" x14ac:dyDescent="0.25">
      <c r="A105" s="2" t="s">
        <v>110</v>
      </c>
      <c r="B105" s="3">
        <v>708.59022593257168</v>
      </c>
      <c r="C105" s="3">
        <v>3.9799182847114971</v>
      </c>
      <c r="D105" s="3">
        <v>297.07386641710042</v>
      </c>
      <c r="E105" s="3">
        <v>1.2730257784738264</v>
      </c>
      <c r="F105" s="3">
        <v>3.0195486322959982E-2</v>
      </c>
      <c r="G105" s="3">
        <v>3.6726284490954519</v>
      </c>
      <c r="H105" s="3">
        <v>8.3305148005499124E-2</v>
      </c>
      <c r="I105" s="3">
        <v>1.1890498750367708</v>
      </c>
      <c r="J105" s="3">
        <v>1.7126202033342821</v>
      </c>
      <c r="K105" s="3">
        <v>0.37715126271410121</v>
      </c>
      <c r="L105" s="3">
        <v>7.2543369857260167</v>
      </c>
      <c r="M105" s="3">
        <v>2.1060560577838734</v>
      </c>
      <c r="N105" s="3">
        <v>23.818047722922039</v>
      </c>
      <c r="O105" s="3">
        <v>8.587017744889911</v>
      </c>
      <c r="P105" s="3">
        <v>40.094338074693923</v>
      </c>
      <c r="Q105" s="3">
        <v>8.5485630606480623</v>
      </c>
      <c r="R105" s="3">
        <v>77.445377293706713</v>
      </c>
      <c r="S105" s="3">
        <v>18.191883590568477</v>
      </c>
      <c r="T105" s="3">
        <v>12443.407574987434</v>
      </c>
      <c r="U105" s="3">
        <v>602.17739348250996</v>
      </c>
      <c r="V105" s="3">
        <v>179.94291413188</v>
      </c>
      <c r="W105" s="3">
        <v>0.33</v>
      </c>
      <c r="X105" s="3">
        <v>89.384615384615373</v>
      </c>
      <c r="Y105" s="3">
        <v>20.297180043383946</v>
      </c>
      <c r="Z105" s="3">
        <v>5758.1538461538457</v>
      </c>
      <c r="AA105" s="3">
        <f t="shared" si="5"/>
        <v>0.29882044075290642</v>
      </c>
      <c r="AB105" s="5">
        <v>6.0321063866095544E-2</v>
      </c>
      <c r="AC105" s="5">
        <v>3.1884131399121415E-3</v>
      </c>
      <c r="AD105" s="5">
        <v>0.78109991133495205</v>
      </c>
      <c r="AE105" s="5">
        <v>4.2368520637745988E-2</v>
      </c>
      <c r="AF105" s="5">
        <v>9.3618410011889419E-2</v>
      </c>
      <c r="AG105" s="5">
        <v>1.7442577567388425E-3</v>
      </c>
      <c r="AH105" s="3">
        <v>0.34348888667505911</v>
      </c>
      <c r="AI105" s="3">
        <v>616.68499999999995</v>
      </c>
      <c r="AJ105" s="3">
        <v>100.75749999999999</v>
      </c>
      <c r="AK105" s="3">
        <v>586.11067795252086</v>
      </c>
      <c r="AL105" s="3">
        <v>24.157058141750099</v>
      </c>
      <c r="AM105" s="3">
        <v>576.90147046242896</v>
      </c>
      <c r="AN105" s="3">
        <v>10.286374119145677</v>
      </c>
      <c r="AO105" s="4">
        <f t="shared" si="6"/>
        <v>98.428759646170803</v>
      </c>
    </row>
    <row r="106" spans="1:41" x14ac:dyDescent="0.25">
      <c r="A106" s="2" t="s">
        <v>109</v>
      </c>
      <c r="B106" s="3">
        <v>708.07974946346405</v>
      </c>
      <c r="C106" s="3">
        <v>3.9566765610007519</v>
      </c>
      <c r="D106" s="3">
        <v>338.81531528309802</v>
      </c>
      <c r="E106" s="3">
        <v>0.62059692592819005</v>
      </c>
      <c r="F106" s="3">
        <v>0.24630510590922366</v>
      </c>
      <c r="G106" s="3">
        <v>5.3257384034600355</v>
      </c>
      <c r="H106" s="3">
        <v>0.2478907089963317</v>
      </c>
      <c r="I106" s="3">
        <v>1.7908312205854418</v>
      </c>
      <c r="J106" s="3">
        <v>2.2993850844999577</v>
      </c>
      <c r="K106" s="3">
        <v>1.3571569499942162</v>
      </c>
      <c r="L106" s="3">
        <v>8.1598242781537085</v>
      </c>
      <c r="M106" s="3">
        <v>2.4661287047859632</v>
      </c>
      <c r="N106" s="3">
        <v>28.584322812788798</v>
      </c>
      <c r="O106" s="3">
        <v>9.5776754337232326</v>
      </c>
      <c r="P106" s="3">
        <v>44.355895780597834</v>
      </c>
      <c r="Q106" s="3">
        <v>9.8442604738701842</v>
      </c>
      <c r="R106" s="3">
        <v>95.610141812552143</v>
      </c>
      <c r="S106" s="3">
        <v>19.501194635636597</v>
      </c>
      <c r="T106" s="3">
        <v>11906.58530679571</v>
      </c>
      <c r="U106" s="3">
        <v>650.522994338025</v>
      </c>
      <c r="V106" s="3">
        <v>236.89511119846</v>
      </c>
      <c r="W106" s="3">
        <v>0.95</v>
      </c>
      <c r="X106" s="3">
        <v>14.616822429906541</v>
      </c>
      <c r="Y106" s="3">
        <v>19.331968200433632</v>
      </c>
      <c r="Z106" s="3">
        <v>749.97196261682245</v>
      </c>
      <c r="AA106" s="3">
        <f t="shared" si="5"/>
        <v>0.36416101084870256</v>
      </c>
      <c r="AB106" s="5">
        <v>5.9772792420590852E-2</v>
      </c>
      <c r="AC106" s="5">
        <v>3.2939931013456253E-3</v>
      </c>
      <c r="AD106" s="5">
        <v>0.74601754489444527</v>
      </c>
      <c r="AE106" s="5">
        <v>4.251947996583063E-2</v>
      </c>
      <c r="AF106" s="5">
        <v>9.0442328108169268E-2</v>
      </c>
      <c r="AG106" s="5">
        <v>1.8517888801110637E-3</v>
      </c>
      <c r="AH106" s="3">
        <v>0.35923681380106187</v>
      </c>
      <c r="AI106" s="3">
        <v>594.47</v>
      </c>
      <c r="AJ106" s="3">
        <v>124.98250000000002</v>
      </c>
      <c r="AK106" s="3">
        <v>565.91105852583803</v>
      </c>
      <c r="AL106" s="3">
        <v>24.729870290774887</v>
      </c>
      <c r="AM106" s="3">
        <v>558.15258358131985</v>
      </c>
      <c r="AN106" s="3">
        <v>10.951447237828082</v>
      </c>
      <c r="AO106" s="4">
        <f t="shared" si="6"/>
        <v>98.629029274542106</v>
      </c>
    </row>
    <row r="107" spans="1:41" x14ac:dyDescent="0.25">
      <c r="A107" s="2" t="s">
        <v>108</v>
      </c>
      <c r="B107" s="3">
        <v>715.79289657681079</v>
      </c>
      <c r="C107" s="3">
        <v>4.32</v>
      </c>
      <c r="D107" s="3">
        <v>242.38082921866283</v>
      </c>
      <c r="E107" s="3">
        <v>0.60974064054052923</v>
      </c>
      <c r="F107" s="3">
        <v>6.9105011350324352E-3</v>
      </c>
      <c r="G107" s="3">
        <v>3.085121779807825</v>
      </c>
      <c r="H107" s="3">
        <v>2.8763035301119611E-2</v>
      </c>
      <c r="I107" s="3">
        <v>0.73439908426881806</v>
      </c>
      <c r="J107" s="3">
        <v>1.1736282273701359</v>
      </c>
      <c r="K107" s="3">
        <v>0.17181383126391001</v>
      </c>
      <c r="L107" s="3">
        <v>5.4018151072886598</v>
      </c>
      <c r="M107" s="3">
        <v>1.769869571663911</v>
      </c>
      <c r="N107" s="3">
        <v>19.730996756876852</v>
      </c>
      <c r="O107" s="3">
        <v>7.2978154204970318</v>
      </c>
      <c r="P107" s="3">
        <v>31.823974629229646</v>
      </c>
      <c r="Q107" s="3">
        <v>6.9497332892181225</v>
      </c>
      <c r="R107" s="3">
        <v>74.273309148545493</v>
      </c>
      <c r="S107" s="3">
        <v>15.354610996459495</v>
      </c>
      <c r="T107" s="3">
        <v>12198.543200981858</v>
      </c>
      <c r="U107" s="3">
        <v>590.68898458911997</v>
      </c>
      <c r="V107" s="3">
        <v>190.19673167483199</v>
      </c>
      <c r="W107" s="3">
        <v>0.21</v>
      </c>
      <c r="X107" s="3">
        <v>198.75</v>
      </c>
      <c r="Y107" s="3">
        <v>22.995631598107028</v>
      </c>
      <c r="Z107" s="3">
        <v>15792.250000000002</v>
      </c>
      <c r="AA107" s="3">
        <f t="shared" si="5"/>
        <v>0.3219913298487051</v>
      </c>
      <c r="AB107" s="5">
        <v>0.14640487920709427</v>
      </c>
      <c r="AC107" s="5">
        <v>9.1172244357214896E-2</v>
      </c>
      <c r="AD107" s="5">
        <v>0.7433434601080765</v>
      </c>
      <c r="AE107" s="5">
        <v>6.0090033464359323E-2</v>
      </c>
      <c r="AF107" s="5">
        <v>8.9521797994127766E-2</v>
      </c>
      <c r="AG107" s="5">
        <v>2.3853443800873984E-3</v>
      </c>
      <c r="AH107" s="3">
        <v>0.32961682463189612</v>
      </c>
      <c r="AI107" s="3">
        <v>2305.5549999999998</v>
      </c>
      <c r="AJ107" s="3">
        <v>116.65499999999997</v>
      </c>
      <c r="AK107" s="3">
        <v>564.35477306113182</v>
      </c>
      <c r="AL107" s="3">
        <v>35.000601376295855</v>
      </c>
      <c r="AM107" s="3">
        <v>552.70834836307142</v>
      </c>
      <c r="AN107" s="3">
        <v>14.116611389426234</v>
      </c>
      <c r="AO107" s="4">
        <f t="shared" si="6"/>
        <v>97.936329193268151</v>
      </c>
    </row>
    <row r="108" spans="1:41" x14ac:dyDescent="0.25">
      <c r="A108" s="2" t="s">
        <v>104</v>
      </c>
      <c r="B108" s="3">
        <v>723.84754033396405</v>
      </c>
      <c r="C108" s="3">
        <v>4.7282022226348266</v>
      </c>
      <c r="D108" s="3">
        <v>790.29908495199959</v>
      </c>
      <c r="E108" s="3">
        <v>2.6839887518613375</v>
      </c>
      <c r="F108" s="3">
        <v>0.20689875183296888</v>
      </c>
      <c r="G108" s="3">
        <v>7.5895004459363351</v>
      </c>
      <c r="H108" s="3">
        <v>0.38336466789101364</v>
      </c>
      <c r="I108" s="3">
        <v>4.8038683481011928</v>
      </c>
      <c r="J108" s="3">
        <v>5.4458859358972438</v>
      </c>
      <c r="K108" s="3">
        <v>2.6002336381199682</v>
      </c>
      <c r="L108" s="3">
        <v>23.572805687794961</v>
      </c>
      <c r="M108" s="3">
        <v>7.4437482971980957</v>
      </c>
      <c r="N108" s="3">
        <v>75.294120267156956</v>
      </c>
      <c r="O108" s="3">
        <v>24.444285558948369</v>
      </c>
      <c r="P108" s="3">
        <v>103.87383419762445</v>
      </c>
      <c r="Q108" s="3">
        <v>21.144230365632104</v>
      </c>
      <c r="R108" s="3">
        <v>188.12715267358723</v>
      </c>
      <c r="S108" s="3">
        <v>36.560489237168561</v>
      </c>
      <c r="T108" s="3">
        <v>12372.926686030039</v>
      </c>
      <c r="U108" s="3">
        <v>782.34035786035702</v>
      </c>
      <c r="V108" s="3">
        <v>368.06725284264297</v>
      </c>
      <c r="W108" s="3">
        <v>0.7</v>
      </c>
      <c r="X108" s="3">
        <v>41.62921348314606</v>
      </c>
      <c r="Y108" s="3">
        <v>12.549253482358829</v>
      </c>
      <c r="Z108" s="3">
        <v>1690.4831460674156</v>
      </c>
      <c r="AA108" s="3">
        <f t="shared" si="5"/>
        <v>0.47046946913141446</v>
      </c>
      <c r="AB108" s="5">
        <v>5.7523377699968875E-2</v>
      </c>
      <c r="AC108" s="5">
        <v>2.5281977857656876E-3</v>
      </c>
      <c r="AD108" s="5">
        <v>0.7106265908005347</v>
      </c>
      <c r="AE108" s="5">
        <v>3.3049620363951308E-2</v>
      </c>
      <c r="AF108" s="5">
        <v>8.8926506267304764E-2</v>
      </c>
      <c r="AG108" s="5">
        <v>1.6750843970668125E-3</v>
      </c>
      <c r="AH108" s="3">
        <v>0.40502370512403818</v>
      </c>
      <c r="AI108" s="3">
        <v>527.81500000000005</v>
      </c>
      <c r="AJ108" s="3">
        <v>96.28249999999997</v>
      </c>
      <c r="AK108" s="3">
        <v>545.11827259500365</v>
      </c>
      <c r="AL108" s="3">
        <v>19.620889129048958</v>
      </c>
      <c r="AM108" s="3">
        <v>549.18520106754158</v>
      </c>
      <c r="AN108" s="3">
        <v>9.920885800562024</v>
      </c>
      <c r="AO108" s="4">
        <f t="shared" si="6"/>
        <v>100.74606350162829</v>
      </c>
    </row>
    <row r="109" spans="1:41" x14ac:dyDescent="0.25">
      <c r="A109" s="2" t="s">
        <v>102</v>
      </c>
      <c r="B109" s="3">
        <v>652.82974077633446</v>
      </c>
      <c r="C109" s="3">
        <v>2.0204705617371417</v>
      </c>
      <c r="D109" s="3">
        <v>662.16264260415699</v>
      </c>
      <c r="E109" s="3">
        <v>2.6548489414533019</v>
      </c>
      <c r="F109" s="3">
        <v>7.759264991344432E-3</v>
      </c>
      <c r="G109" s="3">
        <v>5.4964373482146671</v>
      </c>
      <c r="H109" s="3">
        <v>8.0529625853731301E-2</v>
      </c>
      <c r="I109" s="3">
        <v>1.1913354700590766</v>
      </c>
      <c r="J109" s="3">
        <v>4.464026235372458</v>
      </c>
      <c r="K109" s="3">
        <v>0.33045787074610022</v>
      </c>
      <c r="L109" s="3">
        <v>22.860301025581606</v>
      </c>
      <c r="M109" s="3">
        <v>5.9530354252772053</v>
      </c>
      <c r="N109" s="3">
        <v>63.537918215322712</v>
      </c>
      <c r="O109" s="3">
        <v>21.041491527748995</v>
      </c>
      <c r="P109" s="3">
        <v>85.449331552088864</v>
      </c>
      <c r="Q109" s="3">
        <v>17.599343629632017</v>
      </c>
      <c r="R109" s="3">
        <v>151.10593528812748</v>
      </c>
      <c r="S109" s="3">
        <v>29.636029834424072</v>
      </c>
      <c r="T109" s="3">
        <v>11804.234762111053</v>
      </c>
      <c r="U109" s="3">
        <v>663.60602940095998</v>
      </c>
      <c r="V109" s="3">
        <v>300.83261435889301</v>
      </c>
      <c r="W109" s="3">
        <v>0.1</v>
      </c>
      <c r="X109" s="3">
        <v>758</v>
      </c>
      <c r="Y109" s="3">
        <v>10.489766081871345</v>
      </c>
      <c r="Z109" s="3">
        <v>30493.75</v>
      </c>
      <c r="AA109" s="3">
        <f t="shared" si="5"/>
        <v>0.45333014021957563</v>
      </c>
      <c r="AB109" s="5">
        <v>5.65235806045725E-2</v>
      </c>
      <c r="AC109" s="5">
        <v>2.8040605567180195E-3</v>
      </c>
      <c r="AD109" s="5">
        <v>0.68995530659190041</v>
      </c>
      <c r="AE109" s="5">
        <v>3.539253001497155E-2</v>
      </c>
      <c r="AF109" s="5">
        <v>8.8057672516283825E-2</v>
      </c>
      <c r="AG109" s="5">
        <v>1.7074177414889819E-3</v>
      </c>
      <c r="AH109" s="3">
        <v>0.37799141632706029</v>
      </c>
      <c r="AI109" s="3">
        <v>487.08000000000004</v>
      </c>
      <c r="AJ109" s="3">
        <v>109.2475</v>
      </c>
      <c r="AK109" s="3">
        <v>532.77360286508247</v>
      </c>
      <c r="AL109" s="3">
        <v>21.268130585879881</v>
      </c>
      <c r="AM109" s="3">
        <v>544.03967675327885</v>
      </c>
      <c r="AN109" s="3">
        <v>10.120201170212519</v>
      </c>
      <c r="AO109" s="4">
        <f t="shared" si="6"/>
        <v>102.11460812390311</v>
      </c>
    </row>
    <row r="110" spans="1:41" x14ac:dyDescent="0.25">
      <c r="A110" s="2" t="s">
        <v>106</v>
      </c>
      <c r="B110" s="3">
        <v>647.58978579322752</v>
      </c>
      <c r="C110" s="3">
        <v>1.8877825084459201</v>
      </c>
      <c r="D110" s="3">
        <v>328.69757360627284</v>
      </c>
      <c r="E110" s="3">
        <v>0.76333332592749481</v>
      </c>
      <c r="F110" s="3">
        <v>0.4</v>
      </c>
      <c r="G110" s="3">
        <v>3.1598010246072179</v>
      </c>
      <c r="H110" s="3">
        <v>3.2971089321820482E-2</v>
      </c>
      <c r="I110" s="3">
        <v>0.3130250969212563</v>
      </c>
      <c r="J110" s="3">
        <v>1.4905208855484879</v>
      </c>
      <c r="K110" s="3">
        <v>0.1892531704256139</v>
      </c>
      <c r="L110" s="3">
        <v>7.8110341839806567</v>
      </c>
      <c r="M110" s="3">
        <v>2.4326230462081737</v>
      </c>
      <c r="N110" s="3">
        <v>28.597966506857436</v>
      </c>
      <c r="O110" s="3">
        <v>9.9960363838519672</v>
      </c>
      <c r="P110" s="3">
        <v>44.763211330311265</v>
      </c>
      <c r="Q110" s="3">
        <v>9.991243904177777</v>
      </c>
      <c r="R110" s="3">
        <v>90.725125912321971</v>
      </c>
      <c r="S110" s="3">
        <v>18.845466612154407</v>
      </c>
      <c r="T110" s="3">
        <v>12131.89033396205</v>
      </c>
      <c r="U110" s="3">
        <v>646.83472273316397</v>
      </c>
      <c r="V110" s="3">
        <v>226.85009162004201</v>
      </c>
      <c r="W110" s="3">
        <v>0.17</v>
      </c>
      <c r="X110" s="3">
        <v>5.9588235294117657</v>
      </c>
      <c r="Y110" s="3">
        <v>19.524792348351372</v>
      </c>
      <c r="Z110" s="3">
        <v>456.30588235294118</v>
      </c>
      <c r="AA110" s="3">
        <f t="shared" si="5"/>
        <v>0.35070796858508091</v>
      </c>
      <c r="AB110" s="5">
        <v>5.8951491765328559E-2</v>
      </c>
      <c r="AC110" s="5">
        <v>2.9700334777680078E-3</v>
      </c>
      <c r="AD110" s="5">
        <v>0.71835226153875986</v>
      </c>
      <c r="AE110" s="5">
        <v>3.7739928499016778E-2</v>
      </c>
      <c r="AF110" s="5">
        <v>8.7881335725876919E-2</v>
      </c>
      <c r="AG110" s="5">
        <v>1.5772330634928103E-3</v>
      </c>
      <c r="AH110" s="3">
        <v>0.34161396310748227</v>
      </c>
      <c r="AI110" s="3">
        <v>564.85</v>
      </c>
      <c r="AJ110" s="3">
        <v>109.24249999999995</v>
      </c>
      <c r="AK110" s="3">
        <v>549.69370379714792</v>
      </c>
      <c r="AL110" s="3">
        <v>22.303847289535582</v>
      </c>
      <c r="AM110" s="3">
        <v>542.99484968350407</v>
      </c>
      <c r="AN110" s="3">
        <v>9.3507442407153984</v>
      </c>
      <c r="AO110" s="4">
        <f t="shared" si="6"/>
        <v>98.781347854747139</v>
      </c>
    </row>
    <row r="111" spans="1:41" x14ac:dyDescent="0.25">
      <c r="A111" s="2" t="s">
        <v>101</v>
      </c>
      <c r="B111" s="3">
        <v>647.62856258373927</v>
      </c>
      <c r="C111" s="3">
        <v>1.8887370578512999</v>
      </c>
      <c r="D111" s="3">
        <v>216.50214799345267</v>
      </c>
      <c r="E111" s="3">
        <v>0.3379039079339195</v>
      </c>
      <c r="F111" s="3">
        <v>0.15595177377708697</v>
      </c>
      <c r="G111" s="3">
        <v>2.5802738303269526</v>
      </c>
      <c r="H111" s="3">
        <v>6.0195410207744347E-2</v>
      </c>
      <c r="I111" s="3">
        <v>0.57966150914110026</v>
      </c>
      <c r="J111" s="3">
        <v>0.52793446690296841</v>
      </c>
      <c r="K111" s="3">
        <v>0.16244607275650347</v>
      </c>
      <c r="L111" s="3">
        <v>4.1890345321131752</v>
      </c>
      <c r="M111" s="3">
        <v>1.2938495280060449</v>
      </c>
      <c r="N111" s="3">
        <v>17.081916077485143</v>
      </c>
      <c r="O111" s="3">
        <v>6.435538791836942</v>
      </c>
      <c r="P111" s="3">
        <v>31.187418951685263</v>
      </c>
      <c r="Q111" s="3">
        <v>6.7165399450036212</v>
      </c>
      <c r="R111" s="3">
        <v>65.490587290029396</v>
      </c>
      <c r="S111" s="3">
        <v>14.221990780265488</v>
      </c>
      <c r="T111" s="3">
        <v>12103.338007009068</v>
      </c>
      <c r="U111" s="3">
        <v>565.28077279204001</v>
      </c>
      <c r="V111" s="3">
        <v>154.31593413487499</v>
      </c>
      <c r="W111" s="3">
        <v>0.33</v>
      </c>
      <c r="X111" s="3">
        <v>5.2941176470588234</v>
      </c>
      <c r="Y111" s="3">
        <v>27.46081651806664</v>
      </c>
      <c r="Z111" s="3">
        <v>860.57352941176475</v>
      </c>
      <c r="AA111" s="3">
        <f t="shared" si="5"/>
        <v>0.27298988672952079</v>
      </c>
      <c r="AB111" s="5">
        <v>5.6511741382257785E-2</v>
      </c>
      <c r="AC111" s="5">
        <v>2.5794728394276959E-3</v>
      </c>
      <c r="AD111" s="5">
        <v>0.68615764626633902</v>
      </c>
      <c r="AE111" s="5">
        <v>3.2482940816090024E-2</v>
      </c>
      <c r="AF111" s="5">
        <v>8.7579771729760364E-2</v>
      </c>
      <c r="AG111" s="5">
        <v>1.5413955639080898E-3</v>
      </c>
      <c r="AH111" s="3">
        <v>0.37177387005394957</v>
      </c>
      <c r="AI111" s="3">
        <v>472.26499999999999</v>
      </c>
      <c r="AJ111" s="3">
        <v>100.91249999999997</v>
      </c>
      <c r="AK111" s="3">
        <v>530.489270784474</v>
      </c>
      <c r="AL111" s="3">
        <v>19.56414679894802</v>
      </c>
      <c r="AM111" s="3">
        <v>541.20763645577097</v>
      </c>
      <c r="AN111" s="3">
        <v>9.1409906910086249</v>
      </c>
      <c r="AO111" s="4">
        <f t="shared" si="6"/>
        <v>102.02046794564703</v>
      </c>
    </row>
    <row r="112" spans="1:41" x14ac:dyDescent="0.25">
      <c r="A112" s="2" t="s">
        <v>100</v>
      </c>
      <c r="B112" s="3">
        <v>612.65060557563322</v>
      </c>
      <c r="C112" s="3">
        <v>1.1757758053124108</v>
      </c>
      <c r="D112" s="3">
        <v>225.79560350957021</v>
      </c>
      <c r="E112" s="3">
        <v>0.37336884783396068</v>
      </c>
      <c r="F112" s="3">
        <v>0.1991110510080113</v>
      </c>
      <c r="G112" s="3">
        <v>2.8287161265840983</v>
      </c>
      <c r="H112" s="3">
        <v>0.12035360273172889</v>
      </c>
      <c r="I112" s="3">
        <v>0.97995587086401947</v>
      </c>
      <c r="J112" s="3">
        <v>1.2300133962664208</v>
      </c>
      <c r="K112" s="3">
        <v>0.18816016840604577</v>
      </c>
      <c r="L112" s="3">
        <v>4.8096404422119878</v>
      </c>
      <c r="M112" s="3">
        <v>1.4436623741394916</v>
      </c>
      <c r="N112" s="3">
        <v>18.212508695547335</v>
      </c>
      <c r="O112" s="3">
        <v>6.7524012400863258</v>
      </c>
      <c r="P112" s="3">
        <v>31.270846585425556</v>
      </c>
      <c r="Q112" s="3">
        <v>7.0330328468294754</v>
      </c>
      <c r="R112" s="3">
        <v>69.739193656121941</v>
      </c>
      <c r="S112" s="3">
        <v>14.591418432302115</v>
      </c>
      <c r="T112" s="3">
        <v>11844.386216336183</v>
      </c>
      <c r="U112" s="3">
        <v>681.638590612028</v>
      </c>
      <c r="V112" s="3">
        <v>203.15777045918799</v>
      </c>
      <c r="W112" s="3">
        <v>0.24</v>
      </c>
      <c r="X112" s="3">
        <v>9.8352941176470576</v>
      </c>
      <c r="Y112" s="3">
        <v>24.536575398447077</v>
      </c>
      <c r="Z112" s="3">
        <v>706.36470588235295</v>
      </c>
      <c r="AA112" s="3">
        <f t="shared" si="5"/>
        <v>0.29804323472469069</v>
      </c>
      <c r="AB112" s="5">
        <v>5.5876223639422448E-2</v>
      </c>
      <c r="AC112" s="5">
        <v>2.6243106503948481E-3</v>
      </c>
      <c r="AD112" s="5">
        <v>0.67936706243684952</v>
      </c>
      <c r="AE112" s="5">
        <v>3.4710748472451855E-2</v>
      </c>
      <c r="AF112" s="5">
        <v>8.7383997574809316E-2</v>
      </c>
      <c r="AG112" s="5">
        <v>1.6353791245882678E-3</v>
      </c>
      <c r="AH112" s="3">
        <v>0.36629167640472782</v>
      </c>
      <c r="AI112" s="3">
        <v>455.6</v>
      </c>
      <c r="AJ112" s="3">
        <v>105.54500000000002</v>
      </c>
      <c r="AK112" s="3">
        <v>526.39180979652565</v>
      </c>
      <c r="AL112" s="3">
        <v>20.989950603254965</v>
      </c>
      <c r="AM112" s="3">
        <v>540.04711938400499</v>
      </c>
      <c r="AN112" s="3">
        <v>9.6995168002552408</v>
      </c>
      <c r="AO112" s="4">
        <f t="shared" si="6"/>
        <v>102.5941341284846</v>
      </c>
    </row>
    <row r="113" spans="1:41" x14ac:dyDescent="0.25">
      <c r="A113" s="2" t="s">
        <v>103</v>
      </c>
      <c r="B113" s="3">
        <v>643.25340768725539</v>
      </c>
      <c r="C113" s="3">
        <v>1.7835420059139961</v>
      </c>
      <c r="D113" s="3">
        <v>163.13399562088867</v>
      </c>
      <c r="E113" s="3">
        <v>0.32067934188008157</v>
      </c>
      <c r="F113" s="3">
        <v>0.4</v>
      </c>
      <c r="G113" s="3">
        <v>2.1787001573992537</v>
      </c>
      <c r="H113" s="3">
        <v>2.4099500619797518E-2</v>
      </c>
      <c r="I113" s="3">
        <v>0.41518376226853071</v>
      </c>
      <c r="J113" s="3">
        <v>0.46060536285161935</v>
      </c>
      <c r="K113" s="3">
        <v>9.0143154233710443E-2</v>
      </c>
      <c r="L113" s="3">
        <v>4.3727420351886312</v>
      </c>
      <c r="M113" s="3">
        <v>1.1972894863942429</v>
      </c>
      <c r="N113" s="3">
        <v>12.819449963082535</v>
      </c>
      <c r="O113" s="3">
        <v>5.0292343668460058</v>
      </c>
      <c r="P113" s="3">
        <v>24.225829791405321</v>
      </c>
      <c r="Q113" s="3">
        <v>5.3288446676289292</v>
      </c>
      <c r="R113" s="3">
        <v>55.196862867176549</v>
      </c>
      <c r="S113" s="3">
        <v>12.266021092315093</v>
      </c>
      <c r="T113" s="3">
        <v>11295.5748466651</v>
      </c>
      <c r="U113" s="3">
        <v>610.81896356433799</v>
      </c>
      <c r="V113" s="3">
        <v>188.30846125288701</v>
      </c>
      <c r="W113" s="3">
        <v>0.19</v>
      </c>
      <c r="X113" s="3">
        <v>1.8411764705882352</v>
      </c>
      <c r="Y113" s="3">
        <v>22.714349977507872</v>
      </c>
      <c r="Z113" s="3">
        <v>297.02352941176468</v>
      </c>
      <c r="AA113" s="3">
        <f t="shared" si="5"/>
        <v>0.30828849869696678</v>
      </c>
      <c r="AB113" s="5">
        <v>5.7475340227470244E-2</v>
      </c>
      <c r="AC113" s="5">
        <v>2.7160049797292272E-3</v>
      </c>
      <c r="AD113" s="5">
        <v>0.69480670583485205</v>
      </c>
      <c r="AE113" s="5">
        <v>3.4167313633997255E-2</v>
      </c>
      <c r="AF113" s="5">
        <v>8.675621788243261E-2</v>
      </c>
      <c r="AG113" s="5">
        <v>1.7784971398743723E-3</v>
      </c>
      <c r="AH113" s="3">
        <v>0.41687488112151122</v>
      </c>
      <c r="AI113" s="3">
        <v>509.29999999999995</v>
      </c>
      <c r="AJ113" s="3">
        <v>102.76499999999999</v>
      </c>
      <c r="AK113" s="3">
        <v>535.68431382856124</v>
      </c>
      <c r="AL113" s="3">
        <v>20.47336939988444</v>
      </c>
      <c r="AM113" s="3">
        <v>536.32433462902077</v>
      </c>
      <c r="AN113" s="3">
        <v>10.553653522471743</v>
      </c>
      <c r="AO113" s="4">
        <f t="shared" si="6"/>
        <v>100.11947723387405</v>
      </c>
    </row>
    <row r="114" spans="1:41" x14ac:dyDescent="0.25">
      <c r="A114" s="2" t="s">
        <v>98</v>
      </c>
      <c r="B114" s="3">
        <v>646.9564416338693</v>
      </c>
      <c r="C114" s="3">
        <v>1.8722486019440217</v>
      </c>
      <c r="D114" s="3">
        <v>249.62891418980604</v>
      </c>
      <c r="E114" s="3">
        <v>0.16825855897731115</v>
      </c>
      <c r="F114" s="3">
        <v>8.8658260258836497E-3</v>
      </c>
      <c r="G114" s="3">
        <v>2.5639130964415435</v>
      </c>
      <c r="H114" s="3">
        <v>4.8683347048498124E-2</v>
      </c>
      <c r="I114" s="3">
        <v>0.48895770240319475</v>
      </c>
      <c r="J114" s="3">
        <v>0.85231531772263891</v>
      </c>
      <c r="K114" s="3">
        <v>0.32341269342342271</v>
      </c>
      <c r="L114" s="3">
        <v>5.7725581077937997</v>
      </c>
      <c r="M114" s="3">
        <v>1.8116106397094283</v>
      </c>
      <c r="N114" s="3">
        <v>20.291619426070397</v>
      </c>
      <c r="O114" s="3">
        <v>7.9074648822464173</v>
      </c>
      <c r="P114" s="3">
        <v>34.69150074401967</v>
      </c>
      <c r="Q114" s="3">
        <v>7.8997240978089076</v>
      </c>
      <c r="R114" s="3">
        <v>80.175214518128797</v>
      </c>
      <c r="S114" s="3">
        <v>17.007135310572057</v>
      </c>
      <c r="T114" s="3">
        <v>10425.532005524019</v>
      </c>
      <c r="U114" s="3">
        <v>597.65977745851501</v>
      </c>
      <c r="V114" s="3">
        <v>189.99291839283899</v>
      </c>
      <c r="W114" s="3">
        <v>0.44</v>
      </c>
      <c r="X114" s="3">
        <v>144.5</v>
      </c>
      <c r="Y114" s="3">
        <v>23.850085178875638</v>
      </c>
      <c r="Z114" s="3">
        <v>17500</v>
      </c>
      <c r="AA114" s="3">
        <f t="shared" si="5"/>
        <v>0.31789477150489159</v>
      </c>
      <c r="AB114" s="5">
        <v>5.5731715851474135E-2</v>
      </c>
      <c r="AC114" s="5">
        <v>2.5019802989191047E-3</v>
      </c>
      <c r="AD114" s="5">
        <v>0.66889521220222348</v>
      </c>
      <c r="AE114" s="5">
        <v>3.2830758041349162E-2</v>
      </c>
      <c r="AF114" s="5">
        <v>8.5958006662326475E-2</v>
      </c>
      <c r="AG114" s="5">
        <v>1.7624699385659244E-3</v>
      </c>
      <c r="AH114" s="3">
        <v>0.41774624937105892</v>
      </c>
      <c r="AI114" s="3">
        <v>442.64</v>
      </c>
      <c r="AJ114" s="3">
        <v>100.91500000000002</v>
      </c>
      <c r="AK114" s="3">
        <v>520.04047106531675</v>
      </c>
      <c r="AL114" s="3">
        <v>19.977898410291118</v>
      </c>
      <c r="AM114" s="3">
        <v>531.58777028661382</v>
      </c>
      <c r="AN114" s="3">
        <v>10.466230631027049</v>
      </c>
      <c r="AO114" s="4">
        <f t="shared" si="6"/>
        <v>102.22046164938705</v>
      </c>
    </row>
    <row r="115" spans="1:41" x14ac:dyDescent="0.25">
      <c r="A115" s="2" t="s">
        <v>105</v>
      </c>
      <c r="B115" s="3">
        <v>648.68615544966246</v>
      </c>
      <c r="C115" s="3">
        <v>1.9149268333889589</v>
      </c>
      <c r="D115" s="3">
        <v>376.40968755880016</v>
      </c>
      <c r="E115" s="3">
        <v>1.0944109148343439</v>
      </c>
      <c r="F115" s="3">
        <v>4.5647145489274885E-2</v>
      </c>
      <c r="G115" s="3">
        <v>4.2033065372171077</v>
      </c>
      <c r="H115" s="3">
        <v>0.10597206641978427</v>
      </c>
      <c r="I115" s="3">
        <v>1.1151730505556163</v>
      </c>
      <c r="J115" s="3">
        <v>1.5534644362991119</v>
      </c>
      <c r="K115" s="3">
        <v>0.3033061124828787</v>
      </c>
      <c r="L115" s="3">
        <v>9.1414937209943847</v>
      </c>
      <c r="M115" s="3">
        <v>2.9739766872612283</v>
      </c>
      <c r="N115" s="3">
        <v>31.550610957310635</v>
      </c>
      <c r="O115" s="3">
        <v>10.914285018590169</v>
      </c>
      <c r="P115" s="3">
        <v>50.818507390553634</v>
      </c>
      <c r="Q115" s="3">
        <v>11.459766380337928</v>
      </c>
      <c r="R115" s="3">
        <v>106.12066894362555</v>
      </c>
      <c r="S115" s="3">
        <v>20.462600582112557</v>
      </c>
      <c r="T115" s="3">
        <v>14081.73553754732</v>
      </c>
      <c r="U115" s="3">
        <v>1316.2302547028601</v>
      </c>
      <c r="V115" s="3">
        <v>673.43706111583003</v>
      </c>
      <c r="W115" s="3">
        <v>0.24</v>
      </c>
      <c r="X115" s="3">
        <v>50.19047619047619</v>
      </c>
      <c r="Y115" s="3">
        <v>18.110991611099159</v>
      </c>
      <c r="Z115" s="3">
        <v>4009.4285714285716</v>
      </c>
      <c r="AA115" s="3">
        <f t="shared" si="5"/>
        <v>0.51164077007776954</v>
      </c>
      <c r="AB115" s="5">
        <v>6.0489699188233451E-2</v>
      </c>
      <c r="AC115" s="5">
        <v>2.7763028592824395E-3</v>
      </c>
      <c r="AD115" s="5">
        <v>0.71373664329063213</v>
      </c>
      <c r="AE115" s="5">
        <v>3.4855334687541532E-2</v>
      </c>
      <c r="AF115" s="5">
        <v>8.5216654343617609E-2</v>
      </c>
      <c r="AG115" s="5">
        <v>1.6566253814168546E-3</v>
      </c>
      <c r="AH115" s="3">
        <v>0.39807835882722536</v>
      </c>
      <c r="AI115" s="3">
        <v>620.39</v>
      </c>
      <c r="AJ115" s="3">
        <v>101.83999999999997</v>
      </c>
      <c r="AK115" s="3">
        <v>546.96264204156887</v>
      </c>
      <c r="AL115" s="3">
        <v>20.655014625306933</v>
      </c>
      <c r="AM115" s="3">
        <v>527.18548577876072</v>
      </c>
      <c r="AN115" s="3">
        <v>9.8448185527670891</v>
      </c>
      <c r="AO115" s="4">
        <f t="shared" si="6"/>
        <v>96.384185181461618</v>
      </c>
    </row>
    <row r="116" spans="1:41" x14ac:dyDescent="0.25">
      <c r="A116" s="2" t="s">
        <v>107</v>
      </c>
      <c r="B116" s="3">
        <v>695.19048622661956</v>
      </c>
      <c r="C116" s="3">
        <v>3.4057841985772859</v>
      </c>
      <c r="D116" s="3">
        <v>353.42559889780154</v>
      </c>
      <c r="E116" s="3">
        <v>0.28286111464311814</v>
      </c>
      <c r="F116" s="3">
        <v>6.7456997050959366E-2</v>
      </c>
      <c r="G116" s="3">
        <v>2.9591255933658842</v>
      </c>
      <c r="H116" s="3">
        <v>0.10429201732716137</v>
      </c>
      <c r="I116" s="3">
        <v>0.73071264109556611</v>
      </c>
      <c r="J116" s="3">
        <v>1.8416852533728267</v>
      </c>
      <c r="K116" s="3">
        <v>0.46098280252389728</v>
      </c>
      <c r="L116" s="3">
        <v>8.0111843389315514</v>
      </c>
      <c r="M116" s="3">
        <v>2.5165617335625021</v>
      </c>
      <c r="N116" s="3">
        <v>29.89070780074584</v>
      </c>
      <c r="O116" s="3">
        <v>11.298687446610192</v>
      </c>
      <c r="P116" s="3">
        <v>51.353742336029697</v>
      </c>
      <c r="Q116" s="3">
        <v>10.971765009492605</v>
      </c>
      <c r="R116" s="3">
        <v>114.01792183521073</v>
      </c>
      <c r="S116" s="3">
        <v>24.24113287312824</v>
      </c>
      <c r="T116" s="3">
        <v>12745.555675526815</v>
      </c>
      <c r="U116" s="3">
        <v>885.70594162500299</v>
      </c>
      <c r="V116" s="3">
        <v>278.52600568035899</v>
      </c>
      <c r="W116" s="3">
        <v>0.36</v>
      </c>
      <c r="X116" s="3">
        <v>41.7</v>
      </c>
      <c r="Y116" s="3">
        <v>24.48527245949926</v>
      </c>
      <c r="Z116" s="3">
        <v>3325.1</v>
      </c>
      <c r="AA116" s="3">
        <f t="shared" si="5"/>
        <v>0.31446780764431576</v>
      </c>
      <c r="AB116" s="5">
        <v>6.0969445315545587E-2</v>
      </c>
      <c r="AC116" s="5">
        <v>3.1146024725232264E-3</v>
      </c>
      <c r="AD116" s="5">
        <v>0.72142650022630994</v>
      </c>
      <c r="AE116" s="5">
        <v>3.9253624701310073E-2</v>
      </c>
      <c r="AF116" s="5">
        <v>8.5076092110285759E-2</v>
      </c>
      <c r="AG116" s="5">
        <v>1.6732388251161896E-3</v>
      </c>
      <c r="AH116" s="3">
        <v>0.36146206533807146</v>
      </c>
      <c r="AI116" s="3">
        <v>633.35</v>
      </c>
      <c r="AJ116" s="3">
        <v>104.61500000000001</v>
      </c>
      <c r="AK116" s="3">
        <v>551.50866395145567</v>
      </c>
      <c r="AL116" s="3">
        <v>23.156779127110667</v>
      </c>
      <c r="AM116" s="3">
        <v>526.35046259843841</v>
      </c>
      <c r="AN116" s="3">
        <v>9.9447391646921854</v>
      </c>
      <c r="AO116" s="4">
        <f t="shared" si="6"/>
        <v>95.438294446226195</v>
      </c>
    </row>
    <row r="117" spans="1:41" x14ac:dyDescent="0.25">
      <c r="A117" s="2" t="s">
        <v>96</v>
      </c>
      <c r="B117" s="3">
        <v>619.39473487540351</v>
      </c>
      <c r="C117" s="3">
        <v>1.2920209210625695</v>
      </c>
      <c r="D117" s="3">
        <v>683.76226570473023</v>
      </c>
      <c r="E117" s="3">
        <v>2.0637828116476546</v>
      </c>
      <c r="F117" s="3">
        <v>0.4</v>
      </c>
      <c r="G117" s="3">
        <v>3.9362381886294671</v>
      </c>
      <c r="H117" s="3">
        <v>4.1974214218252238E-2</v>
      </c>
      <c r="I117" s="3">
        <v>3.3825621698282995</v>
      </c>
      <c r="J117" s="3">
        <v>5.0955731523753531</v>
      </c>
      <c r="K117" s="3">
        <v>0.28022115883858012</v>
      </c>
      <c r="L117" s="3">
        <v>20.396292396079556</v>
      </c>
      <c r="M117" s="3">
        <v>4.9552383403775373</v>
      </c>
      <c r="N117" s="3">
        <v>60.96250052479504</v>
      </c>
      <c r="O117" s="3">
        <v>24.381762755460553</v>
      </c>
      <c r="P117" s="3">
        <v>99.714135957041663</v>
      </c>
      <c r="Q117" s="3">
        <v>20.471027876700038</v>
      </c>
      <c r="R117" s="3">
        <v>169.08879999046502</v>
      </c>
      <c r="S117" s="3">
        <v>33.203118570450414</v>
      </c>
      <c r="T117" s="3">
        <v>10450.586491791742</v>
      </c>
      <c r="U117" s="3">
        <v>746.76106771471098</v>
      </c>
      <c r="V117" s="3">
        <v>320.53549144645001</v>
      </c>
      <c r="W117" s="3">
        <v>0.08</v>
      </c>
      <c r="X117" s="3">
        <v>20.394117647058824</v>
      </c>
      <c r="Y117" s="3">
        <v>13.167501927525057</v>
      </c>
      <c r="Z117" s="3">
        <v>803.68235294117653</v>
      </c>
      <c r="AA117" s="3">
        <f t="shared" si="5"/>
        <v>0.42923433652931925</v>
      </c>
      <c r="AB117" s="5">
        <v>5.5926405985667081E-2</v>
      </c>
      <c r="AC117" s="5">
        <v>3.5436656558426607E-3</v>
      </c>
      <c r="AD117" s="5">
        <v>0.66346207349933506</v>
      </c>
      <c r="AE117" s="5">
        <v>4.0483421817857447E-2</v>
      </c>
      <c r="AF117" s="5">
        <v>8.4968341355510901E-2</v>
      </c>
      <c r="AG117" s="5">
        <v>2.4875573453315698E-3</v>
      </c>
      <c r="AH117" s="3">
        <v>0.47979403980860746</v>
      </c>
      <c r="AI117" s="3">
        <v>450.04499999999996</v>
      </c>
      <c r="AJ117" s="3">
        <v>98.134999999999991</v>
      </c>
      <c r="AK117" s="3">
        <v>516.72946844450757</v>
      </c>
      <c r="AL117" s="3">
        <v>24.713719951440879</v>
      </c>
      <c r="AM117" s="3">
        <v>525.71028585037493</v>
      </c>
      <c r="AN117" s="3">
        <v>14.78271948796959</v>
      </c>
      <c r="AO117" s="4">
        <f t="shared" si="6"/>
        <v>101.73801146524544</v>
      </c>
    </row>
    <row r="118" spans="1:41" x14ac:dyDescent="0.25">
      <c r="A118" s="2" t="s">
        <v>97</v>
      </c>
      <c r="B118" s="3">
        <v>685.86396607108259</v>
      </c>
      <c r="C118" s="3">
        <v>3.0479678146843097</v>
      </c>
      <c r="D118" s="3">
        <v>235.503381274302</v>
      </c>
      <c r="E118" s="3">
        <v>0.23018245617960603</v>
      </c>
      <c r="F118" s="3">
        <v>8.8368646447178189E-3</v>
      </c>
      <c r="G118" s="3">
        <v>2.2889325458839691</v>
      </c>
      <c r="H118" s="3">
        <v>5.5142911134998612E-2</v>
      </c>
      <c r="I118" s="3">
        <v>0.59132180121227929</v>
      </c>
      <c r="J118" s="3">
        <v>1.3470865004501327</v>
      </c>
      <c r="K118" s="3">
        <v>0.4196236012193616</v>
      </c>
      <c r="L118" s="3">
        <v>6.2578398475707209</v>
      </c>
      <c r="M118" s="3">
        <v>1.7109680058815033</v>
      </c>
      <c r="N118" s="3">
        <v>19.440601077601453</v>
      </c>
      <c r="O118" s="3">
        <v>7.2728870604305138</v>
      </c>
      <c r="P118" s="3">
        <v>34.477059232084692</v>
      </c>
      <c r="Q118" s="3">
        <v>7.7045613836763422</v>
      </c>
      <c r="R118" s="3">
        <v>72.65375935561508</v>
      </c>
      <c r="S118" s="3">
        <v>16.167603208496661</v>
      </c>
      <c r="T118" s="3">
        <v>11093.45620432623</v>
      </c>
      <c r="U118" s="3">
        <v>651.35226965747904</v>
      </c>
      <c r="V118" s="3">
        <v>188.56463800566601</v>
      </c>
      <c r="W118" s="3">
        <v>0.44</v>
      </c>
      <c r="X118" s="3">
        <v>229.5</v>
      </c>
      <c r="Y118" s="3">
        <v>20.899183417085425</v>
      </c>
      <c r="Z118" s="3">
        <v>16635.75</v>
      </c>
      <c r="AA118" s="3">
        <f t="shared" si="5"/>
        <v>0.28949716887426347</v>
      </c>
      <c r="AB118" s="5">
        <v>5.6512453578521631E-2</v>
      </c>
      <c r="AC118" s="5">
        <v>3.1128356506013718E-3</v>
      </c>
      <c r="AD118" s="5">
        <v>0.66372849915122867</v>
      </c>
      <c r="AE118" s="5">
        <v>3.7271495663543229E-2</v>
      </c>
      <c r="AF118" s="5">
        <v>8.4704850147485702E-2</v>
      </c>
      <c r="AG118" s="5">
        <v>1.7108687563594852E-3</v>
      </c>
      <c r="AH118" s="3">
        <v>0.35968478055754982</v>
      </c>
      <c r="AI118" s="3">
        <v>475.97</v>
      </c>
      <c r="AJ118" s="3">
        <v>112.95249999999999</v>
      </c>
      <c r="AK118" s="3">
        <v>516.89208256988263</v>
      </c>
      <c r="AL118" s="3">
        <v>22.749723173685751</v>
      </c>
      <c r="AM118" s="3">
        <v>524.14454454400845</v>
      </c>
      <c r="AN118" s="3">
        <v>10.171652623595371</v>
      </c>
      <c r="AO118" s="4">
        <f t="shared" si="6"/>
        <v>101.40309016498531</v>
      </c>
    </row>
    <row r="119" spans="1:41" x14ac:dyDescent="0.25">
      <c r="A119" s="2" t="s">
        <v>99</v>
      </c>
      <c r="B119" s="3">
        <v>611.16994416985006</v>
      </c>
      <c r="C119" s="3">
        <v>1.1514670232737898</v>
      </c>
      <c r="D119" s="3">
        <v>196.63290403211263</v>
      </c>
      <c r="E119" s="3">
        <v>0.38818037379281028</v>
      </c>
      <c r="F119" s="3">
        <v>2.6602485569503828E-2</v>
      </c>
      <c r="G119" s="3">
        <v>2.7866450132364395</v>
      </c>
      <c r="H119" s="3">
        <v>2.4359458498082874E-2</v>
      </c>
      <c r="I119" s="3">
        <v>0.76847388284174467</v>
      </c>
      <c r="J119" s="3">
        <v>0.73609961904085863</v>
      </c>
      <c r="K119" s="3">
        <v>0.17176939573172612</v>
      </c>
      <c r="L119" s="3">
        <v>3.6536686295060763</v>
      </c>
      <c r="M119" s="3">
        <v>1.436468024130471</v>
      </c>
      <c r="N119" s="3">
        <v>13.938258345130734</v>
      </c>
      <c r="O119" s="3">
        <v>5.7806739756832046</v>
      </c>
      <c r="P119" s="3">
        <v>28.347234998376923</v>
      </c>
      <c r="Q119" s="3">
        <v>6.5098920803746472</v>
      </c>
      <c r="R119" s="3">
        <v>65.998367614286764</v>
      </c>
      <c r="S119" s="3">
        <v>14.02288309207686</v>
      </c>
      <c r="T119" s="3">
        <v>12544.740028280496</v>
      </c>
      <c r="U119" s="3">
        <v>1283.8799767660601</v>
      </c>
      <c r="V119" s="3">
        <v>586.69121579221996</v>
      </c>
      <c r="W119" s="3">
        <v>0.31</v>
      </c>
      <c r="X119" s="3">
        <v>38.692307692307693</v>
      </c>
      <c r="Y119" s="3">
        <v>31.068928379106087</v>
      </c>
      <c r="Z119" s="3">
        <v>4438.0769230769229</v>
      </c>
      <c r="AA119" s="3">
        <f t="shared" si="5"/>
        <v>0.45696733838783349</v>
      </c>
      <c r="AB119" s="5">
        <v>5.8389811644571965E-2</v>
      </c>
      <c r="AC119" s="5">
        <v>2.9404131194486309E-3</v>
      </c>
      <c r="AD119" s="5">
        <v>0.67894707060314974</v>
      </c>
      <c r="AE119" s="5">
        <v>3.5988754874319663E-2</v>
      </c>
      <c r="AF119" s="5">
        <v>8.3496713276365889E-2</v>
      </c>
      <c r="AG119" s="5">
        <v>1.6619521054590971E-3</v>
      </c>
      <c r="AH119" s="3">
        <v>0.37550715887776043</v>
      </c>
      <c r="AI119" s="3">
        <v>542.63</v>
      </c>
      <c r="AJ119" s="3">
        <v>107.39249999999998</v>
      </c>
      <c r="AK119" s="3">
        <v>526.13784153996937</v>
      </c>
      <c r="AL119" s="3">
        <v>21.767993241502584</v>
      </c>
      <c r="AM119" s="3">
        <v>516.96057087908832</v>
      </c>
      <c r="AN119" s="3">
        <v>9.8919547023293521</v>
      </c>
      <c r="AO119" s="4">
        <f t="shared" si="6"/>
        <v>98.255728834478077</v>
      </c>
    </row>
    <row r="120" spans="1:41" x14ac:dyDescent="0.25">
      <c r="A120" s="2" t="s">
        <v>95</v>
      </c>
      <c r="B120" s="3">
        <v>660.02427463127697</v>
      </c>
      <c r="C120" s="3">
        <v>2.2152233076600396</v>
      </c>
      <c r="D120" s="3">
        <v>539.4800062159909</v>
      </c>
      <c r="E120" s="3">
        <v>2.3383629612689378</v>
      </c>
      <c r="F120" s="3">
        <v>7.3504625804480403E-2</v>
      </c>
      <c r="G120" s="3">
        <v>5.137536880163343</v>
      </c>
      <c r="H120" s="3">
        <v>0.13844365774245493</v>
      </c>
      <c r="I120" s="3">
        <v>1.556653170542124</v>
      </c>
      <c r="J120" s="3">
        <v>3.6160614413871328</v>
      </c>
      <c r="K120" s="3">
        <v>0.54560995763562636</v>
      </c>
      <c r="L120" s="3">
        <v>16.043705413669151</v>
      </c>
      <c r="M120" s="3">
        <v>5.0691112036189816</v>
      </c>
      <c r="N120" s="3">
        <v>51.902033695667022</v>
      </c>
      <c r="O120" s="3">
        <v>17.811668774897711</v>
      </c>
      <c r="P120" s="3">
        <v>72.062867440067365</v>
      </c>
      <c r="Q120" s="3">
        <v>14.722182236402992</v>
      </c>
      <c r="R120" s="3">
        <v>127.83835620804629</v>
      </c>
      <c r="S120" s="3">
        <v>24.163627957941749</v>
      </c>
      <c r="T120" s="3">
        <v>12017.256739862209</v>
      </c>
      <c r="U120" s="3">
        <v>939.831884269189</v>
      </c>
      <c r="V120" s="3">
        <v>261.24938787766899</v>
      </c>
      <c r="W120" s="3">
        <v>0.22</v>
      </c>
      <c r="X120" s="3">
        <v>82.033333333333331</v>
      </c>
      <c r="Y120" s="3">
        <v>12.185807084201494</v>
      </c>
      <c r="Z120" s="3">
        <v>3314.1333333333337</v>
      </c>
      <c r="AA120" s="3">
        <f t="shared" si="5"/>
        <v>0.27797459551057463</v>
      </c>
      <c r="AB120" s="5">
        <v>5.6757703958593246E-2</v>
      </c>
      <c r="AC120" s="5">
        <v>2.8173259795256176E-3</v>
      </c>
      <c r="AD120" s="5">
        <v>0.65302790722112447</v>
      </c>
      <c r="AE120" s="5">
        <v>3.2819155710245469E-2</v>
      </c>
      <c r="AF120" s="5">
        <v>8.2354041703676689E-2</v>
      </c>
      <c r="AG120" s="5">
        <v>1.8955087931454499E-3</v>
      </c>
      <c r="AH120" s="3">
        <v>0.45797863920125104</v>
      </c>
      <c r="AI120" s="3">
        <v>483.375</v>
      </c>
      <c r="AJ120" s="3">
        <v>99.064999999999998</v>
      </c>
      <c r="AK120" s="3">
        <v>510.34035788980555</v>
      </c>
      <c r="AL120" s="3">
        <v>20.162364809446757</v>
      </c>
      <c r="AM120" s="3">
        <v>510.15850023946768</v>
      </c>
      <c r="AN120" s="3">
        <v>11.292859592896276</v>
      </c>
      <c r="AO120" s="4">
        <f t="shared" si="6"/>
        <v>99.964365418582645</v>
      </c>
    </row>
  </sheetData>
  <mergeCells count="1">
    <mergeCell ref="A2:AO2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U-Pb, Trace and Ti-in zircon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Amal Dev J</cp:lastModifiedBy>
  <cp:lastPrinted>2021-11-24T07:37:06Z</cp:lastPrinted>
  <dcterms:created xsi:type="dcterms:W3CDTF">2021-11-19T07:06:39Z</dcterms:created>
  <dcterms:modified xsi:type="dcterms:W3CDTF">2022-02-03T03:09:27Z</dcterms:modified>
</cp:coreProperties>
</file>