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11205" activeTab="2"/>
  </bookViews>
  <sheets>
    <sheet name="Major and trace elements" sheetId="1" r:id="rId1"/>
    <sheet name="Sr-Nd-Pb" sheetId="2" r:id="rId2"/>
    <sheet name="U-Pb age data" sheetId="3" r:id="rId3"/>
  </sheets>
  <calcPr calcId="125725"/>
</workbook>
</file>

<file path=xl/calcChain.xml><?xml version="1.0" encoding="utf-8"?>
<calcChain xmlns="http://schemas.openxmlformats.org/spreadsheetml/2006/main">
  <c r="B93" i="3"/>
  <c r="B92"/>
  <c r="B91"/>
  <c r="B90"/>
  <c r="B89"/>
  <c r="B88"/>
  <c r="B87"/>
  <c r="B86"/>
  <c r="B85"/>
  <c r="B84"/>
  <c r="B82"/>
  <c r="B81"/>
  <c r="B80"/>
  <c r="B79"/>
  <c r="B78"/>
  <c r="B77"/>
  <c r="B76"/>
  <c r="B75"/>
  <c r="B74"/>
  <c r="B73"/>
  <c r="B71"/>
  <c r="B70"/>
  <c r="B69"/>
  <c r="B68"/>
  <c r="B67"/>
  <c r="B66"/>
  <c r="B65"/>
  <c r="B64"/>
  <c r="B63"/>
  <c r="B62"/>
  <c r="B60"/>
  <c r="B59"/>
  <c r="B58"/>
  <c r="B57"/>
  <c r="B54"/>
  <c r="B53"/>
  <c r="B52"/>
  <c r="B51"/>
  <c r="B50"/>
  <c r="B49"/>
  <c r="B48"/>
  <c r="B47"/>
  <c r="B46"/>
  <c r="B45"/>
  <c r="B42"/>
  <c r="B41"/>
  <c r="B40"/>
  <c r="B39"/>
  <c r="B38"/>
  <c r="B37"/>
  <c r="B36"/>
  <c r="B35"/>
  <c r="B34"/>
  <c r="B32"/>
  <c r="B31"/>
  <c r="B30"/>
  <c r="B29"/>
  <c r="B28"/>
  <c r="B25"/>
  <c r="B24"/>
  <c r="B23"/>
  <c r="B22"/>
  <c r="B21"/>
  <c r="B20"/>
  <c r="B19"/>
  <c r="B18"/>
  <c r="B17"/>
  <c r="B16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<sst xmlns="http://schemas.openxmlformats.org/spreadsheetml/2006/main" count="345" uniqueCount="212">
  <si>
    <r>
      <t>S</t>
    </r>
    <r>
      <rPr>
        <sz val="11"/>
        <rFont val="宋体"/>
        <family val="3"/>
        <charset val="134"/>
        <scheme val="minor"/>
      </rPr>
      <t>ample</t>
    </r>
    <phoneticPr fontId="3" type="noConversion"/>
  </si>
  <si>
    <t>DW001-2</t>
  </si>
  <si>
    <t>DW004-2</t>
  </si>
  <si>
    <t>DW008-2</t>
  </si>
  <si>
    <t>DW009-2</t>
  </si>
  <si>
    <t>DW011-2</t>
  </si>
  <si>
    <t>DW013</t>
  </si>
  <si>
    <t>DW014-1</t>
  </si>
  <si>
    <t>DW015</t>
  </si>
  <si>
    <t>DW019</t>
  </si>
  <si>
    <t>DW020-2</t>
  </si>
  <si>
    <t>DW021-1</t>
  </si>
  <si>
    <t>DW025-1</t>
  </si>
  <si>
    <t>DW027-2</t>
  </si>
  <si>
    <t>DW028</t>
  </si>
  <si>
    <t>DW029</t>
  </si>
  <si>
    <t>DW030</t>
  </si>
  <si>
    <t>DW031-1</t>
  </si>
  <si>
    <t>DW034</t>
  </si>
  <si>
    <t>DW035</t>
  </si>
  <si>
    <t>DW035-1</t>
  </si>
  <si>
    <t>DW037-2</t>
  </si>
  <si>
    <t>DW038</t>
  </si>
  <si>
    <t>DW039</t>
  </si>
  <si>
    <t>DW040</t>
  </si>
  <si>
    <t>Na2O</t>
    <phoneticPr fontId="5" type="noConversion"/>
  </si>
  <si>
    <t>MgO</t>
    <phoneticPr fontId="5" type="noConversion"/>
  </si>
  <si>
    <t>Al2O3</t>
    <phoneticPr fontId="5" type="noConversion"/>
  </si>
  <si>
    <t>P2O5</t>
    <phoneticPr fontId="5" type="noConversion"/>
  </si>
  <si>
    <t>K2O</t>
    <phoneticPr fontId="5" type="noConversion"/>
  </si>
  <si>
    <t>CaO</t>
    <phoneticPr fontId="5" type="noConversion"/>
  </si>
  <si>
    <t>TiO2</t>
    <phoneticPr fontId="5" type="noConversion"/>
  </si>
  <si>
    <t>MnO</t>
    <phoneticPr fontId="5" type="noConversion"/>
  </si>
  <si>
    <t>FeOT</t>
    <phoneticPr fontId="5" type="noConversion"/>
  </si>
  <si>
    <t>LOI</t>
    <phoneticPr fontId="3" type="noConversion"/>
  </si>
  <si>
    <t>SiO2</t>
    <phoneticPr fontId="3" type="noConversion"/>
  </si>
  <si>
    <t>Li</t>
    <phoneticPr fontId="5" type="noConversion"/>
  </si>
  <si>
    <t>Be</t>
    <phoneticPr fontId="5" type="noConversion"/>
  </si>
  <si>
    <t>Sc</t>
    <phoneticPr fontId="5" type="noConversion"/>
  </si>
  <si>
    <t>V</t>
    <phoneticPr fontId="5" type="noConversion"/>
  </si>
  <si>
    <t>Cr</t>
    <phoneticPr fontId="5" type="noConversion"/>
  </si>
  <si>
    <t>Co</t>
    <phoneticPr fontId="5" type="noConversion"/>
  </si>
  <si>
    <t xml:space="preserve">Ni </t>
    <phoneticPr fontId="5" type="noConversion"/>
  </si>
  <si>
    <t>Cu</t>
    <phoneticPr fontId="5" type="noConversion"/>
  </si>
  <si>
    <t>Zn</t>
    <phoneticPr fontId="5" type="noConversion"/>
  </si>
  <si>
    <t>Ga</t>
    <phoneticPr fontId="5" type="noConversion"/>
  </si>
  <si>
    <t xml:space="preserve">As </t>
    <phoneticPr fontId="5" type="noConversion"/>
  </si>
  <si>
    <t>nd</t>
  </si>
  <si>
    <t>Rb</t>
    <phoneticPr fontId="5" type="noConversion"/>
  </si>
  <si>
    <t>Sr</t>
    <phoneticPr fontId="5" type="noConversion"/>
  </si>
  <si>
    <t>Y</t>
    <phoneticPr fontId="5" type="noConversion"/>
  </si>
  <si>
    <t>Zr</t>
    <phoneticPr fontId="5" type="noConversion"/>
  </si>
  <si>
    <t>Nb</t>
    <phoneticPr fontId="5" type="noConversion"/>
  </si>
  <si>
    <t xml:space="preserve">Cs </t>
    <phoneticPr fontId="5" type="noConversion"/>
  </si>
  <si>
    <t>Ba</t>
    <phoneticPr fontId="5" type="noConversion"/>
  </si>
  <si>
    <t>La</t>
    <phoneticPr fontId="5" type="noConversion"/>
  </si>
  <si>
    <t>Ce</t>
    <phoneticPr fontId="5" type="noConversion"/>
  </si>
  <si>
    <t xml:space="preserve">Pr </t>
    <phoneticPr fontId="5" type="noConversion"/>
  </si>
  <si>
    <t xml:space="preserve">Nd </t>
    <phoneticPr fontId="5" type="noConversion"/>
  </si>
  <si>
    <t>Sm</t>
    <phoneticPr fontId="5" type="noConversion"/>
  </si>
  <si>
    <t xml:space="preserve">Eu </t>
    <phoneticPr fontId="5" type="noConversion"/>
  </si>
  <si>
    <t>Gd</t>
    <phoneticPr fontId="5" type="noConversion"/>
  </si>
  <si>
    <t>Tb</t>
    <phoneticPr fontId="5" type="noConversion"/>
  </si>
  <si>
    <t>Dy</t>
    <phoneticPr fontId="5" type="noConversion"/>
  </si>
  <si>
    <t>Ho</t>
    <phoneticPr fontId="5" type="noConversion"/>
  </si>
  <si>
    <t>Er</t>
    <phoneticPr fontId="5" type="noConversion"/>
  </si>
  <si>
    <t>Tm</t>
    <phoneticPr fontId="5" type="noConversion"/>
  </si>
  <si>
    <t>Yb</t>
    <phoneticPr fontId="5" type="noConversion"/>
  </si>
  <si>
    <t xml:space="preserve">Lu </t>
    <phoneticPr fontId="5" type="noConversion"/>
  </si>
  <si>
    <t xml:space="preserve">Hf </t>
    <phoneticPr fontId="5" type="noConversion"/>
  </si>
  <si>
    <t>Ta</t>
    <phoneticPr fontId="5" type="noConversion"/>
  </si>
  <si>
    <t>Pb</t>
    <phoneticPr fontId="5" type="noConversion"/>
  </si>
  <si>
    <t>Th</t>
    <phoneticPr fontId="5" type="noConversion"/>
  </si>
  <si>
    <t>U</t>
    <phoneticPr fontId="5" type="noConversion"/>
  </si>
  <si>
    <t>87Sr/86Sr</t>
  </si>
  <si>
    <t>84Sr/88Sr</t>
  </si>
  <si>
    <t>84Sr/86Sr</t>
  </si>
  <si>
    <t>143Nd/144Nd</t>
  </si>
  <si>
    <t>206Pb/204Pb</t>
  </si>
  <si>
    <t>207Pb/204Pb</t>
  </si>
  <si>
    <t>208Pb/204Pb</t>
  </si>
  <si>
    <r>
      <t>1</t>
    </r>
    <r>
      <rPr>
        <sz val="11"/>
        <rFont val="Calibri"/>
        <family val="2"/>
      </rPr>
      <t xml:space="preserve"> std error</t>
    </r>
    <phoneticPr fontId="1" type="noConversion"/>
  </si>
  <si>
    <r>
      <t>1</t>
    </r>
    <r>
      <rPr>
        <sz val="11"/>
        <rFont val="Calibri"/>
        <family val="2"/>
      </rPr>
      <t xml:space="preserve"> std error</t>
    </r>
    <phoneticPr fontId="1" type="noConversion"/>
  </si>
  <si>
    <r>
      <t>1</t>
    </r>
    <r>
      <rPr>
        <sz val="11"/>
        <rFont val="Calibri"/>
        <family val="2"/>
      </rPr>
      <t xml:space="preserve"> std error</t>
    </r>
    <phoneticPr fontId="1" type="noConversion"/>
  </si>
  <si>
    <t>1 Std Error</t>
    <phoneticPr fontId="1" type="noConversion"/>
  </si>
  <si>
    <r>
      <t xml:space="preserve">1 </t>
    </r>
    <r>
      <rPr>
        <sz val="11"/>
        <color theme="1"/>
        <rFont val="Calibri"/>
        <family val="2"/>
      </rPr>
      <t>Std Error</t>
    </r>
    <phoneticPr fontId="1" type="noConversion"/>
  </si>
  <si>
    <t>Samples</t>
    <phoneticPr fontId="1" type="noConversion"/>
  </si>
  <si>
    <t/>
  </si>
  <si>
    <t>Th/U</t>
    <phoneticPr fontId="1" type="noConversion"/>
  </si>
  <si>
    <t>Pb</t>
  </si>
  <si>
    <t>Th</t>
  </si>
  <si>
    <t>U</t>
  </si>
  <si>
    <t>207Pb/206Pb</t>
  </si>
  <si>
    <t>207Pb/235U</t>
  </si>
  <si>
    <t>206Pb/238U</t>
  </si>
  <si>
    <t>208Pb/232Th</t>
  </si>
  <si>
    <t>238U/232Th</t>
  </si>
  <si>
    <t>Total</t>
  </si>
  <si>
    <t>Common Pb</t>
  </si>
  <si>
    <t>Ratio</t>
  </si>
  <si>
    <t>1sigma</t>
  </si>
  <si>
    <t>rho</t>
  </si>
  <si>
    <t>Age (Ma)</t>
  </si>
  <si>
    <t>Concordance</t>
  </si>
  <si>
    <t>ppm</t>
  </si>
  <si>
    <t>DW001-1@1</t>
  </si>
  <si>
    <t>88%</t>
  </si>
  <si>
    <t>DW001-1@2</t>
  </si>
  <si>
    <t>99%</t>
  </si>
  <si>
    <t>DW001-1@3</t>
  </si>
  <si>
    <t>67%</t>
  </si>
  <si>
    <t>DW001-1@4</t>
  </si>
  <si>
    <t>97%</t>
  </si>
  <si>
    <t>DW001-1@5</t>
  </si>
  <si>
    <t>86%</t>
  </si>
  <si>
    <t>DW001-1@6</t>
  </si>
  <si>
    <t>90%</t>
  </si>
  <si>
    <t>DW001-1@7</t>
  </si>
  <si>
    <t>DW001-1@9</t>
  </si>
  <si>
    <t>55%</t>
  </si>
  <si>
    <t>DW001-1@10</t>
  </si>
  <si>
    <t>error</t>
  </si>
  <si>
    <t>-29%</t>
  </si>
  <si>
    <t>DW002-1@1</t>
  </si>
  <si>
    <t>95%</t>
  </si>
  <si>
    <t>DW002-1@2</t>
  </si>
  <si>
    <t>91%</t>
  </si>
  <si>
    <t>DW002-1@3</t>
  </si>
  <si>
    <t>96%</t>
  </si>
  <si>
    <t>DW002-1@4</t>
  </si>
  <si>
    <t>DW002-1@5</t>
  </si>
  <si>
    <t>94%</t>
  </si>
  <si>
    <t>DW002-1@6</t>
  </si>
  <si>
    <t>DW002-1@7</t>
  </si>
  <si>
    <t>DW002-1@8</t>
  </si>
  <si>
    <t>DW002-1@9</t>
  </si>
  <si>
    <t>DW002-1@10</t>
  </si>
  <si>
    <t>DW011-1@1</t>
  </si>
  <si>
    <t>98%</t>
  </si>
  <si>
    <t>DW011-1@2</t>
  </si>
  <si>
    <t>DW011-1@3</t>
  </si>
  <si>
    <t>DW011-1@4</t>
  </si>
  <si>
    <t>DW011-1@5</t>
  </si>
  <si>
    <t>DW016@1</t>
  </si>
  <si>
    <t>DW016@2</t>
  </si>
  <si>
    <t>92%</t>
  </si>
  <si>
    <t>DW016@3</t>
  </si>
  <si>
    <t>DW016@4</t>
  </si>
  <si>
    <t>DW016@5</t>
  </si>
  <si>
    <t>DW016@6</t>
  </si>
  <si>
    <t>DW016@7</t>
  </si>
  <si>
    <t>84%</t>
  </si>
  <si>
    <t>DW016@8</t>
  </si>
  <si>
    <t>93%</t>
  </si>
  <si>
    <t>DW016@9</t>
  </si>
  <si>
    <t>75%</t>
  </si>
  <si>
    <t>83%</t>
  </si>
  <si>
    <t>87%</t>
  </si>
  <si>
    <t>66%</t>
  </si>
  <si>
    <t>DW027-1@1</t>
  </si>
  <si>
    <t>DW027-1@2</t>
  </si>
  <si>
    <t>DW027-1@3</t>
  </si>
  <si>
    <t>69%</t>
  </si>
  <si>
    <t>DW027-1@4</t>
  </si>
  <si>
    <t>DW034@1</t>
  </si>
  <si>
    <t>DW034@2</t>
  </si>
  <si>
    <t>8%</t>
  </si>
  <si>
    <t>DW034@3</t>
  </si>
  <si>
    <t>DW034@4</t>
  </si>
  <si>
    <t>51%</t>
  </si>
  <si>
    <t>DW034@5</t>
  </si>
  <si>
    <t>24%</t>
  </si>
  <si>
    <t>DW034@6</t>
  </si>
  <si>
    <t>-34%</t>
  </si>
  <si>
    <t>DW034@7</t>
  </si>
  <si>
    <t>13%</t>
  </si>
  <si>
    <t>DW034@8</t>
  </si>
  <si>
    <t>DW034@9</t>
  </si>
  <si>
    <t>DW034@10</t>
  </si>
  <si>
    <t>DW038@1</t>
  </si>
  <si>
    <t>DW038@2</t>
  </si>
  <si>
    <t>DW038@3</t>
  </si>
  <si>
    <t>DW038@4</t>
  </si>
  <si>
    <t>DW038@5</t>
  </si>
  <si>
    <t>DW038@6</t>
  </si>
  <si>
    <t>DW038@7</t>
  </si>
  <si>
    <t>DW038@8</t>
  </si>
  <si>
    <t>DW038@9</t>
  </si>
  <si>
    <t>DW038@10</t>
  </si>
  <si>
    <t>DW039@1</t>
  </si>
  <si>
    <t>DW039@2</t>
  </si>
  <si>
    <t>DW039@3</t>
  </si>
  <si>
    <t>DW039@4</t>
  </si>
  <si>
    <t>DW039@5</t>
  </si>
  <si>
    <t>DW039@6</t>
  </si>
  <si>
    <t>DW039@7</t>
  </si>
  <si>
    <t>DW039@8</t>
  </si>
  <si>
    <t>DW039@9</t>
  </si>
  <si>
    <t>DW039@10</t>
  </si>
  <si>
    <t>samples</t>
    <phoneticPr fontId="1" type="noConversion"/>
  </si>
  <si>
    <t>DW002-3</t>
    <phoneticPr fontId="1" type="noConversion"/>
  </si>
  <si>
    <t>DW002-3</t>
    <phoneticPr fontId="1" type="noConversion"/>
  </si>
  <si>
    <t>DW025-1@1</t>
    <phoneticPr fontId="1" type="noConversion"/>
  </si>
  <si>
    <t>DW025-1@2</t>
    <phoneticPr fontId="1" type="noConversion"/>
  </si>
  <si>
    <t>DW025-1@3</t>
    <phoneticPr fontId="1" type="noConversion"/>
  </si>
  <si>
    <t>DW025-1@4</t>
    <phoneticPr fontId="1" type="noConversion"/>
  </si>
  <si>
    <t>DW025-1@5</t>
    <phoneticPr fontId="1" type="noConversion"/>
  </si>
  <si>
    <t>DW025-1@6</t>
    <phoneticPr fontId="1" type="noConversion"/>
  </si>
  <si>
    <t>DW025-1@7</t>
    <phoneticPr fontId="1" type="noConversion"/>
  </si>
  <si>
    <t>DW025-1@8</t>
    <phoneticPr fontId="1" type="noConversion"/>
  </si>
  <si>
    <t>DW025-1@9</t>
    <phoneticPr fontId="1" type="noConversion"/>
  </si>
  <si>
    <t>DW025-1@10</t>
    <phoneticPr fontId="1" type="noConversion"/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</si>
</sst>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.00_);[Red]\(0.00\)"/>
    <numFmt numFmtId="178" formatCode="0.000000_ "/>
    <numFmt numFmtId="179" formatCode="0.000000"/>
    <numFmt numFmtId="180" formatCode="0.00000_ "/>
    <numFmt numFmtId="181" formatCode="0.0000"/>
    <numFmt numFmtId="182" formatCode="0.0000_ "/>
    <numFmt numFmtId="183" formatCode="0.0_ "/>
    <numFmt numFmtId="184" formatCode="0.000000_);[Red]\(0.0000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Calibri"/>
      <family val="2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7" fontId="6" fillId="0" borderId="1" xfId="0" applyNumberFormat="1" applyFont="1" applyBorder="1" applyAlignment="1">
      <alignment horizontal="left"/>
    </xf>
    <xf numFmtId="178" fontId="6" fillId="0" borderId="0" xfId="0" applyNumberFormat="1" applyFont="1" applyAlignment="1">
      <alignment horizontal="center"/>
    </xf>
    <xf numFmtId="179" fontId="7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/>
    </xf>
    <xf numFmtId="177" fontId="7" fillId="2" borderId="1" xfId="0" applyNumberFormat="1" applyFont="1" applyFill="1" applyBorder="1" applyAlignment="1">
      <alignment horizontal="left"/>
    </xf>
    <xf numFmtId="11" fontId="6" fillId="0" borderId="0" xfId="0" applyNumberFormat="1" applyFont="1" applyAlignment="1">
      <alignment horizontal="center" vertical="center"/>
    </xf>
    <xf numFmtId="177" fontId="6" fillId="0" borderId="1" xfId="0" applyNumberFormat="1" applyFont="1" applyBorder="1" applyAlignment="1"/>
    <xf numFmtId="0" fontId="0" fillId="0" borderId="0" xfId="0" applyAlignment="1"/>
    <xf numFmtId="178" fontId="8" fillId="0" borderId="0" xfId="0" applyNumberFormat="1" applyFont="1" applyAlignment="1">
      <alignment horizontal="center"/>
    </xf>
    <xf numFmtId="179" fontId="8" fillId="0" borderId="0" xfId="1" applyNumberFormat="1" applyFont="1" applyAlignment="1">
      <alignment horizontal="center"/>
    </xf>
    <xf numFmtId="181" fontId="6" fillId="0" borderId="0" xfId="0" applyNumberFormat="1" applyFont="1" applyAlignment="1">
      <alignment horizontal="center"/>
    </xf>
    <xf numFmtId="182" fontId="6" fillId="0" borderId="0" xfId="3" applyNumberFormat="1" applyFont="1">
      <alignment vertical="center"/>
    </xf>
    <xf numFmtId="182" fontId="12" fillId="0" borderId="0" xfId="4" applyNumberFormat="1" applyFont="1" applyAlignment="1">
      <alignment horizontal="left"/>
    </xf>
    <xf numFmtId="181" fontId="6" fillId="0" borderId="0" xfId="1" applyNumberFormat="1" applyFont="1" applyAlignment="1">
      <alignment horizontal="center"/>
    </xf>
    <xf numFmtId="182" fontId="6" fillId="0" borderId="0" xfId="1" applyNumberFormat="1" applyFont="1" applyAlignment="1">
      <alignment horizontal="center"/>
    </xf>
    <xf numFmtId="181" fontId="6" fillId="0" borderId="0" xfId="3" applyNumberFormat="1" applyFont="1" applyAlignment="1"/>
    <xf numFmtId="180" fontId="6" fillId="0" borderId="0" xfId="3" applyNumberFormat="1" applyFont="1" applyAlignment="1"/>
    <xf numFmtId="181" fontId="6" fillId="0" borderId="0" xfId="3" applyNumberFormat="1" applyFont="1" applyAlignment="1">
      <alignment horizontal="center"/>
    </xf>
    <xf numFmtId="183" fontId="0" fillId="0" borderId="0" xfId="0" applyNumberFormat="1" applyAlignment="1"/>
    <xf numFmtId="181" fontId="6" fillId="0" borderId="0" xfId="0" applyNumberFormat="1" applyFont="1" applyFill="1" applyAlignment="1">
      <alignment horizontal="center"/>
    </xf>
    <xf numFmtId="177" fontId="7" fillId="0" borderId="1" xfId="0" applyNumberFormat="1" applyFont="1" applyFill="1" applyBorder="1" applyAlignment="1">
      <alignment horizontal="left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Alignment="1">
      <alignment horizontal="left" vertical="center"/>
    </xf>
    <xf numFmtId="177" fontId="0" fillId="0" borderId="0" xfId="0" applyNumberFormat="1">
      <alignment vertical="center"/>
    </xf>
    <xf numFmtId="177" fontId="4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Alignment="1">
      <alignment horizontal="left"/>
    </xf>
    <xf numFmtId="177" fontId="2" fillId="0" borderId="0" xfId="0" applyNumberFormat="1" applyFont="1">
      <alignment vertical="center"/>
    </xf>
    <xf numFmtId="184" fontId="6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 vertical="center"/>
    </xf>
    <xf numFmtId="178" fontId="13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176" fontId="9" fillId="0" borderId="0" xfId="0" applyNumberFormat="1" applyFont="1">
      <alignment vertical="center"/>
    </xf>
    <xf numFmtId="176" fontId="9" fillId="0" borderId="0" xfId="0" applyNumberFormat="1" applyFont="1" applyFill="1">
      <alignment vertical="center"/>
    </xf>
    <xf numFmtId="49" fontId="13" fillId="0" borderId="0" xfId="0" applyNumberFormat="1" applyFont="1">
      <alignment vertical="center"/>
    </xf>
  </cellXfs>
  <cellStyles count="5">
    <cellStyle name="常规" xfId="0" builtinId="0"/>
    <cellStyle name="常规 2 2" xfId="3"/>
    <cellStyle name="常规 2 3" xfId="1"/>
    <cellStyle name="常规 5" xfId="2"/>
    <cellStyle name="超链接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workbookViewId="0">
      <selection activeCell="E23" sqref="E23"/>
    </sheetView>
  </sheetViews>
  <sheetFormatPr defaultRowHeight="13.5"/>
  <cols>
    <col min="1" max="1" width="9" style="26"/>
    <col min="2" max="6" width="9.125" style="26" bestFit="1" customWidth="1"/>
    <col min="7" max="7" width="8.25" style="30" customWidth="1"/>
    <col min="8" max="8" width="9.125" style="30" bestFit="1" customWidth="1"/>
    <col min="9" max="9" width="9.5" style="26" bestFit="1" customWidth="1"/>
    <col min="10" max="13" width="9.125" style="26" bestFit="1" customWidth="1"/>
    <col min="14" max="14" width="9.125" style="30" bestFit="1" customWidth="1"/>
    <col min="15" max="22" width="9.125" style="26" bestFit="1" customWidth="1"/>
    <col min="23" max="23" width="9.5" style="26" bestFit="1" customWidth="1"/>
    <col min="24" max="26" width="9.125" style="26" bestFit="1" customWidth="1"/>
    <col min="27" max="16384" width="9" style="26"/>
  </cols>
  <sheetData>
    <row r="1" spans="1:26">
      <c r="A1" s="25" t="s">
        <v>0</v>
      </c>
      <c r="B1" s="25" t="s">
        <v>1</v>
      </c>
      <c r="C1" s="25" t="s">
        <v>200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25" t="s">
        <v>23</v>
      </c>
      <c r="Z1" s="25" t="s">
        <v>24</v>
      </c>
    </row>
    <row r="2" spans="1:26" ht="15.75">
      <c r="A2" s="27" t="s">
        <v>25</v>
      </c>
      <c r="B2" s="25">
        <v>4.0194386948880938</v>
      </c>
      <c r="C2" s="25">
        <v>2.8032342744994265</v>
      </c>
      <c r="D2" s="25">
        <v>1.7447681895130154</v>
      </c>
      <c r="E2" s="25">
        <v>2.0757142921212526</v>
      </c>
      <c r="F2" s="25">
        <v>2.7484420459245191</v>
      </c>
      <c r="G2" s="25">
        <v>2.6881699238505141</v>
      </c>
      <c r="H2" s="25">
        <v>2.7932909119247831</v>
      </c>
      <c r="I2" s="25">
        <v>2.579776680910272</v>
      </c>
      <c r="J2" s="25">
        <v>3.8576637450972986</v>
      </c>
      <c r="K2" s="25">
        <v>2.8930430346671532</v>
      </c>
      <c r="L2" s="25">
        <v>2.7623462949140865</v>
      </c>
      <c r="M2" s="25">
        <v>1.8498222045447117</v>
      </c>
      <c r="N2" s="25">
        <v>3.5077763049107098</v>
      </c>
      <c r="O2" s="25">
        <v>2.870992109931521</v>
      </c>
      <c r="P2" s="25">
        <v>2.693566068370882</v>
      </c>
      <c r="Q2" s="25">
        <v>2.3386510979182851</v>
      </c>
      <c r="R2" s="25">
        <v>1.8121280533644759</v>
      </c>
      <c r="S2" s="25">
        <v>2.8301178623132319</v>
      </c>
      <c r="T2" s="25">
        <v>2.3617047803949212</v>
      </c>
      <c r="U2" s="25">
        <v>2.7018540595052203</v>
      </c>
      <c r="V2" s="25">
        <v>2.8705224495761175</v>
      </c>
      <c r="W2" s="25">
        <v>1.5186913719870498</v>
      </c>
      <c r="X2" s="25">
        <v>3.7811204430786116</v>
      </c>
      <c r="Y2" s="25">
        <v>4.0010133039177598</v>
      </c>
      <c r="Z2" s="25">
        <v>3.7541566171868692</v>
      </c>
    </row>
    <row r="3" spans="1:26" ht="15.75">
      <c r="A3" s="27" t="s">
        <v>26</v>
      </c>
      <c r="B3" s="25">
        <v>2.163601238110743</v>
      </c>
      <c r="C3" s="25">
        <v>7.9697442324249241</v>
      </c>
      <c r="D3" s="25">
        <v>5.9126769425285968</v>
      </c>
      <c r="E3" s="25">
        <v>8.1540518279361631</v>
      </c>
      <c r="F3" s="25">
        <v>6.2490298256316752</v>
      </c>
      <c r="G3" s="25">
        <v>4.5978867594911401</v>
      </c>
      <c r="H3" s="25">
        <v>3.7889628925949101</v>
      </c>
      <c r="I3" s="25">
        <v>5.719512084858617</v>
      </c>
      <c r="J3" s="25">
        <v>3.5230571498732002</v>
      </c>
      <c r="K3" s="25">
        <v>4.9353254148073562</v>
      </c>
      <c r="L3" s="25">
        <v>5.0534681498781078</v>
      </c>
      <c r="M3" s="25">
        <v>4.5209820557600056</v>
      </c>
      <c r="N3" s="25">
        <v>2.0199341399944144</v>
      </c>
      <c r="O3" s="25">
        <v>3.6593400253310735</v>
      </c>
      <c r="P3" s="25">
        <v>3.6212572229529174</v>
      </c>
      <c r="Q3" s="25">
        <v>6.5415989810916706</v>
      </c>
      <c r="R3" s="25">
        <v>6.0456019943292798</v>
      </c>
      <c r="S3" s="25">
        <v>4.7369207351547562</v>
      </c>
      <c r="T3" s="25">
        <v>10.043448592108522</v>
      </c>
      <c r="U3" s="25">
        <v>3.3308438687678747</v>
      </c>
      <c r="V3" s="25">
        <v>2.9296860457160787</v>
      </c>
      <c r="W3" s="25">
        <v>8.3452860731752487</v>
      </c>
      <c r="X3" s="25">
        <v>1.7628553933227114</v>
      </c>
      <c r="Y3" s="25">
        <v>1.8555045833356225</v>
      </c>
      <c r="Z3" s="25">
        <v>1.696682753141789</v>
      </c>
    </row>
    <row r="4" spans="1:26" ht="15.75">
      <c r="A4" s="27" t="s">
        <v>27</v>
      </c>
      <c r="B4" s="25">
        <v>18.544348540573733</v>
      </c>
      <c r="C4" s="25">
        <v>15.773039024607289</v>
      </c>
      <c r="D4" s="25">
        <v>16.249369799245688</v>
      </c>
      <c r="E4" s="25">
        <v>16.120283518932769</v>
      </c>
      <c r="F4" s="25">
        <v>15.941495441693851</v>
      </c>
      <c r="G4" s="25">
        <v>14.800734768852113</v>
      </c>
      <c r="H4" s="25">
        <v>16.238733278128766</v>
      </c>
      <c r="I4" s="25">
        <v>15.956204400313597</v>
      </c>
      <c r="J4" s="25">
        <v>17.101347848188528</v>
      </c>
      <c r="K4" s="25">
        <v>17.285222006040375</v>
      </c>
      <c r="L4" s="25">
        <v>16.432804700697844</v>
      </c>
      <c r="M4" s="25">
        <v>15.890801515211656</v>
      </c>
      <c r="N4" s="25">
        <v>15.761221706495151</v>
      </c>
      <c r="O4" s="25">
        <v>15.591698985218356</v>
      </c>
      <c r="P4" s="25">
        <v>15.88007762287722</v>
      </c>
      <c r="Q4" s="25">
        <v>16.19370992191747</v>
      </c>
      <c r="R4" s="25">
        <v>15.956773766261227</v>
      </c>
      <c r="S4" s="25">
        <v>14.954900534072346</v>
      </c>
      <c r="T4" s="25">
        <v>15.22858195226833</v>
      </c>
      <c r="U4" s="25">
        <v>17.796022026822826</v>
      </c>
      <c r="V4" s="25">
        <v>17.585371354269181</v>
      </c>
      <c r="W4" s="25">
        <v>13.897853754108098</v>
      </c>
      <c r="X4" s="25">
        <v>16.594105492450758</v>
      </c>
      <c r="Y4" s="25">
        <v>16.834375017706577</v>
      </c>
      <c r="Z4" s="25">
        <v>16.214948097042488</v>
      </c>
    </row>
    <row r="5" spans="1:26" ht="15.75">
      <c r="A5" s="27" t="s">
        <v>28</v>
      </c>
      <c r="B5" s="25">
        <v>0.35858663760048692</v>
      </c>
      <c r="C5" s="25">
        <v>0.19594005382993687</v>
      </c>
      <c r="D5" s="25">
        <v>0.25918961355012721</v>
      </c>
      <c r="E5" s="25">
        <v>0.22968618058521656</v>
      </c>
      <c r="F5" s="25">
        <v>0.2658208082602892</v>
      </c>
      <c r="G5" s="25">
        <v>0.55911272637114673</v>
      </c>
      <c r="H5" s="25">
        <v>0.36493586308000192</v>
      </c>
      <c r="I5" s="25">
        <v>0.26072769041588156</v>
      </c>
      <c r="J5" s="25">
        <v>0.30037437867189481</v>
      </c>
      <c r="K5" s="25">
        <v>0.50255219018088926</v>
      </c>
      <c r="L5" s="25">
        <v>0.17574275111541907</v>
      </c>
      <c r="M5" s="25">
        <v>0.17121079921280893</v>
      </c>
      <c r="N5" s="25">
        <v>0.68293345391897986</v>
      </c>
      <c r="O5" s="25">
        <v>0.52993475876335339</v>
      </c>
      <c r="P5" s="25">
        <v>0.52854396140166493</v>
      </c>
      <c r="Q5" s="25">
        <v>0.49849307795792164</v>
      </c>
      <c r="R5" s="25">
        <v>0.49692769766926354</v>
      </c>
      <c r="S5" s="25">
        <v>0.48100380887776045</v>
      </c>
      <c r="T5" s="25">
        <v>0.12916599580399118</v>
      </c>
      <c r="U5" s="25">
        <v>0.2577177395077398</v>
      </c>
      <c r="V5" s="25">
        <v>0.27561368184099966</v>
      </c>
      <c r="W5" s="25">
        <v>0.68958875421798316</v>
      </c>
      <c r="X5" s="25">
        <v>0.15953873598796556</v>
      </c>
      <c r="Y5" s="25">
        <v>0.16421445975394539</v>
      </c>
      <c r="Z5" s="25">
        <v>0.16248424096126055</v>
      </c>
    </row>
    <row r="6" spans="1:26" ht="15.75">
      <c r="A6" s="27" t="s">
        <v>29</v>
      </c>
      <c r="B6" s="25">
        <v>3.0680495005011443</v>
      </c>
      <c r="C6" s="25">
        <v>0.78273724269402745</v>
      </c>
      <c r="D6" s="25">
        <v>2.0159134930368583</v>
      </c>
      <c r="E6" s="25">
        <v>1.7574637243130631</v>
      </c>
      <c r="F6" s="25">
        <v>1.7599689174231532</v>
      </c>
      <c r="G6" s="25">
        <v>0.84608301119106866</v>
      </c>
      <c r="H6" s="25">
        <v>0.88050400096539116</v>
      </c>
      <c r="I6" s="25">
        <v>3.0466830785227912</v>
      </c>
      <c r="J6" s="25">
        <v>2.7714631552839912</v>
      </c>
      <c r="K6" s="25">
        <v>2.7368279856479969</v>
      </c>
      <c r="L6" s="25">
        <v>3.3260923051610001</v>
      </c>
      <c r="M6" s="25">
        <v>3.9373831781225399</v>
      </c>
      <c r="N6" s="25">
        <v>2.9916867069929474</v>
      </c>
      <c r="O6" s="25">
        <v>2.3923314301624958</v>
      </c>
      <c r="P6" s="25">
        <v>2.1135718533631733</v>
      </c>
      <c r="Q6" s="25">
        <v>1.0336829919918857</v>
      </c>
      <c r="R6" s="25">
        <v>2.3837911620890866</v>
      </c>
      <c r="S6" s="25">
        <v>2.7474435757213049</v>
      </c>
      <c r="T6" s="25">
        <v>1.849595822015248</v>
      </c>
      <c r="U6" s="25">
        <v>2.5476401443422598</v>
      </c>
      <c r="V6" s="25">
        <v>2.9838361187615621</v>
      </c>
      <c r="W6" s="25">
        <v>3.9817630521407485</v>
      </c>
      <c r="X6" s="25">
        <v>1.7503231566395085</v>
      </c>
      <c r="Y6" s="25">
        <v>1.631476005155968</v>
      </c>
      <c r="Z6" s="25">
        <v>1.599838095451642</v>
      </c>
    </row>
    <row r="7" spans="1:26" ht="15.75">
      <c r="A7" s="27" t="s">
        <v>30</v>
      </c>
      <c r="B7" s="25">
        <v>2.5935631068407994</v>
      </c>
      <c r="C7" s="25">
        <v>7.9789808068597834</v>
      </c>
      <c r="D7" s="25">
        <v>7.8928500334414586</v>
      </c>
      <c r="E7" s="25">
        <v>7.5238580263737926</v>
      </c>
      <c r="F7" s="25">
        <v>7.1969975020112393</v>
      </c>
      <c r="G7" s="25">
        <v>7.9015881872872251</v>
      </c>
      <c r="H7" s="25">
        <v>7.7644414827449655</v>
      </c>
      <c r="I7" s="25">
        <v>5.9101302025954059</v>
      </c>
      <c r="J7" s="25">
        <v>5.5652477928578143</v>
      </c>
      <c r="K7" s="25">
        <v>6.0822390831140209</v>
      </c>
      <c r="L7" s="25">
        <v>5.2482059793940063</v>
      </c>
      <c r="M7" s="25">
        <v>4.052188406458983</v>
      </c>
      <c r="N7" s="25">
        <v>2.5934622356839911</v>
      </c>
      <c r="O7" s="25">
        <v>6.6828559302673369</v>
      </c>
      <c r="P7" s="25">
        <v>6.7391349843254513</v>
      </c>
      <c r="Q7" s="25">
        <v>8.4157177538050032</v>
      </c>
      <c r="R7" s="25">
        <v>7.8310888955236697</v>
      </c>
      <c r="S7" s="25">
        <v>5.3319379177991992</v>
      </c>
      <c r="T7" s="25">
        <v>8.7159102294653739</v>
      </c>
      <c r="U7" s="25">
        <v>6.3198136966650473</v>
      </c>
      <c r="V7" s="25">
        <v>5.8901321077786104</v>
      </c>
      <c r="W7" s="25">
        <v>8.6437154528702944</v>
      </c>
      <c r="X7" s="25">
        <v>4.4014538643094019</v>
      </c>
      <c r="Y7" s="25">
        <v>4.3413777995105152</v>
      </c>
      <c r="Z7" s="25">
        <v>4.1338438087855538</v>
      </c>
    </row>
    <row r="8" spans="1:26" ht="15.75">
      <c r="A8" s="27" t="s">
        <v>31</v>
      </c>
      <c r="B8" s="25">
        <v>0.79020522619963252</v>
      </c>
      <c r="C8" s="25">
        <v>1.2494466994389226</v>
      </c>
      <c r="D8" s="25">
        <v>1.0293675834082598</v>
      </c>
      <c r="E8" s="25">
        <v>1.02647218375514</v>
      </c>
      <c r="F8" s="25">
        <v>1.1470969801015576</v>
      </c>
      <c r="G8" s="25">
        <v>2.542736262095461</v>
      </c>
      <c r="H8" s="25">
        <v>2.030957153840601</v>
      </c>
      <c r="I8" s="25">
        <v>0.79700362616060072</v>
      </c>
      <c r="J8" s="25">
        <v>1.0051337296043503</v>
      </c>
      <c r="K8" s="25">
        <v>0.92051938155455815</v>
      </c>
      <c r="L8" s="25">
        <v>0.63149007959002768</v>
      </c>
      <c r="M8" s="25">
        <v>0.60717342572227373</v>
      </c>
      <c r="N8" s="25">
        <v>1.4481265446601665</v>
      </c>
      <c r="O8" s="25">
        <v>1.9645821347447512</v>
      </c>
      <c r="P8" s="25">
        <v>1.9784104858724119</v>
      </c>
      <c r="Q8" s="25">
        <v>1.6008759595131308</v>
      </c>
      <c r="R8" s="25">
        <v>1.6453911564434371</v>
      </c>
      <c r="S8" s="25">
        <v>1.5625639984206299</v>
      </c>
      <c r="T8" s="25">
        <v>1.0356687397314017</v>
      </c>
      <c r="U8" s="25">
        <v>1.1119381212098913</v>
      </c>
      <c r="V8" s="25">
        <v>1.0583372102890916</v>
      </c>
      <c r="W8" s="25">
        <v>1.5930167214118727</v>
      </c>
      <c r="X8" s="25">
        <v>0.5080804769153231</v>
      </c>
      <c r="Y8" s="25">
        <v>0.51759343147680015</v>
      </c>
      <c r="Z8" s="25">
        <v>0.48163248105738715</v>
      </c>
    </row>
    <row r="9" spans="1:26" ht="15.75">
      <c r="A9" s="27" t="s">
        <v>32</v>
      </c>
      <c r="B9" s="25">
        <v>9.7157799891684757E-2</v>
      </c>
      <c r="C9" s="25">
        <v>0.17685597286895149</v>
      </c>
      <c r="D9" s="25">
        <v>0.14107010628372466</v>
      </c>
      <c r="E9" s="25">
        <v>0.14877746550735055</v>
      </c>
      <c r="F9" s="25">
        <v>0.13545650763465811</v>
      </c>
      <c r="G9" s="25">
        <v>0.18404087182437154</v>
      </c>
      <c r="H9" s="25">
        <v>0.11633612386344268</v>
      </c>
      <c r="I9" s="25">
        <v>0.11605856858654912</v>
      </c>
      <c r="J9" s="25">
        <v>0.12645824260524807</v>
      </c>
      <c r="K9" s="25">
        <v>0.22779607754902059</v>
      </c>
      <c r="L9" s="25">
        <v>0.16678114326587951</v>
      </c>
      <c r="M9" s="25">
        <v>0.38686326669969184</v>
      </c>
      <c r="N9" s="25">
        <v>0.15552746891462396</v>
      </c>
      <c r="O9" s="25">
        <v>0.16016339880191016</v>
      </c>
      <c r="P9" s="25">
        <v>0.37524268171032721</v>
      </c>
      <c r="Q9" s="25">
        <v>0.22008124793713271</v>
      </c>
      <c r="R9" s="25">
        <v>0.27091144561156832</v>
      </c>
      <c r="S9" s="25">
        <v>0.13663800445015606</v>
      </c>
      <c r="T9" s="25">
        <v>0.16905096771130912</v>
      </c>
      <c r="U9" s="25">
        <v>0.13460944241528047</v>
      </c>
      <c r="V9" s="25">
        <v>0.16323555240284221</v>
      </c>
      <c r="W9" s="25">
        <v>0.15251669421113007</v>
      </c>
      <c r="X9" s="25">
        <v>5.3304114564920756E-2</v>
      </c>
      <c r="Y9" s="25">
        <v>7.7787409111717623E-2</v>
      </c>
      <c r="Z9" s="25">
        <v>8.7188049336935455E-2</v>
      </c>
    </row>
    <row r="10" spans="1:26" ht="15.75">
      <c r="A10" s="27" t="s">
        <v>33</v>
      </c>
      <c r="B10" s="25">
        <v>6.4380737816758753</v>
      </c>
      <c r="C10" s="25">
        <v>12.022355116023528</v>
      </c>
      <c r="D10" s="25">
        <v>8.5343297355089973</v>
      </c>
      <c r="E10" s="25">
        <v>9.8889652815789884</v>
      </c>
      <c r="F10" s="25">
        <v>9.0118099369144229</v>
      </c>
      <c r="G10" s="25">
        <v>13.367560196928631</v>
      </c>
      <c r="H10" s="25">
        <v>11.327562728802507</v>
      </c>
      <c r="I10" s="25">
        <v>7.2655196995685873</v>
      </c>
      <c r="J10" s="25">
        <v>7.9502813533073731</v>
      </c>
      <c r="K10" s="25">
        <v>7.3371355286728166</v>
      </c>
      <c r="L10" s="25">
        <v>6.5887333263130579</v>
      </c>
      <c r="M10" s="25">
        <v>10.658295497931217</v>
      </c>
      <c r="N10" s="25">
        <v>12.167037535539684</v>
      </c>
      <c r="O10" s="25">
        <v>11.264890992127745</v>
      </c>
      <c r="P10" s="25">
        <v>11.277724185352195</v>
      </c>
      <c r="Q10" s="25">
        <v>10.839707427404916</v>
      </c>
      <c r="R10" s="25">
        <v>10.925960236173585</v>
      </c>
      <c r="S10" s="25">
        <v>9.1291737451613688</v>
      </c>
      <c r="T10" s="25">
        <v>8.9567624145025064</v>
      </c>
      <c r="U10" s="25">
        <v>8.6119493549816273</v>
      </c>
      <c r="V10" s="25">
        <v>7.8566610733851645</v>
      </c>
      <c r="W10" s="25">
        <v>9.6070166355482165</v>
      </c>
      <c r="X10" s="25">
        <v>2.9011608682902081</v>
      </c>
      <c r="Y10" s="25">
        <v>3.0167585953116856</v>
      </c>
      <c r="Z10" s="25">
        <v>2.7138376273887532</v>
      </c>
    </row>
    <row r="11" spans="1:26" ht="15.75">
      <c r="A11" s="28" t="s">
        <v>34</v>
      </c>
      <c r="B11" s="25">
        <v>2.849228333992877</v>
      </c>
      <c r="C11" s="25">
        <v>1.8439716312056738</v>
      </c>
      <c r="D11" s="25">
        <v>7.2346440503726548</v>
      </c>
      <c r="E11" s="25">
        <v>2.1699584199584199</v>
      </c>
      <c r="F11" s="25">
        <v>1.8489785363330746</v>
      </c>
      <c r="G11" s="25">
        <v>3.7661874777236544</v>
      </c>
      <c r="H11" s="25">
        <v>3.0611038884292636</v>
      </c>
      <c r="I11" s="25">
        <v>4.8474540235994477</v>
      </c>
      <c r="J11" s="25">
        <v>4.7974786973269525</v>
      </c>
      <c r="K11" s="25">
        <v>0.94486438417074259</v>
      </c>
      <c r="L11" s="25">
        <v>1.0572903860339316</v>
      </c>
      <c r="M11" s="25">
        <v>0.75907590759075905</v>
      </c>
      <c r="N11" s="25">
        <v>2.3726541554959786</v>
      </c>
      <c r="O11" s="25">
        <v>0.90863200403836442</v>
      </c>
      <c r="P11" s="25">
        <v>0.79570114704970552</v>
      </c>
      <c r="Q11" s="25">
        <v>1.691255847427132</v>
      </c>
      <c r="R11" s="25">
        <v>1.3597860008916629</v>
      </c>
      <c r="S11" s="25">
        <v>1.0015317544479794</v>
      </c>
      <c r="T11" s="25">
        <v>1.6704545454545454</v>
      </c>
      <c r="U11" s="25">
        <v>1.1461962018204293</v>
      </c>
      <c r="V11" s="25">
        <v>2.4224343675417663</v>
      </c>
      <c r="W11" s="25">
        <v>6.0828877005347595</v>
      </c>
      <c r="X11" s="25">
        <v>0.62103594080338265</v>
      </c>
      <c r="Y11" s="25">
        <v>0.75100349605075745</v>
      </c>
      <c r="Z11" s="25">
        <v>0.60685387910518795</v>
      </c>
    </row>
    <row r="12" spans="1:26" ht="15.75">
      <c r="A12" s="27" t="s">
        <v>35</v>
      </c>
      <c r="B12" s="25">
        <v>58.861195827600817</v>
      </c>
      <c r="C12" s="25">
        <v>48.908708545577035</v>
      </c>
      <c r="D12" s="25">
        <v>48.761054434301158</v>
      </c>
      <c r="E12" s="25">
        <v>50.634412797320039</v>
      </c>
      <c r="F12" s="25">
        <v>53.651166839971907</v>
      </c>
      <c r="G12" s="25">
        <v>48.388339552412369</v>
      </c>
      <c r="H12" s="25">
        <v>51.418482903114018</v>
      </c>
      <c r="I12" s="25">
        <v>53.247292334175995</v>
      </c>
      <c r="J12" s="25">
        <v>52.802677694798923</v>
      </c>
      <c r="K12" s="25">
        <v>55.87914374479324</v>
      </c>
      <c r="L12" s="25">
        <v>58.345057665729946</v>
      </c>
      <c r="M12" s="25">
        <v>56.86483701528789</v>
      </c>
      <c r="N12" s="25">
        <v>56.063362836916568</v>
      </c>
      <c r="O12" s="25">
        <v>53.622067119601276</v>
      </c>
      <c r="P12" s="25">
        <v>53.831725879390383</v>
      </c>
      <c r="Q12" s="25">
        <v>50.416963698966967</v>
      </c>
      <c r="R12" s="25">
        <v>51.027102560336594</v>
      </c>
      <c r="S12" s="25">
        <v>56.848289918446639</v>
      </c>
      <c r="T12" s="25">
        <v>49.64020358028273</v>
      </c>
      <c r="U12" s="25">
        <v>55.881111097550352</v>
      </c>
      <c r="V12" s="25">
        <v>55.771956107258717</v>
      </c>
      <c r="W12" s="25">
        <v>45.230436607068164</v>
      </c>
      <c r="X12" s="25">
        <v>67.224307318242055</v>
      </c>
      <c r="Y12" s="25">
        <v>66.851619801113131</v>
      </c>
      <c r="Z12" s="25">
        <v>68.352170614152087</v>
      </c>
    </row>
    <row r="13" spans="1:26" ht="15.75">
      <c r="A13" s="27" t="s">
        <v>29</v>
      </c>
      <c r="B13" s="25">
        <v>3.0680495005011443</v>
      </c>
      <c r="C13" s="25">
        <v>0.78273724269402745</v>
      </c>
      <c r="D13" s="25">
        <v>2.0159134930368583</v>
      </c>
      <c r="E13" s="25">
        <v>1.7574637243130631</v>
      </c>
      <c r="F13" s="25">
        <v>1.7599689174231532</v>
      </c>
      <c r="G13" s="25">
        <v>0.84608301119106866</v>
      </c>
      <c r="H13" s="25">
        <v>0.88050400096539116</v>
      </c>
      <c r="I13" s="25">
        <v>3.0466830785227912</v>
      </c>
      <c r="J13" s="25">
        <v>2.7714631552839912</v>
      </c>
      <c r="K13" s="25">
        <v>2.7368279856479969</v>
      </c>
      <c r="L13" s="25">
        <v>3.3260923051610001</v>
      </c>
      <c r="M13" s="25">
        <v>3.9373831781225399</v>
      </c>
      <c r="N13" s="25">
        <v>2.9916867069929474</v>
      </c>
      <c r="O13" s="25">
        <v>2.3923314301624958</v>
      </c>
      <c r="P13" s="25">
        <v>2.1135718533631733</v>
      </c>
      <c r="Q13" s="25">
        <v>1.0336829919918857</v>
      </c>
      <c r="R13" s="25">
        <v>2.3837911620890866</v>
      </c>
      <c r="S13" s="25">
        <v>2.7474435757213049</v>
      </c>
      <c r="T13" s="25">
        <v>1.849595822015248</v>
      </c>
      <c r="U13" s="25">
        <v>2.5476401443422598</v>
      </c>
      <c r="V13" s="25">
        <v>2.9838361187615621</v>
      </c>
      <c r="W13" s="25">
        <v>3.9817630521407485</v>
      </c>
      <c r="X13" s="25">
        <v>1.7503231566395085</v>
      </c>
      <c r="Y13" s="25">
        <v>1.631476005155968</v>
      </c>
      <c r="Z13" s="25">
        <v>1.599838095451642</v>
      </c>
    </row>
    <row r="14" spans="1:26" ht="15.75">
      <c r="A14" s="29" t="s">
        <v>36</v>
      </c>
      <c r="B14" s="25">
        <v>50.9</v>
      </c>
      <c r="C14" s="25">
        <v>19.5</v>
      </c>
      <c r="D14" s="25">
        <v>68.099999999999994</v>
      </c>
      <c r="E14" s="25">
        <v>51.5</v>
      </c>
      <c r="F14" s="25">
        <v>51.7</v>
      </c>
      <c r="G14" s="25">
        <v>8.5399999999999991</v>
      </c>
      <c r="H14" s="25">
        <v>5.98</v>
      </c>
      <c r="I14" s="25">
        <v>68.599999999999994</v>
      </c>
      <c r="J14" s="25">
        <v>96.4</v>
      </c>
      <c r="K14" s="25">
        <v>62.6</v>
      </c>
      <c r="L14" s="25">
        <v>40.700000000000003</v>
      </c>
      <c r="M14" s="25">
        <v>90</v>
      </c>
      <c r="N14" s="25">
        <v>104</v>
      </c>
      <c r="O14" s="25">
        <v>130</v>
      </c>
      <c r="P14" s="25">
        <v>152</v>
      </c>
      <c r="Q14" s="25">
        <v>93.7</v>
      </c>
      <c r="R14" s="25">
        <v>197</v>
      </c>
      <c r="S14" s="25">
        <v>105</v>
      </c>
      <c r="T14" s="25">
        <v>33.200000000000003</v>
      </c>
      <c r="U14" s="25">
        <v>47.9</v>
      </c>
      <c r="V14" s="25">
        <v>60</v>
      </c>
      <c r="W14" s="25">
        <v>118</v>
      </c>
      <c r="X14" s="25">
        <v>43.2</v>
      </c>
      <c r="Y14" s="25">
        <v>37.700000000000003</v>
      </c>
      <c r="Z14" s="25">
        <v>35.4</v>
      </c>
    </row>
    <row r="15" spans="1:26" ht="15.75">
      <c r="A15" s="29" t="s">
        <v>37</v>
      </c>
      <c r="B15" s="25">
        <v>1.94</v>
      </c>
      <c r="C15" s="25">
        <v>1.26</v>
      </c>
      <c r="D15" s="25">
        <v>2.19</v>
      </c>
      <c r="E15" s="25">
        <v>1.24</v>
      </c>
      <c r="F15" s="25">
        <v>1.38</v>
      </c>
      <c r="G15" s="25">
        <v>1.53</v>
      </c>
      <c r="H15" s="25">
        <v>1.06</v>
      </c>
      <c r="I15" s="25">
        <v>1.27</v>
      </c>
      <c r="J15" s="25">
        <v>1.58</v>
      </c>
      <c r="K15" s="25">
        <v>2.84</v>
      </c>
      <c r="L15" s="25">
        <v>3.01</v>
      </c>
      <c r="M15" s="25">
        <v>4.3099999999999996</v>
      </c>
      <c r="N15" s="25">
        <v>4.38</v>
      </c>
      <c r="O15" s="25">
        <v>2.0099999999999998</v>
      </c>
      <c r="P15" s="25">
        <v>3.04</v>
      </c>
      <c r="Q15" s="25">
        <v>1.8</v>
      </c>
      <c r="R15" s="25">
        <v>3.08</v>
      </c>
      <c r="S15" s="25">
        <v>2.25</v>
      </c>
      <c r="T15" s="25">
        <v>1.43</v>
      </c>
      <c r="U15" s="25">
        <v>2.0699999999999998</v>
      </c>
      <c r="V15" s="25">
        <v>1.89</v>
      </c>
      <c r="W15" s="25">
        <v>1.7</v>
      </c>
      <c r="X15" s="25">
        <v>1.49</v>
      </c>
      <c r="Y15" s="25">
        <v>1.66</v>
      </c>
      <c r="Z15" s="25">
        <v>1.61</v>
      </c>
    </row>
    <row r="16" spans="1:26" ht="15.75">
      <c r="A16" s="29" t="s">
        <v>38</v>
      </c>
      <c r="B16" s="25">
        <v>10.8</v>
      </c>
      <c r="C16" s="25">
        <v>20.6</v>
      </c>
      <c r="D16" s="25">
        <v>22.1</v>
      </c>
      <c r="E16" s="25">
        <v>23.6</v>
      </c>
      <c r="F16" s="25">
        <v>21.9</v>
      </c>
      <c r="G16" s="25">
        <v>20.5</v>
      </c>
      <c r="H16" s="25">
        <v>20.100000000000001</v>
      </c>
      <c r="I16" s="25">
        <v>19.100000000000001</v>
      </c>
      <c r="J16" s="25">
        <v>18.600000000000001</v>
      </c>
      <c r="K16" s="25">
        <v>14.8</v>
      </c>
      <c r="L16" s="25">
        <v>18</v>
      </c>
      <c r="M16" s="25">
        <v>17.899999999999999</v>
      </c>
      <c r="N16" s="25">
        <v>16.3</v>
      </c>
      <c r="O16" s="25">
        <v>22.6</v>
      </c>
      <c r="P16" s="25">
        <v>23.4</v>
      </c>
      <c r="Q16" s="25">
        <v>21.9</v>
      </c>
      <c r="R16" s="25">
        <v>22.2</v>
      </c>
      <c r="S16" s="25">
        <v>20</v>
      </c>
      <c r="T16" s="25">
        <v>28.6</v>
      </c>
      <c r="U16" s="25">
        <v>18.7</v>
      </c>
      <c r="V16" s="25">
        <v>16.8</v>
      </c>
      <c r="W16" s="25">
        <v>22</v>
      </c>
      <c r="X16" s="25">
        <v>9.23</v>
      </c>
      <c r="Y16" s="25">
        <v>10.4</v>
      </c>
      <c r="Z16" s="25">
        <v>8.94</v>
      </c>
    </row>
    <row r="17" spans="1:26" ht="15.75">
      <c r="A17" s="29" t="s">
        <v>39</v>
      </c>
      <c r="B17" s="25">
        <v>64.2</v>
      </c>
      <c r="C17" s="25">
        <v>178</v>
      </c>
      <c r="D17" s="25">
        <v>146</v>
      </c>
      <c r="E17" s="25">
        <v>160</v>
      </c>
      <c r="F17" s="25">
        <v>150</v>
      </c>
      <c r="G17" s="25">
        <v>181</v>
      </c>
      <c r="H17" s="25">
        <v>153</v>
      </c>
      <c r="I17" s="25">
        <v>140</v>
      </c>
      <c r="J17" s="25">
        <v>140</v>
      </c>
      <c r="K17" s="25">
        <v>126</v>
      </c>
      <c r="L17" s="25">
        <v>124</v>
      </c>
      <c r="M17" s="25">
        <v>117</v>
      </c>
      <c r="N17" s="25">
        <v>46.7</v>
      </c>
      <c r="O17" s="25">
        <v>144</v>
      </c>
      <c r="P17" s="25">
        <v>148</v>
      </c>
      <c r="Q17" s="25">
        <v>109</v>
      </c>
      <c r="R17" s="25">
        <v>111</v>
      </c>
      <c r="S17" s="25">
        <v>161</v>
      </c>
      <c r="T17" s="25">
        <v>137</v>
      </c>
      <c r="U17" s="25">
        <v>116</v>
      </c>
      <c r="V17" s="25">
        <v>148</v>
      </c>
      <c r="W17" s="25">
        <v>121</v>
      </c>
      <c r="X17" s="25">
        <v>50.6</v>
      </c>
      <c r="Y17" s="25">
        <v>50.7</v>
      </c>
      <c r="Z17" s="25">
        <v>47.3</v>
      </c>
    </row>
    <row r="18" spans="1:26" ht="15.75">
      <c r="A18" s="29" t="s">
        <v>40</v>
      </c>
      <c r="B18" s="25">
        <v>2.15</v>
      </c>
      <c r="C18" s="25">
        <v>232</v>
      </c>
      <c r="D18" s="25">
        <v>141</v>
      </c>
      <c r="E18" s="25">
        <v>253</v>
      </c>
      <c r="F18" s="25">
        <v>184</v>
      </c>
      <c r="G18" s="25">
        <v>73.8</v>
      </c>
      <c r="H18" s="25">
        <v>55.4</v>
      </c>
      <c r="I18" s="25">
        <v>135</v>
      </c>
      <c r="J18" s="25">
        <v>18.899999999999999</v>
      </c>
      <c r="K18" s="25">
        <v>102</v>
      </c>
      <c r="L18" s="25">
        <v>145</v>
      </c>
      <c r="M18" s="25">
        <v>148</v>
      </c>
      <c r="N18" s="25">
        <v>5.66</v>
      </c>
      <c r="O18" s="25">
        <v>12.3</v>
      </c>
      <c r="P18" s="25">
        <v>10.5</v>
      </c>
      <c r="Q18" s="25">
        <v>165</v>
      </c>
      <c r="R18" s="25">
        <v>145</v>
      </c>
      <c r="S18" s="25">
        <v>80.8</v>
      </c>
      <c r="T18" s="25">
        <v>334</v>
      </c>
      <c r="U18" s="25">
        <v>4.57</v>
      </c>
      <c r="V18" s="25">
        <v>7.91</v>
      </c>
      <c r="W18" s="25">
        <v>350</v>
      </c>
      <c r="X18" s="25">
        <v>23.5</v>
      </c>
      <c r="Y18" s="25">
        <v>21</v>
      </c>
      <c r="Z18" s="25">
        <v>18.8</v>
      </c>
    </row>
    <row r="19" spans="1:26" ht="15.75">
      <c r="A19" s="29" t="s">
        <v>41</v>
      </c>
      <c r="B19" s="25">
        <v>11.1</v>
      </c>
      <c r="C19" s="25">
        <v>49.4</v>
      </c>
      <c r="D19" s="25">
        <v>29.4</v>
      </c>
      <c r="E19" s="25">
        <v>43.5</v>
      </c>
      <c r="F19" s="25">
        <v>31.7</v>
      </c>
      <c r="G19" s="25">
        <v>46</v>
      </c>
      <c r="H19" s="25">
        <v>37.200000000000003</v>
      </c>
      <c r="I19" s="25">
        <v>25.2</v>
      </c>
      <c r="J19" s="25">
        <v>22.7</v>
      </c>
      <c r="K19" s="25">
        <v>20.8</v>
      </c>
      <c r="L19" s="25">
        <v>20.9</v>
      </c>
      <c r="M19" s="25">
        <v>15.4</v>
      </c>
      <c r="N19" s="25">
        <v>11.9</v>
      </c>
      <c r="O19" s="25">
        <v>48.7</v>
      </c>
      <c r="P19" s="25">
        <v>26.3</v>
      </c>
      <c r="Q19" s="25">
        <v>33.1</v>
      </c>
      <c r="R19" s="25">
        <v>29.1</v>
      </c>
      <c r="S19" s="25">
        <v>26.7</v>
      </c>
      <c r="T19" s="25">
        <v>47.9</v>
      </c>
      <c r="U19" s="25">
        <v>23.4</v>
      </c>
      <c r="V19" s="25">
        <v>17.899999999999999</v>
      </c>
      <c r="W19" s="25">
        <v>39.299999999999997</v>
      </c>
      <c r="X19" s="25">
        <v>8</v>
      </c>
      <c r="Y19" s="25">
        <v>8.01</v>
      </c>
      <c r="Z19" s="25">
        <v>7.42</v>
      </c>
    </row>
    <row r="20" spans="1:26" ht="15.75">
      <c r="A20" s="29" t="s">
        <v>42</v>
      </c>
      <c r="B20" s="25">
        <v>1.82</v>
      </c>
      <c r="C20" s="25">
        <v>160</v>
      </c>
      <c r="D20" s="25">
        <v>30.6</v>
      </c>
      <c r="E20" s="25">
        <v>116</v>
      </c>
      <c r="F20" s="25">
        <v>54</v>
      </c>
      <c r="G20" s="25">
        <v>90.4</v>
      </c>
      <c r="H20" s="25">
        <v>67.400000000000006</v>
      </c>
      <c r="I20" s="25">
        <v>57.6</v>
      </c>
      <c r="J20" s="25">
        <v>14.6</v>
      </c>
      <c r="K20" s="25">
        <v>67.400000000000006</v>
      </c>
      <c r="L20" s="25">
        <v>46.9</v>
      </c>
      <c r="M20" s="25">
        <v>45.8</v>
      </c>
      <c r="N20" s="25">
        <v>1.83</v>
      </c>
      <c r="O20" s="25">
        <v>14.4</v>
      </c>
      <c r="P20" s="25">
        <v>8.4499999999999993</v>
      </c>
      <c r="Q20" s="25">
        <v>67.599999999999994</v>
      </c>
      <c r="R20" s="25">
        <v>56.3</v>
      </c>
      <c r="S20" s="25">
        <v>34.299999999999997</v>
      </c>
      <c r="T20" s="25">
        <v>137</v>
      </c>
      <c r="U20" s="25">
        <v>6.69</v>
      </c>
      <c r="V20" s="25">
        <v>6.88</v>
      </c>
      <c r="W20" s="25">
        <v>137</v>
      </c>
      <c r="X20" s="25">
        <v>15.7</v>
      </c>
      <c r="Y20" s="25">
        <v>15.3</v>
      </c>
      <c r="Z20" s="25">
        <v>14.4</v>
      </c>
    </row>
    <row r="21" spans="1:26" ht="15.75">
      <c r="A21" s="29" t="s">
        <v>43</v>
      </c>
      <c r="B21" s="25">
        <v>11.1</v>
      </c>
      <c r="C21" s="25">
        <v>79.2</v>
      </c>
      <c r="D21" s="25">
        <v>40.9</v>
      </c>
      <c r="E21" s="25">
        <v>51.7</v>
      </c>
      <c r="F21" s="25">
        <v>47.6</v>
      </c>
      <c r="G21" s="25">
        <v>71</v>
      </c>
      <c r="H21" s="25">
        <v>64.099999999999994</v>
      </c>
      <c r="I21" s="25">
        <v>37.700000000000003</v>
      </c>
      <c r="J21" s="25">
        <v>25.6</v>
      </c>
      <c r="K21" s="25">
        <v>60.5</v>
      </c>
      <c r="L21" s="25">
        <v>18.600000000000001</v>
      </c>
      <c r="M21" s="25">
        <v>28.7</v>
      </c>
      <c r="N21" s="25">
        <v>16.399999999999999</v>
      </c>
      <c r="O21" s="25">
        <v>54</v>
      </c>
      <c r="P21" s="25">
        <v>32.200000000000003</v>
      </c>
      <c r="Q21" s="25">
        <v>36.200000000000003</v>
      </c>
      <c r="R21" s="25">
        <v>29.5</v>
      </c>
      <c r="S21" s="25">
        <v>43.8</v>
      </c>
      <c r="T21" s="25">
        <v>66.900000000000006</v>
      </c>
      <c r="U21" s="25">
        <v>20.3</v>
      </c>
      <c r="V21" s="25">
        <v>18.7</v>
      </c>
      <c r="W21" s="25">
        <v>67</v>
      </c>
      <c r="X21" s="25">
        <v>13.2</v>
      </c>
      <c r="Y21" s="25">
        <v>11.3</v>
      </c>
      <c r="Z21" s="25">
        <v>10.1</v>
      </c>
    </row>
    <row r="22" spans="1:26" ht="15.75">
      <c r="A22" s="29" t="s">
        <v>44</v>
      </c>
      <c r="B22" s="25">
        <v>95.5</v>
      </c>
      <c r="C22" s="25">
        <v>114</v>
      </c>
      <c r="D22" s="25">
        <v>81.400000000000006</v>
      </c>
      <c r="E22" s="25">
        <v>92.1</v>
      </c>
      <c r="F22" s="25">
        <v>100</v>
      </c>
      <c r="G22" s="25">
        <v>176</v>
      </c>
      <c r="H22" s="25">
        <v>143</v>
      </c>
      <c r="I22" s="25">
        <v>75</v>
      </c>
      <c r="J22" s="25">
        <v>101</v>
      </c>
      <c r="K22" s="25">
        <v>200</v>
      </c>
      <c r="L22" s="25">
        <v>148</v>
      </c>
      <c r="M22" s="25">
        <v>356</v>
      </c>
      <c r="N22" s="25">
        <v>175</v>
      </c>
      <c r="O22" s="25">
        <v>133</v>
      </c>
      <c r="P22" s="25">
        <v>211</v>
      </c>
      <c r="Q22" s="25">
        <v>177</v>
      </c>
      <c r="R22" s="25">
        <v>295</v>
      </c>
      <c r="S22" s="25">
        <v>122</v>
      </c>
      <c r="T22" s="25">
        <v>94.9</v>
      </c>
      <c r="U22" s="25">
        <v>99</v>
      </c>
      <c r="V22" s="25">
        <v>168</v>
      </c>
      <c r="W22" s="25">
        <v>104</v>
      </c>
      <c r="X22" s="25">
        <v>43.6</v>
      </c>
      <c r="Y22" s="25">
        <v>39.6</v>
      </c>
      <c r="Z22" s="25">
        <v>36.799999999999997</v>
      </c>
    </row>
    <row r="23" spans="1:26" ht="15.75">
      <c r="A23" s="29" t="s">
        <v>45</v>
      </c>
      <c r="B23" s="25">
        <v>21.3</v>
      </c>
      <c r="C23" s="25">
        <v>17.8</v>
      </c>
      <c r="D23" s="25">
        <v>17.2</v>
      </c>
      <c r="E23" s="25">
        <v>16.600000000000001</v>
      </c>
      <c r="F23" s="25">
        <v>18.100000000000001</v>
      </c>
      <c r="G23" s="25">
        <v>22.7</v>
      </c>
      <c r="H23" s="25">
        <v>22</v>
      </c>
      <c r="I23" s="25">
        <v>17</v>
      </c>
      <c r="J23" s="25">
        <v>19</v>
      </c>
      <c r="K23" s="25">
        <v>21.7</v>
      </c>
      <c r="L23" s="25">
        <v>18.5</v>
      </c>
      <c r="M23" s="25">
        <v>22.8</v>
      </c>
      <c r="N23" s="25">
        <v>24.9</v>
      </c>
      <c r="O23" s="25">
        <v>19.3</v>
      </c>
      <c r="P23" s="25">
        <v>19.8</v>
      </c>
      <c r="Q23" s="25">
        <v>18.2</v>
      </c>
      <c r="R23" s="25">
        <v>19.3</v>
      </c>
      <c r="S23" s="25">
        <v>17.8</v>
      </c>
      <c r="T23" s="25">
        <v>14.3</v>
      </c>
      <c r="U23" s="25">
        <v>19.2</v>
      </c>
      <c r="V23" s="25">
        <v>19</v>
      </c>
      <c r="W23" s="25">
        <v>14.9</v>
      </c>
      <c r="X23" s="25">
        <v>17.7</v>
      </c>
      <c r="Y23" s="25">
        <v>17.600000000000001</v>
      </c>
      <c r="Z23" s="25">
        <v>17.7</v>
      </c>
    </row>
    <row r="24" spans="1:26" ht="15.75">
      <c r="A24" s="29" t="s">
        <v>46</v>
      </c>
      <c r="B24" s="25">
        <v>1.46</v>
      </c>
      <c r="C24" s="25">
        <v>0.65700000000000003</v>
      </c>
      <c r="D24" s="25">
        <v>1.73</v>
      </c>
      <c r="E24" s="25">
        <v>1.18</v>
      </c>
      <c r="F24" s="25">
        <v>1.19</v>
      </c>
      <c r="G24" s="25">
        <v>0.77700000000000002</v>
      </c>
      <c r="H24" s="25">
        <v>0.36399999999999999</v>
      </c>
      <c r="I24" s="25">
        <v>1.5</v>
      </c>
      <c r="J24" s="25">
        <v>6.77</v>
      </c>
      <c r="K24" s="25">
        <v>1.46</v>
      </c>
      <c r="L24" s="25">
        <v>0.27200000000000002</v>
      </c>
      <c r="M24" s="25">
        <v>0.252</v>
      </c>
      <c r="N24" s="25">
        <v>1.24</v>
      </c>
      <c r="O24" s="25">
        <v>16</v>
      </c>
      <c r="P24" s="25">
        <v>1.72</v>
      </c>
      <c r="Q24" s="25">
        <v>1.4</v>
      </c>
      <c r="R24" s="25">
        <v>1.46</v>
      </c>
      <c r="S24" s="25">
        <v>1.06</v>
      </c>
      <c r="T24" s="25">
        <v>0.64600000000000002</v>
      </c>
      <c r="U24" s="25">
        <v>0.52</v>
      </c>
      <c r="V24" s="25">
        <v>1.1499999999999999</v>
      </c>
      <c r="W24" s="25">
        <v>1.29</v>
      </c>
      <c r="X24" s="25">
        <v>0.1</v>
      </c>
      <c r="Y24" s="25" t="s">
        <v>47</v>
      </c>
      <c r="Z24" s="25">
        <v>8.6800000000000002E-2</v>
      </c>
    </row>
    <row r="25" spans="1:26" ht="15.75">
      <c r="A25" s="27" t="s">
        <v>48</v>
      </c>
      <c r="B25" s="25">
        <v>218</v>
      </c>
      <c r="C25" s="25">
        <v>31.1</v>
      </c>
      <c r="D25" s="25">
        <v>244</v>
      </c>
      <c r="E25" s="25">
        <v>116</v>
      </c>
      <c r="F25" s="25">
        <v>79.400000000000006</v>
      </c>
      <c r="G25" s="25">
        <v>14.6</v>
      </c>
      <c r="H25" s="25">
        <v>21.3</v>
      </c>
      <c r="I25" s="25">
        <v>213</v>
      </c>
      <c r="J25" s="25">
        <v>132</v>
      </c>
      <c r="K25" s="25">
        <v>192</v>
      </c>
      <c r="L25" s="25">
        <v>229</v>
      </c>
      <c r="M25" s="25">
        <v>445</v>
      </c>
      <c r="N25" s="25">
        <v>230</v>
      </c>
      <c r="O25" s="25">
        <v>97.9</v>
      </c>
      <c r="P25" s="25">
        <v>221</v>
      </c>
      <c r="Q25" s="25">
        <v>79</v>
      </c>
      <c r="R25" s="25">
        <v>203</v>
      </c>
      <c r="S25" s="25">
        <v>133</v>
      </c>
      <c r="T25" s="25">
        <v>207</v>
      </c>
      <c r="U25" s="25">
        <v>105</v>
      </c>
      <c r="V25" s="25">
        <v>138</v>
      </c>
      <c r="W25" s="25">
        <v>197</v>
      </c>
      <c r="X25" s="25">
        <v>48</v>
      </c>
      <c r="Y25" s="25">
        <v>74.400000000000006</v>
      </c>
      <c r="Z25" s="25">
        <v>56.8</v>
      </c>
    </row>
    <row r="26" spans="1:26" ht="15.75">
      <c r="A26" s="29" t="s">
        <v>49</v>
      </c>
      <c r="B26" s="25">
        <v>679</v>
      </c>
      <c r="C26" s="25">
        <v>372</v>
      </c>
      <c r="D26" s="25">
        <v>522</v>
      </c>
      <c r="E26" s="25">
        <v>404</v>
      </c>
      <c r="F26" s="25">
        <v>672</v>
      </c>
      <c r="G26" s="25">
        <v>356</v>
      </c>
      <c r="H26" s="25">
        <v>326</v>
      </c>
      <c r="I26" s="25">
        <v>576</v>
      </c>
      <c r="J26" s="25">
        <v>604</v>
      </c>
      <c r="K26" s="25">
        <v>880</v>
      </c>
      <c r="L26" s="25">
        <v>375</v>
      </c>
      <c r="M26" s="25">
        <v>410</v>
      </c>
      <c r="N26" s="25">
        <v>288</v>
      </c>
      <c r="O26" s="25">
        <v>566</v>
      </c>
      <c r="P26" s="25">
        <v>577</v>
      </c>
      <c r="Q26" s="25">
        <v>611</v>
      </c>
      <c r="R26" s="25">
        <v>527</v>
      </c>
      <c r="S26" s="25">
        <v>412</v>
      </c>
      <c r="T26" s="25">
        <v>599</v>
      </c>
      <c r="U26" s="25">
        <v>409</v>
      </c>
      <c r="V26" s="25">
        <v>398</v>
      </c>
      <c r="W26" s="25">
        <v>901</v>
      </c>
      <c r="X26" s="25">
        <v>891</v>
      </c>
      <c r="Y26" s="25">
        <v>892</v>
      </c>
      <c r="Z26" s="25">
        <v>898</v>
      </c>
    </row>
    <row r="27" spans="1:26" ht="15.75">
      <c r="A27" s="29" t="s">
        <v>50</v>
      </c>
      <c r="B27" s="25">
        <v>25.4</v>
      </c>
      <c r="C27" s="25">
        <v>21.8</v>
      </c>
      <c r="D27" s="25">
        <v>22.2</v>
      </c>
      <c r="E27" s="25">
        <v>22.6</v>
      </c>
      <c r="F27" s="25">
        <v>23.4</v>
      </c>
      <c r="G27" s="25">
        <v>29.5</v>
      </c>
      <c r="H27" s="25">
        <v>25.3</v>
      </c>
      <c r="I27" s="25">
        <v>19.5</v>
      </c>
      <c r="J27" s="25">
        <v>25.3</v>
      </c>
      <c r="K27" s="25">
        <v>28.1</v>
      </c>
      <c r="L27" s="25">
        <v>47.9</v>
      </c>
      <c r="M27" s="25">
        <v>22.3</v>
      </c>
      <c r="N27" s="25">
        <v>48.9</v>
      </c>
      <c r="O27" s="25">
        <v>36.1</v>
      </c>
      <c r="P27" s="25">
        <v>39.9</v>
      </c>
      <c r="Q27" s="25">
        <v>30.7</v>
      </c>
      <c r="R27" s="25">
        <v>34.299999999999997</v>
      </c>
      <c r="S27" s="25">
        <v>34.799999999999997</v>
      </c>
      <c r="T27" s="25">
        <v>19.8</v>
      </c>
      <c r="U27" s="25">
        <v>27.4</v>
      </c>
      <c r="V27" s="25">
        <v>28.8</v>
      </c>
      <c r="W27" s="25">
        <v>20.8</v>
      </c>
      <c r="X27" s="25">
        <v>12</v>
      </c>
      <c r="Y27" s="25">
        <v>18.8</v>
      </c>
      <c r="Z27" s="25">
        <v>18.3</v>
      </c>
    </row>
    <row r="28" spans="1:26" ht="15.75">
      <c r="A28" s="29" t="s">
        <v>51</v>
      </c>
      <c r="B28" s="25">
        <v>261</v>
      </c>
      <c r="C28" s="25">
        <v>112</v>
      </c>
      <c r="D28" s="25">
        <v>131</v>
      </c>
      <c r="E28" s="25">
        <v>119</v>
      </c>
      <c r="F28" s="25">
        <v>140</v>
      </c>
      <c r="G28" s="25">
        <v>230</v>
      </c>
      <c r="H28" s="25">
        <v>178</v>
      </c>
      <c r="I28" s="25">
        <v>132</v>
      </c>
      <c r="J28" s="25">
        <v>184</v>
      </c>
      <c r="K28" s="25">
        <v>192</v>
      </c>
      <c r="L28" s="25">
        <v>129</v>
      </c>
      <c r="M28" s="25">
        <v>123</v>
      </c>
      <c r="N28" s="25">
        <v>359</v>
      </c>
      <c r="O28" s="25">
        <v>160</v>
      </c>
      <c r="P28" s="25">
        <v>157</v>
      </c>
      <c r="Q28" s="25">
        <v>147</v>
      </c>
      <c r="R28" s="25">
        <v>154</v>
      </c>
      <c r="S28" s="25">
        <v>209</v>
      </c>
      <c r="T28" s="25">
        <v>72</v>
      </c>
      <c r="U28" s="25">
        <v>199</v>
      </c>
      <c r="V28" s="25">
        <v>216</v>
      </c>
      <c r="W28" s="25">
        <v>96.8</v>
      </c>
      <c r="X28" s="25">
        <v>129</v>
      </c>
      <c r="Y28" s="25">
        <v>129</v>
      </c>
      <c r="Z28" s="25">
        <v>130</v>
      </c>
    </row>
    <row r="29" spans="1:26" ht="15.75">
      <c r="A29" s="29" t="s">
        <v>52</v>
      </c>
      <c r="B29" s="25">
        <v>12.5</v>
      </c>
      <c r="C29" s="25">
        <v>9.34</v>
      </c>
      <c r="D29" s="25">
        <v>8.75</v>
      </c>
      <c r="E29" s="25">
        <v>8.99</v>
      </c>
      <c r="F29" s="25">
        <v>10.5</v>
      </c>
      <c r="G29" s="25">
        <v>24</v>
      </c>
      <c r="H29" s="25">
        <v>15.9</v>
      </c>
      <c r="I29" s="25">
        <v>7.07</v>
      </c>
      <c r="J29" s="25">
        <v>10</v>
      </c>
      <c r="K29" s="25">
        <v>9.1999999999999993</v>
      </c>
      <c r="L29" s="25">
        <v>8.9499999999999993</v>
      </c>
      <c r="M29" s="25">
        <v>9.43</v>
      </c>
      <c r="N29" s="25">
        <v>50.7</v>
      </c>
      <c r="O29" s="25">
        <v>14.4</v>
      </c>
      <c r="P29" s="25">
        <v>14.2</v>
      </c>
      <c r="Q29" s="25">
        <v>15.1</v>
      </c>
      <c r="R29" s="25">
        <v>15.6</v>
      </c>
      <c r="S29" s="25">
        <v>18.7</v>
      </c>
      <c r="T29" s="25">
        <v>4.32</v>
      </c>
      <c r="U29" s="25">
        <v>11.6</v>
      </c>
      <c r="V29" s="25">
        <v>12.7</v>
      </c>
      <c r="W29" s="25">
        <v>16.8</v>
      </c>
      <c r="X29" s="25">
        <v>4.34</v>
      </c>
      <c r="Y29" s="25">
        <v>4.22</v>
      </c>
      <c r="Z29" s="25">
        <v>4.22</v>
      </c>
    </row>
    <row r="30" spans="1:26" ht="15.75">
      <c r="A30" s="29" t="s">
        <v>53</v>
      </c>
      <c r="B30" s="25">
        <v>8.66</v>
      </c>
      <c r="C30" s="25">
        <v>2.2799999999999998</v>
      </c>
      <c r="D30" s="25">
        <v>18.2</v>
      </c>
      <c r="E30" s="25">
        <v>10.5</v>
      </c>
      <c r="F30" s="25">
        <v>2.96</v>
      </c>
      <c r="G30" s="25">
        <v>4.68</v>
      </c>
      <c r="H30" s="25">
        <v>2.77</v>
      </c>
      <c r="I30" s="25">
        <v>10.4</v>
      </c>
      <c r="J30" s="25">
        <v>11.5</v>
      </c>
      <c r="K30" s="25">
        <v>22.9</v>
      </c>
      <c r="L30" s="25">
        <v>19.399999999999999</v>
      </c>
      <c r="M30" s="25">
        <v>32.9</v>
      </c>
      <c r="N30" s="25">
        <v>41.3</v>
      </c>
      <c r="O30" s="25">
        <v>7.51</v>
      </c>
      <c r="P30" s="25">
        <v>14.3</v>
      </c>
      <c r="Q30" s="25">
        <v>9.83</v>
      </c>
      <c r="R30" s="25">
        <v>50.7</v>
      </c>
      <c r="S30" s="25">
        <v>9.18</v>
      </c>
      <c r="T30" s="25">
        <v>4.55</v>
      </c>
      <c r="U30" s="25">
        <v>4.96</v>
      </c>
      <c r="V30" s="25">
        <v>9.6199999999999992</v>
      </c>
      <c r="W30" s="25">
        <v>23.8</v>
      </c>
      <c r="X30" s="25">
        <v>1.61</v>
      </c>
      <c r="Y30" s="25">
        <v>2.78</v>
      </c>
      <c r="Z30" s="25">
        <v>2.54</v>
      </c>
    </row>
    <row r="31" spans="1:26" ht="15.75">
      <c r="A31" s="29" t="s">
        <v>54</v>
      </c>
      <c r="B31" s="25">
        <v>767</v>
      </c>
      <c r="C31" s="25">
        <v>319</v>
      </c>
      <c r="D31" s="25">
        <v>260</v>
      </c>
      <c r="E31" s="25">
        <v>263</v>
      </c>
      <c r="F31" s="25">
        <v>426</v>
      </c>
      <c r="G31" s="25">
        <v>228</v>
      </c>
      <c r="H31" s="25">
        <v>185</v>
      </c>
      <c r="I31" s="25">
        <v>2180</v>
      </c>
      <c r="J31" s="25">
        <v>724</v>
      </c>
      <c r="K31" s="25">
        <v>801</v>
      </c>
      <c r="L31" s="25">
        <v>365</v>
      </c>
      <c r="M31" s="25">
        <v>386</v>
      </c>
      <c r="N31" s="25">
        <v>222</v>
      </c>
      <c r="O31" s="25">
        <v>755</v>
      </c>
      <c r="P31" s="25">
        <v>606</v>
      </c>
      <c r="Q31" s="25">
        <v>415</v>
      </c>
      <c r="R31" s="25">
        <v>395</v>
      </c>
      <c r="S31" s="25">
        <v>678</v>
      </c>
      <c r="T31" s="25">
        <v>162</v>
      </c>
      <c r="U31" s="25">
        <v>533</v>
      </c>
      <c r="V31" s="25">
        <v>659</v>
      </c>
      <c r="W31" s="25">
        <v>3320</v>
      </c>
      <c r="X31" s="25">
        <v>377</v>
      </c>
      <c r="Y31" s="25">
        <v>385</v>
      </c>
      <c r="Z31" s="25">
        <v>421</v>
      </c>
    </row>
    <row r="32" spans="1:26" ht="15.75">
      <c r="A32" s="29" t="s">
        <v>55</v>
      </c>
      <c r="B32" s="25">
        <v>41.9</v>
      </c>
      <c r="C32" s="25">
        <v>13.7</v>
      </c>
      <c r="D32" s="25">
        <v>18.899999999999999</v>
      </c>
      <c r="E32" s="25">
        <v>18.600000000000001</v>
      </c>
      <c r="F32" s="25">
        <v>25.2</v>
      </c>
      <c r="G32" s="25">
        <v>18.8</v>
      </c>
      <c r="H32" s="25">
        <v>14.1</v>
      </c>
      <c r="I32" s="25">
        <v>22.2</v>
      </c>
      <c r="J32" s="25">
        <v>30.2</v>
      </c>
      <c r="K32" s="25">
        <v>70.5</v>
      </c>
      <c r="L32" s="25">
        <v>51.1</v>
      </c>
      <c r="M32" s="25">
        <v>19.7</v>
      </c>
      <c r="N32" s="25">
        <v>62.5</v>
      </c>
      <c r="O32" s="25">
        <v>33.9</v>
      </c>
      <c r="P32" s="25">
        <v>33.200000000000003</v>
      </c>
      <c r="Q32" s="25">
        <v>29.2</v>
      </c>
      <c r="R32" s="25">
        <v>30.6</v>
      </c>
      <c r="S32" s="25">
        <v>40.4</v>
      </c>
      <c r="T32" s="25">
        <v>13.8</v>
      </c>
      <c r="U32" s="25">
        <v>28.7</v>
      </c>
      <c r="V32" s="25">
        <v>31</v>
      </c>
      <c r="W32" s="25">
        <v>26.1</v>
      </c>
      <c r="X32" s="25">
        <v>18.2</v>
      </c>
      <c r="Y32" s="25">
        <v>18.100000000000001</v>
      </c>
      <c r="Z32" s="25">
        <v>18.2</v>
      </c>
    </row>
    <row r="33" spans="1:26" ht="15.75">
      <c r="A33" s="29" t="s">
        <v>56</v>
      </c>
      <c r="B33" s="25">
        <v>79.400000000000006</v>
      </c>
      <c r="C33" s="25">
        <v>27.4</v>
      </c>
      <c r="D33" s="25">
        <v>37.9</v>
      </c>
      <c r="E33" s="25">
        <v>37.200000000000003</v>
      </c>
      <c r="F33" s="25">
        <v>49.8</v>
      </c>
      <c r="G33" s="25">
        <v>41.6</v>
      </c>
      <c r="H33" s="25">
        <v>31.2</v>
      </c>
      <c r="I33" s="25">
        <v>44.2</v>
      </c>
      <c r="J33" s="25">
        <v>59.8</v>
      </c>
      <c r="K33" s="25">
        <v>130</v>
      </c>
      <c r="L33" s="25">
        <v>40.299999999999997</v>
      </c>
      <c r="M33" s="25">
        <v>39.1</v>
      </c>
      <c r="N33" s="25">
        <v>122</v>
      </c>
      <c r="O33" s="25">
        <v>68.5</v>
      </c>
      <c r="P33" s="25">
        <v>68.2</v>
      </c>
      <c r="Q33" s="25">
        <v>59</v>
      </c>
      <c r="R33" s="25">
        <v>61.1</v>
      </c>
      <c r="S33" s="25">
        <v>80.8</v>
      </c>
      <c r="T33" s="25">
        <v>26.2</v>
      </c>
      <c r="U33" s="25">
        <v>56.7</v>
      </c>
      <c r="V33" s="25">
        <v>60.6</v>
      </c>
      <c r="W33" s="25">
        <v>51.8</v>
      </c>
      <c r="X33" s="25">
        <v>35</v>
      </c>
      <c r="Y33" s="25">
        <v>34.799999999999997</v>
      </c>
      <c r="Z33" s="25">
        <v>35.4</v>
      </c>
    </row>
    <row r="34" spans="1:26" ht="15.75">
      <c r="A34" s="29" t="s">
        <v>57</v>
      </c>
      <c r="B34" s="25">
        <v>9.6999999999999993</v>
      </c>
      <c r="C34" s="25">
        <v>3.65</v>
      </c>
      <c r="D34" s="25">
        <v>5.0199999999999996</v>
      </c>
      <c r="E34" s="25">
        <v>4.83</v>
      </c>
      <c r="F34" s="25">
        <v>6.55</v>
      </c>
      <c r="G34" s="25">
        <v>5.95</v>
      </c>
      <c r="H34" s="25">
        <v>4.4400000000000004</v>
      </c>
      <c r="I34" s="25">
        <v>5.64</v>
      </c>
      <c r="J34" s="25">
        <v>7.49</v>
      </c>
      <c r="K34" s="25">
        <v>15.6</v>
      </c>
      <c r="L34" s="25">
        <v>6.37</v>
      </c>
      <c r="M34" s="25">
        <v>5.0199999999999996</v>
      </c>
      <c r="N34" s="25">
        <v>15.6</v>
      </c>
      <c r="O34" s="25">
        <v>8.89</v>
      </c>
      <c r="P34" s="25">
        <v>8.8000000000000007</v>
      </c>
      <c r="Q34" s="25">
        <v>7.61</v>
      </c>
      <c r="R34" s="25">
        <v>7.94</v>
      </c>
      <c r="S34" s="25">
        <v>9.9499999999999993</v>
      </c>
      <c r="T34" s="25">
        <v>3.4</v>
      </c>
      <c r="U34" s="25">
        <v>7.09</v>
      </c>
      <c r="V34" s="25">
        <v>7.5</v>
      </c>
      <c r="W34" s="25">
        <v>6.78</v>
      </c>
      <c r="X34" s="25">
        <v>4.38</v>
      </c>
      <c r="Y34" s="25">
        <v>4.3600000000000003</v>
      </c>
      <c r="Z34" s="25">
        <v>4.3899999999999997</v>
      </c>
    </row>
    <row r="35" spans="1:26" ht="15.75">
      <c r="A35" s="29" t="s">
        <v>58</v>
      </c>
      <c r="B35" s="25">
        <v>35.700000000000003</v>
      </c>
      <c r="C35" s="25">
        <v>14.9</v>
      </c>
      <c r="D35" s="25">
        <v>20.5</v>
      </c>
      <c r="E35" s="25">
        <v>19.399999999999999</v>
      </c>
      <c r="F35" s="25">
        <v>25.7</v>
      </c>
      <c r="G35" s="25">
        <v>26.3</v>
      </c>
      <c r="H35" s="25">
        <v>19.8</v>
      </c>
      <c r="I35" s="25">
        <v>22.4</v>
      </c>
      <c r="J35" s="25">
        <v>28.7</v>
      </c>
      <c r="K35" s="25">
        <v>57.6</v>
      </c>
      <c r="L35" s="25">
        <v>23.8</v>
      </c>
      <c r="M35" s="25">
        <v>19.8</v>
      </c>
      <c r="N35" s="25">
        <v>61.9</v>
      </c>
      <c r="O35" s="25">
        <v>35.1</v>
      </c>
      <c r="P35" s="25">
        <v>35.200000000000003</v>
      </c>
      <c r="Q35" s="25">
        <v>30.4</v>
      </c>
      <c r="R35" s="25">
        <v>31.6</v>
      </c>
      <c r="S35" s="25">
        <v>38.4</v>
      </c>
      <c r="T35" s="25">
        <v>13.8</v>
      </c>
      <c r="U35" s="25">
        <v>27.5</v>
      </c>
      <c r="V35" s="25">
        <v>28.9</v>
      </c>
      <c r="W35" s="25">
        <v>27.1</v>
      </c>
      <c r="X35" s="25">
        <v>16.899999999999999</v>
      </c>
      <c r="Y35" s="25">
        <v>16.899999999999999</v>
      </c>
      <c r="Z35" s="25">
        <v>16.8</v>
      </c>
    </row>
    <row r="36" spans="1:26" ht="15.75">
      <c r="A36" s="29" t="s">
        <v>59</v>
      </c>
      <c r="B36" s="25">
        <v>6.18</v>
      </c>
      <c r="C36" s="25">
        <v>3.34</v>
      </c>
      <c r="D36" s="25">
        <v>4.24</v>
      </c>
      <c r="E36" s="25">
        <v>3.99</v>
      </c>
      <c r="F36" s="25">
        <v>5.0999999999999996</v>
      </c>
      <c r="G36" s="25">
        <v>6.63</v>
      </c>
      <c r="H36" s="25">
        <v>5.15</v>
      </c>
      <c r="I36" s="25">
        <v>4.28</v>
      </c>
      <c r="J36" s="25">
        <v>5.51</v>
      </c>
      <c r="K36" s="25">
        <v>9.5399999999999991</v>
      </c>
      <c r="L36" s="25">
        <v>4.84</v>
      </c>
      <c r="M36" s="25">
        <v>4.1500000000000004</v>
      </c>
      <c r="N36" s="25">
        <v>12.5</v>
      </c>
      <c r="O36" s="25">
        <v>7.28</v>
      </c>
      <c r="P36" s="25">
        <v>7.22</v>
      </c>
      <c r="Q36" s="25">
        <v>6.19</v>
      </c>
      <c r="R36" s="25">
        <v>6.37</v>
      </c>
      <c r="S36" s="25">
        <v>7.58</v>
      </c>
      <c r="T36" s="25">
        <v>3.36</v>
      </c>
      <c r="U36" s="25">
        <v>5.55</v>
      </c>
      <c r="V36" s="25">
        <v>5.89</v>
      </c>
      <c r="W36" s="25">
        <v>4.96</v>
      </c>
      <c r="X36" s="25">
        <v>3.04</v>
      </c>
      <c r="Y36" s="25">
        <v>3.43</v>
      </c>
      <c r="Z36" s="25">
        <v>3.23</v>
      </c>
    </row>
    <row r="37" spans="1:26" ht="15.75">
      <c r="A37" s="29" t="s">
        <v>60</v>
      </c>
      <c r="B37" s="25">
        <v>1.91</v>
      </c>
      <c r="C37" s="25">
        <v>1.32</v>
      </c>
      <c r="D37" s="25">
        <v>1.47</v>
      </c>
      <c r="E37" s="25">
        <v>1.36</v>
      </c>
      <c r="F37" s="25">
        <v>1.65</v>
      </c>
      <c r="G37" s="25">
        <v>2.5299999999999998</v>
      </c>
      <c r="H37" s="25">
        <v>2.02</v>
      </c>
      <c r="I37" s="25">
        <v>1.35</v>
      </c>
      <c r="J37" s="25">
        <v>1.63</v>
      </c>
      <c r="K37" s="25">
        <v>2.2000000000000002</v>
      </c>
      <c r="L37" s="25">
        <v>1.24</v>
      </c>
      <c r="M37" s="25">
        <v>1.24</v>
      </c>
      <c r="N37" s="25">
        <v>3.43</v>
      </c>
      <c r="O37" s="25">
        <v>2.29</v>
      </c>
      <c r="P37" s="25">
        <v>2.23</v>
      </c>
      <c r="Q37" s="25">
        <v>2.0499999999999998</v>
      </c>
      <c r="R37" s="25">
        <v>2.15</v>
      </c>
      <c r="S37" s="25">
        <v>2.0299999999999998</v>
      </c>
      <c r="T37" s="25">
        <v>1.1399999999999999</v>
      </c>
      <c r="U37" s="25">
        <v>1.76</v>
      </c>
      <c r="V37" s="25">
        <v>1.77</v>
      </c>
      <c r="W37" s="25">
        <v>1.74</v>
      </c>
      <c r="X37" s="25">
        <v>0.98599999999999999</v>
      </c>
      <c r="Y37" s="25">
        <v>1.02</v>
      </c>
      <c r="Z37" s="25">
        <v>1.03</v>
      </c>
    </row>
    <row r="38" spans="1:26" ht="15.75">
      <c r="A38" s="29" t="s">
        <v>61</v>
      </c>
      <c r="B38" s="25">
        <v>5.41</v>
      </c>
      <c r="C38" s="25">
        <v>3.66</v>
      </c>
      <c r="D38" s="25">
        <v>4</v>
      </c>
      <c r="E38" s="25">
        <v>3.89</v>
      </c>
      <c r="F38" s="25">
        <v>4.6900000000000004</v>
      </c>
      <c r="G38" s="25">
        <v>6.79</v>
      </c>
      <c r="H38" s="25">
        <v>5.41</v>
      </c>
      <c r="I38" s="25">
        <v>4.1399999999999997</v>
      </c>
      <c r="J38" s="25">
        <v>5.14</v>
      </c>
      <c r="K38" s="25">
        <v>7.47</v>
      </c>
      <c r="L38" s="25">
        <v>6.05</v>
      </c>
      <c r="M38" s="25">
        <v>4.0599999999999996</v>
      </c>
      <c r="N38" s="25">
        <v>11.1</v>
      </c>
      <c r="O38" s="25">
        <v>6.9</v>
      </c>
      <c r="P38" s="25">
        <v>6.96</v>
      </c>
      <c r="Q38" s="25">
        <v>5.81</v>
      </c>
      <c r="R38" s="25">
        <v>5.89</v>
      </c>
      <c r="S38" s="25">
        <v>6.95</v>
      </c>
      <c r="T38" s="25">
        <v>3.23</v>
      </c>
      <c r="U38" s="25">
        <v>5.22</v>
      </c>
      <c r="V38" s="25">
        <v>5.4</v>
      </c>
      <c r="W38" s="25">
        <v>4.66</v>
      </c>
      <c r="X38" s="25">
        <v>2.78</v>
      </c>
      <c r="Y38" s="25">
        <v>3.1</v>
      </c>
      <c r="Z38" s="25">
        <v>2.94</v>
      </c>
    </row>
    <row r="39" spans="1:26" ht="15.75">
      <c r="A39" s="29" t="s">
        <v>62</v>
      </c>
      <c r="B39" s="25">
        <v>0.82899999999999996</v>
      </c>
      <c r="C39" s="25">
        <v>0.63</v>
      </c>
      <c r="D39" s="25">
        <v>0.65700000000000003</v>
      </c>
      <c r="E39" s="25">
        <v>0.66</v>
      </c>
      <c r="F39" s="25">
        <v>0.73599999999999999</v>
      </c>
      <c r="G39" s="25">
        <v>1.1000000000000001</v>
      </c>
      <c r="H39" s="25">
        <v>0.89400000000000002</v>
      </c>
      <c r="I39" s="25">
        <v>0.65100000000000002</v>
      </c>
      <c r="J39" s="25">
        <v>0.81699999999999995</v>
      </c>
      <c r="K39" s="25">
        <v>1.1299999999999999</v>
      </c>
      <c r="L39" s="25">
        <v>0.93799999999999994</v>
      </c>
      <c r="M39" s="25">
        <v>0.68200000000000005</v>
      </c>
      <c r="N39" s="25">
        <v>1.8</v>
      </c>
      <c r="O39" s="25">
        <v>1.1299999999999999</v>
      </c>
      <c r="P39" s="25">
        <v>1.1299999999999999</v>
      </c>
      <c r="Q39" s="25">
        <v>0.96799999999999997</v>
      </c>
      <c r="R39" s="25">
        <v>0.98299999999999998</v>
      </c>
      <c r="S39" s="25">
        <v>1.1299999999999999</v>
      </c>
      <c r="T39" s="25">
        <v>0.57099999999999995</v>
      </c>
      <c r="U39" s="25">
        <v>0.85699999999999998</v>
      </c>
      <c r="V39" s="25">
        <v>0.89700000000000002</v>
      </c>
      <c r="W39" s="25">
        <v>0.72699999999999998</v>
      </c>
      <c r="X39" s="25">
        <v>0.42899999999999999</v>
      </c>
      <c r="Y39" s="25">
        <v>0.50800000000000001</v>
      </c>
      <c r="Z39" s="25">
        <v>0.499</v>
      </c>
    </row>
    <row r="40" spans="1:26" ht="15.75">
      <c r="A40" s="29" t="s">
        <v>63</v>
      </c>
      <c r="B40" s="25">
        <v>4.07</v>
      </c>
      <c r="C40" s="25">
        <v>3.76</v>
      </c>
      <c r="D40" s="25">
        <v>3.74</v>
      </c>
      <c r="E40" s="25">
        <v>3.83</v>
      </c>
      <c r="F40" s="25">
        <v>4.1500000000000004</v>
      </c>
      <c r="G40" s="25">
        <v>5.91</v>
      </c>
      <c r="H40" s="25">
        <v>4.93</v>
      </c>
      <c r="I40" s="25">
        <v>3.43</v>
      </c>
      <c r="J40" s="25">
        <v>4.47</v>
      </c>
      <c r="K40" s="25">
        <v>5.01</v>
      </c>
      <c r="L40" s="25">
        <v>5.21</v>
      </c>
      <c r="M40" s="25">
        <v>3.75</v>
      </c>
      <c r="N40" s="25">
        <v>9.2899999999999991</v>
      </c>
      <c r="O40" s="25">
        <v>6.3</v>
      </c>
      <c r="P40" s="25">
        <v>6.49</v>
      </c>
      <c r="Q40" s="25">
        <v>5.24</v>
      </c>
      <c r="R40" s="25">
        <v>5.61</v>
      </c>
      <c r="S40" s="25">
        <v>6.17</v>
      </c>
      <c r="T40" s="25">
        <v>3.41</v>
      </c>
      <c r="U40" s="25">
        <v>4.84</v>
      </c>
      <c r="V40" s="25">
        <v>5.18</v>
      </c>
      <c r="W40" s="25">
        <v>3.82</v>
      </c>
      <c r="X40" s="25">
        <v>2.08</v>
      </c>
      <c r="Y40" s="25">
        <v>2.8</v>
      </c>
      <c r="Z40" s="25">
        <v>2.91</v>
      </c>
    </row>
    <row r="41" spans="1:26" ht="15.75">
      <c r="A41" s="29" t="s">
        <v>64</v>
      </c>
      <c r="B41" s="25">
        <v>0.79500000000000004</v>
      </c>
      <c r="C41" s="25">
        <v>0.73199999999999998</v>
      </c>
      <c r="D41" s="25">
        <v>0.69899999999999995</v>
      </c>
      <c r="E41" s="25">
        <v>0.76600000000000001</v>
      </c>
      <c r="F41" s="25">
        <v>0.76600000000000001</v>
      </c>
      <c r="G41" s="25">
        <v>1.06</v>
      </c>
      <c r="H41" s="25">
        <v>0.878</v>
      </c>
      <c r="I41" s="25">
        <v>0.65</v>
      </c>
      <c r="J41" s="25">
        <v>0.85799999999999998</v>
      </c>
      <c r="K41" s="25">
        <v>0.89400000000000002</v>
      </c>
      <c r="L41" s="25">
        <v>1.07</v>
      </c>
      <c r="M41" s="25">
        <v>0.70799999999999996</v>
      </c>
      <c r="N41" s="25">
        <v>1.68</v>
      </c>
      <c r="O41" s="25">
        <v>1.2</v>
      </c>
      <c r="P41" s="25">
        <v>1.28</v>
      </c>
      <c r="Q41" s="25">
        <v>1.02</v>
      </c>
      <c r="R41" s="25">
        <v>1.08</v>
      </c>
      <c r="S41" s="25">
        <v>1.1399999999999999</v>
      </c>
      <c r="T41" s="25">
        <v>0.68700000000000006</v>
      </c>
      <c r="U41" s="25">
        <v>0.91800000000000004</v>
      </c>
      <c r="V41" s="25">
        <v>0.96799999999999997</v>
      </c>
      <c r="W41" s="25">
        <v>0.70299999999999996</v>
      </c>
      <c r="X41" s="25">
        <v>0.371</v>
      </c>
      <c r="Y41" s="25">
        <v>0.53900000000000003</v>
      </c>
      <c r="Z41" s="25">
        <v>0.55100000000000005</v>
      </c>
    </row>
    <row r="42" spans="1:26" ht="15.75">
      <c r="A42" s="29" t="s">
        <v>65</v>
      </c>
      <c r="B42" s="25">
        <v>2.42</v>
      </c>
      <c r="C42" s="25">
        <v>2.12</v>
      </c>
      <c r="D42" s="25">
        <v>2.11</v>
      </c>
      <c r="E42" s="25">
        <v>2.2799999999999998</v>
      </c>
      <c r="F42" s="25">
        <v>2.2999999999999998</v>
      </c>
      <c r="G42" s="25">
        <v>2.87</v>
      </c>
      <c r="H42" s="25">
        <v>2.46</v>
      </c>
      <c r="I42" s="25">
        <v>1.95</v>
      </c>
      <c r="J42" s="25">
        <v>2.5499999999999998</v>
      </c>
      <c r="K42" s="25">
        <v>2.68</v>
      </c>
      <c r="L42" s="25">
        <v>3.02</v>
      </c>
      <c r="M42" s="25">
        <v>1.98</v>
      </c>
      <c r="N42" s="25">
        <v>4.97</v>
      </c>
      <c r="O42" s="25">
        <v>3.52</v>
      </c>
      <c r="P42" s="25">
        <v>3.72</v>
      </c>
      <c r="Q42" s="25">
        <v>3.04</v>
      </c>
      <c r="R42" s="25">
        <v>3.22</v>
      </c>
      <c r="S42" s="25">
        <v>3.51</v>
      </c>
      <c r="T42" s="25">
        <v>2</v>
      </c>
      <c r="U42" s="25">
        <v>2.76</v>
      </c>
      <c r="V42" s="25">
        <v>2.96</v>
      </c>
      <c r="W42" s="25">
        <v>2.09</v>
      </c>
      <c r="X42" s="25">
        <v>1.1499999999999999</v>
      </c>
      <c r="Y42" s="25">
        <v>1.59</v>
      </c>
      <c r="Z42" s="25">
        <v>1.63</v>
      </c>
    </row>
    <row r="43" spans="1:26" ht="15.75">
      <c r="A43" s="29" t="s">
        <v>66</v>
      </c>
      <c r="B43" s="25">
        <v>0.34399999999999997</v>
      </c>
      <c r="C43" s="25">
        <v>0.309</v>
      </c>
      <c r="D43" s="25">
        <v>0.28799999999999998</v>
      </c>
      <c r="E43" s="25">
        <v>0.33200000000000002</v>
      </c>
      <c r="F43" s="25">
        <v>0.32400000000000001</v>
      </c>
      <c r="G43" s="25">
        <v>0.39200000000000002</v>
      </c>
      <c r="H43" s="25">
        <v>0.32200000000000001</v>
      </c>
      <c r="I43" s="25">
        <v>0.28399999999999997</v>
      </c>
      <c r="J43" s="25">
        <v>0.36499999999999999</v>
      </c>
      <c r="K43" s="25">
        <v>0.34300000000000003</v>
      </c>
      <c r="L43" s="25">
        <v>0.42099999999999999</v>
      </c>
      <c r="M43" s="25">
        <v>0.28499999999999998</v>
      </c>
      <c r="N43" s="25">
        <v>0.66500000000000004</v>
      </c>
      <c r="O43" s="25">
        <v>0.504</v>
      </c>
      <c r="P43" s="25">
        <v>0.53500000000000003</v>
      </c>
      <c r="Q43" s="25">
        <v>0.45</v>
      </c>
      <c r="R43" s="25">
        <v>0.45300000000000001</v>
      </c>
      <c r="S43" s="25">
        <v>0.48699999999999999</v>
      </c>
      <c r="T43" s="25">
        <v>0.28799999999999998</v>
      </c>
      <c r="U43" s="25">
        <v>0.40600000000000003</v>
      </c>
      <c r="V43" s="25">
        <v>0.41</v>
      </c>
      <c r="W43" s="25">
        <v>0.28799999999999998</v>
      </c>
      <c r="X43" s="25">
        <v>0.13600000000000001</v>
      </c>
      <c r="Y43" s="25">
        <v>0.20100000000000001</v>
      </c>
      <c r="Z43" s="25">
        <v>0.21299999999999999</v>
      </c>
    </row>
    <row r="44" spans="1:26" ht="15.75">
      <c r="A44" s="29" t="s">
        <v>67</v>
      </c>
      <c r="B44" s="25">
        <v>2.13</v>
      </c>
      <c r="C44" s="25">
        <v>1.88</v>
      </c>
      <c r="D44" s="25">
        <v>1.84</v>
      </c>
      <c r="E44" s="25">
        <v>2.14</v>
      </c>
      <c r="F44" s="25">
        <v>2.0099999999999998</v>
      </c>
      <c r="G44" s="25">
        <v>2.27</v>
      </c>
      <c r="H44" s="25">
        <v>1.98</v>
      </c>
      <c r="I44" s="25">
        <v>1.78</v>
      </c>
      <c r="J44" s="25">
        <v>2.37</v>
      </c>
      <c r="K44" s="25">
        <v>2.2000000000000002</v>
      </c>
      <c r="L44" s="25">
        <v>2.48</v>
      </c>
      <c r="M44" s="25">
        <v>1.94</v>
      </c>
      <c r="N44" s="25">
        <v>4.29</v>
      </c>
      <c r="O44" s="25">
        <v>3.27</v>
      </c>
      <c r="P44" s="25">
        <v>3.42</v>
      </c>
      <c r="Q44" s="25">
        <v>2.82</v>
      </c>
      <c r="R44" s="25">
        <v>2.95</v>
      </c>
      <c r="S44" s="25">
        <v>3.25</v>
      </c>
      <c r="T44" s="25">
        <v>1.89</v>
      </c>
      <c r="U44" s="25">
        <v>2.57</v>
      </c>
      <c r="V44" s="25">
        <v>2.66</v>
      </c>
      <c r="W44" s="25">
        <v>1.86</v>
      </c>
      <c r="X44" s="25">
        <v>0.88</v>
      </c>
      <c r="Y44" s="25">
        <v>1.1299999999999999</v>
      </c>
      <c r="Z44" s="25">
        <v>1.2</v>
      </c>
    </row>
    <row r="45" spans="1:26" ht="15.75">
      <c r="A45" s="29" t="s">
        <v>68</v>
      </c>
      <c r="B45" s="25">
        <v>0.33200000000000002</v>
      </c>
      <c r="C45" s="25">
        <v>0.27200000000000002</v>
      </c>
      <c r="D45" s="25">
        <v>0.27500000000000002</v>
      </c>
      <c r="E45" s="25">
        <v>0.32900000000000001</v>
      </c>
      <c r="F45" s="25">
        <v>0.307</v>
      </c>
      <c r="G45" s="25">
        <v>0.312</v>
      </c>
      <c r="H45" s="25">
        <v>0.28299999999999997</v>
      </c>
      <c r="I45" s="25">
        <v>0.26600000000000001</v>
      </c>
      <c r="J45" s="25">
        <v>0.35299999999999998</v>
      </c>
      <c r="K45" s="25">
        <v>0.30299999999999999</v>
      </c>
      <c r="L45" s="25">
        <v>0.371</v>
      </c>
      <c r="M45" s="25">
        <v>0.27800000000000002</v>
      </c>
      <c r="N45" s="25">
        <v>0.60899999999999999</v>
      </c>
      <c r="O45" s="25">
        <v>0.48199999999999998</v>
      </c>
      <c r="P45" s="25">
        <v>0.49399999999999999</v>
      </c>
      <c r="Q45" s="25">
        <v>0.39400000000000002</v>
      </c>
      <c r="R45" s="25">
        <v>0.42299999999999999</v>
      </c>
      <c r="S45" s="25">
        <v>0.47199999999999998</v>
      </c>
      <c r="T45" s="25">
        <v>0.28599999999999998</v>
      </c>
      <c r="U45" s="25">
        <v>0.378</v>
      </c>
      <c r="V45" s="25">
        <v>0.39</v>
      </c>
      <c r="W45" s="25">
        <v>0.27300000000000002</v>
      </c>
      <c r="X45" s="25">
        <v>0.128</v>
      </c>
      <c r="Y45" s="25">
        <v>0.16700000000000001</v>
      </c>
      <c r="Z45" s="25">
        <v>0.17199999999999999</v>
      </c>
    </row>
    <row r="46" spans="1:26" ht="15.75">
      <c r="A46" s="29" t="s">
        <v>69</v>
      </c>
      <c r="B46" s="25">
        <v>6.45</v>
      </c>
      <c r="C46" s="25">
        <v>2.77</v>
      </c>
      <c r="D46" s="25">
        <v>3.22</v>
      </c>
      <c r="E46" s="25">
        <v>3.04</v>
      </c>
      <c r="F46" s="25">
        <v>3.49</v>
      </c>
      <c r="G46" s="25">
        <v>5.38</v>
      </c>
      <c r="H46" s="25">
        <v>4.4800000000000004</v>
      </c>
      <c r="I46" s="25">
        <v>3.31</v>
      </c>
      <c r="J46" s="25">
        <v>4.4400000000000004</v>
      </c>
      <c r="K46" s="25">
        <v>4.6500000000000004</v>
      </c>
      <c r="L46" s="25">
        <v>3.69</v>
      </c>
      <c r="M46" s="25">
        <v>3.44</v>
      </c>
      <c r="N46" s="25">
        <v>8.59</v>
      </c>
      <c r="O46" s="25">
        <v>4.29</v>
      </c>
      <c r="P46" s="25">
        <v>4.07</v>
      </c>
      <c r="Q46" s="25">
        <v>3.61</v>
      </c>
      <c r="R46" s="25">
        <v>3.8</v>
      </c>
      <c r="S46" s="25">
        <v>4.93</v>
      </c>
      <c r="T46" s="25">
        <v>2.14</v>
      </c>
      <c r="U46" s="25">
        <v>4.96</v>
      </c>
      <c r="V46" s="25">
        <v>5.49</v>
      </c>
      <c r="W46" s="25">
        <v>2.5299999999999998</v>
      </c>
      <c r="X46" s="25">
        <v>3.39</v>
      </c>
      <c r="Y46" s="25">
        <v>3.3</v>
      </c>
      <c r="Z46" s="25">
        <v>3.37</v>
      </c>
    </row>
    <row r="47" spans="1:26" ht="15.75">
      <c r="A47" s="29" t="s">
        <v>70</v>
      </c>
      <c r="B47" s="25">
        <v>0.83299999999999996</v>
      </c>
      <c r="C47" s="25">
        <v>0.67500000000000004</v>
      </c>
      <c r="D47" s="25">
        <v>0.60799999999999998</v>
      </c>
      <c r="E47" s="25">
        <v>0.628</v>
      </c>
      <c r="F47" s="25">
        <v>0.69</v>
      </c>
      <c r="G47" s="25">
        <v>1.74</v>
      </c>
      <c r="H47" s="25">
        <v>1.17</v>
      </c>
      <c r="I47" s="25">
        <v>0.54600000000000004</v>
      </c>
      <c r="J47" s="25">
        <v>0.63</v>
      </c>
      <c r="K47" s="25">
        <v>0.629</v>
      </c>
      <c r="L47" s="25">
        <v>1.1399999999999999</v>
      </c>
      <c r="M47" s="25">
        <v>0.83599999999999997</v>
      </c>
      <c r="N47" s="25">
        <v>3.49</v>
      </c>
      <c r="O47" s="25">
        <v>1</v>
      </c>
      <c r="P47" s="25">
        <v>0.96699999999999997</v>
      </c>
      <c r="Q47" s="25">
        <v>1.01</v>
      </c>
      <c r="R47" s="25">
        <v>0.999</v>
      </c>
      <c r="S47" s="25">
        <v>1.29</v>
      </c>
      <c r="T47" s="25">
        <v>0.47599999999999998</v>
      </c>
      <c r="U47" s="25">
        <v>1</v>
      </c>
      <c r="V47" s="25">
        <v>1.01</v>
      </c>
      <c r="W47" s="25">
        <v>1</v>
      </c>
      <c r="X47" s="25">
        <v>0.26800000000000002</v>
      </c>
      <c r="Y47" s="25">
        <v>0.27600000000000002</v>
      </c>
      <c r="Z47" s="25">
        <v>0.26500000000000001</v>
      </c>
    </row>
    <row r="48" spans="1:26" ht="15.75">
      <c r="A48" s="29" t="s">
        <v>71</v>
      </c>
      <c r="B48" s="25">
        <v>18.2</v>
      </c>
      <c r="C48" s="25">
        <v>9.6</v>
      </c>
      <c r="D48" s="25">
        <v>7.9</v>
      </c>
      <c r="E48" s="25">
        <v>13.4</v>
      </c>
      <c r="F48" s="25">
        <v>10.9</v>
      </c>
      <c r="G48" s="25">
        <v>10.7</v>
      </c>
      <c r="H48" s="25">
        <v>7.28</v>
      </c>
      <c r="I48" s="25">
        <v>10.1</v>
      </c>
      <c r="J48" s="25">
        <v>12.5</v>
      </c>
      <c r="K48" s="25">
        <v>12.4</v>
      </c>
      <c r="L48" s="25">
        <v>14.3</v>
      </c>
      <c r="M48" s="25">
        <v>17.7</v>
      </c>
      <c r="N48" s="25">
        <v>12.7</v>
      </c>
      <c r="O48" s="25">
        <v>18.600000000000001</v>
      </c>
      <c r="P48" s="25">
        <v>27.7</v>
      </c>
      <c r="Q48" s="25">
        <v>88.5</v>
      </c>
      <c r="R48" s="25">
        <v>20</v>
      </c>
      <c r="S48" s="25">
        <v>22.1</v>
      </c>
      <c r="T48" s="25">
        <v>9.56</v>
      </c>
      <c r="U48" s="25">
        <v>15.4</v>
      </c>
      <c r="V48" s="25">
        <v>58.2</v>
      </c>
      <c r="W48" s="25">
        <v>9.8800000000000008</v>
      </c>
      <c r="X48" s="25">
        <v>10.5</v>
      </c>
      <c r="Y48" s="25">
        <v>11</v>
      </c>
      <c r="Z48" s="25">
        <v>9.98</v>
      </c>
    </row>
    <row r="49" spans="1:26" ht="15.75">
      <c r="A49" s="29" t="s">
        <v>72</v>
      </c>
      <c r="B49" s="25">
        <v>6.89</v>
      </c>
      <c r="C49" s="25">
        <v>2</v>
      </c>
      <c r="D49" s="25">
        <v>2.4300000000000002</v>
      </c>
      <c r="E49" s="25">
        <v>2.83</v>
      </c>
      <c r="F49" s="25">
        <v>4.3899999999999997</v>
      </c>
      <c r="G49" s="25">
        <v>1.84</v>
      </c>
      <c r="H49" s="25">
        <v>1.86</v>
      </c>
      <c r="I49" s="25">
        <v>3.43</v>
      </c>
      <c r="J49" s="25">
        <v>5.51</v>
      </c>
      <c r="K49" s="25">
        <v>7.62</v>
      </c>
      <c r="L49" s="25">
        <v>2.89</v>
      </c>
      <c r="M49" s="25">
        <v>2.8</v>
      </c>
      <c r="N49" s="25">
        <v>11.1</v>
      </c>
      <c r="O49" s="25">
        <v>6.49</v>
      </c>
      <c r="P49" s="25">
        <v>6.68</v>
      </c>
      <c r="Q49" s="25">
        <v>3.64</v>
      </c>
      <c r="R49" s="25">
        <v>3.38</v>
      </c>
      <c r="S49" s="25">
        <v>11.2</v>
      </c>
      <c r="T49" s="25">
        <v>5.53</v>
      </c>
      <c r="U49" s="25">
        <v>6.44</v>
      </c>
      <c r="V49" s="25">
        <v>7.6</v>
      </c>
      <c r="W49" s="25">
        <v>2.19</v>
      </c>
      <c r="X49" s="25">
        <v>4.33</v>
      </c>
      <c r="Y49" s="25">
        <v>4.2300000000000004</v>
      </c>
      <c r="Z49" s="25">
        <v>4.41</v>
      </c>
    </row>
    <row r="50" spans="1:26" ht="15.75">
      <c r="A50" s="29" t="s">
        <v>73</v>
      </c>
      <c r="B50" s="25">
        <v>0.78800000000000003</v>
      </c>
      <c r="C50" s="25">
        <v>0.3</v>
      </c>
      <c r="D50" s="25">
        <v>0.57599999999999996</v>
      </c>
      <c r="E50" s="25">
        <v>0.438</v>
      </c>
      <c r="F50" s="25">
        <v>0.68799999999999994</v>
      </c>
      <c r="G50" s="25">
        <v>0.49399999999999999</v>
      </c>
      <c r="H50" s="25">
        <v>0.379</v>
      </c>
      <c r="I50" s="25">
        <v>0.55300000000000005</v>
      </c>
      <c r="J50" s="25">
        <v>0.85899999999999999</v>
      </c>
      <c r="K50" s="25">
        <v>0.996</v>
      </c>
      <c r="L50" s="25">
        <v>1.37</v>
      </c>
      <c r="M50" s="25">
        <v>1.29</v>
      </c>
      <c r="N50" s="25">
        <v>2.25</v>
      </c>
      <c r="O50" s="25">
        <v>0.94399999999999995</v>
      </c>
      <c r="P50" s="25">
        <v>0.97599999999999998</v>
      </c>
      <c r="Q50" s="25">
        <v>0.69799999999999995</v>
      </c>
      <c r="R50" s="25">
        <v>0.88900000000000001</v>
      </c>
      <c r="S50" s="25">
        <v>1.32</v>
      </c>
      <c r="T50" s="25">
        <v>2.5</v>
      </c>
      <c r="U50" s="25">
        <v>1.62</v>
      </c>
      <c r="V50" s="25">
        <v>1.87</v>
      </c>
      <c r="W50" s="25">
        <v>0.55500000000000005</v>
      </c>
      <c r="X50" s="25">
        <v>0.68200000000000005</v>
      </c>
      <c r="Y50" s="25">
        <v>0.623</v>
      </c>
      <c r="Z50" s="25">
        <v>0.67800000000000005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A20" sqref="A20"/>
    </sheetView>
  </sheetViews>
  <sheetFormatPr defaultRowHeight="13.5"/>
  <cols>
    <col min="1" max="1" width="9.5" style="8" customWidth="1"/>
    <col min="2" max="3" width="11.625" style="8" customWidth="1"/>
    <col min="4" max="4" width="15.25" style="8" customWidth="1"/>
    <col min="5" max="5" width="12.25" style="8" customWidth="1"/>
    <col min="6" max="6" width="11.25" style="8" customWidth="1"/>
    <col min="7" max="7" width="13" style="8" customWidth="1"/>
    <col min="8" max="8" width="2.875" style="8" customWidth="1"/>
    <col min="9" max="9" width="13.5" style="8" customWidth="1"/>
    <col min="10" max="10" width="13.25" style="8" customWidth="1"/>
    <col min="11" max="11" width="2.375" style="8" customWidth="1"/>
    <col min="12" max="12" width="13.5" style="8" customWidth="1"/>
    <col min="13" max="13" width="12.375" style="8" customWidth="1"/>
    <col min="14" max="14" width="13.5" style="8" customWidth="1"/>
    <col min="15" max="15" width="10.875" style="8" customWidth="1"/>
    <col min="16" max="16" width="13.5" style="8" customWidth="1"/>
    <col min="17" max="17" width="10.875" style="8" customWidth="1"/>
  </cols>
  <sheetData>
    <row r="1" spans="1:17" ht="15">
      <c r="A1" s="1" t="s">
        <v>86</v>
      </c>
      <c r="B1" s="2" t="s">
        <v>74</v>
      </c>
      <c r="C1" s="3" t="s">
        <v>81</v>
      </c>
      <c r="D1" s="4" t="s">
        <v>75</v>
      </c>
      <c r="E1" s="3" t="s">
        <v>82</v>
      </c>
      <c r="F1" s="4" t="s">
        <v>76</v>
      </c>
      <c r="G1" s="3" t="s">
        <v>83</v>
      </c>
      <c r="H1" s="3"/>
      <c r="I1" s="4" t="s">
        <v>77</v>
      </c>
      <c r="J1" s="4" t="s">
        <v>84</v>
      </c>
      <c r="K1" s="4"/>
      <c r="L1" s="20" t="s">
        <v>78</v>
      </c>
      <c r="M1" s="11" t="s">
        <v>84</v>
      </c>
      <c r="N1" s="20" t="s">
        <v>79</v>
      </c>
      <c r="O1" s="11" t="s">
        <v>85</v>
      </c>
      <c r="P1" s="20" t="s">
        <v>80</v>
      </c>
      <c r="Q1" s="11" t="s">
        <v>84</v>
      </c>
    </row>
    <row r="2" spans="1:17" ht="15">
      <c r="A2" s="5" t="s">
        <v>1</v>
      </c>
      <c r="B2" s="31">
        <v>0.70687599999999995</v>
      </c>
      <c r="C2" s="32">
        <v>3.4000000000000001E-6</v>
      </c>
      <c r="D2" s="33">
        <v>6.7329520000000004E-3</v>
      </c>
      <c r="E2" s="33">
        <v>6.6300000000000005E-7</v>
      </c>
      <c r="F2" s="33">
        <v>5.6389880000000003E-2</v>
      </c>
      <c r="G2" s="33">
        <v>5.5500000000000002E-6</v>
      </c>
      <c r="H2" s="33"/>
      <c r="I2" s="31">
        <v>0.51246179999999997</v>
      </c>
      <c r="J2" s="31">
        <v>2.7E-6</v>
      </c>
      <c r="K2" s="4"/>
      <c r="L2" s="2">
        <v>18.636109000000001</v>
      </c>
      <c r="M2" s="2">
        <v>2.0100000000000001E-4</v>
      </c>
      <c r="N2" s="2">
        <v>15.678431</v>
      </c>
      <c r="O2" s="2">
        <v>1.93E-4</v>
      </c>
      <c r="P2" s="2">
        <v>38.936390000000003</v>
      </c>
      <c r="Q2" s="2">
        <v>5.8900000000000001E-4</v>
      </c>
    </row>
    <row r="3" spans="1:17" ht="15">
      <c r="A3" s="5" t="s">
        <v>201</v>
      </c>
      <c r="B3" s="31">
        <v>0.70562990000000003</v>
      </c>
      <c r="C3" s="32">
        <v>3.8999999999999999E-6</v>
      </c>
      <c r="D3" s="33">
        <v>6.731061E-3</v>
      </c>
      <c r="E3" s="33">
        <v>5.5899999999999996E-7</v>
      </c>
      <c r="F3" s="33">
        <v>5.637404E-2</v>
      </c>
      <c r="G3" s="33">
        <v>4.6800000000000001E-6</v>
      </c>
      <c r="H3" s="33"/>
      <c r="I3" s="31">
        <v>0.51262289999999999</v>
      </c>
      <c r="J3" s="31">
        <v>2.9000000000000002E-6</v>
      </c>
      <c r="K3" s="4"/>
      <c r="L3" s="2">
        <v>18.684861999999999</v>
      </c>
      <c r="M3" s="2">
        <v>3.1500000000000001E-4</v>
      </c>
      <c r="N3" s="2">
        <v>15.694189</v>
      </c>
      <c r="O3" s="2">
        <v>2.7599999999999999E-4</v>
      </c>
      <c r="P3" s="2">
        <v>38.972616000000002</v>
      </c>
      <c r="Q3" s="2">
        <v>8.0099999999999995E-4</v>
      </c>
    </row>
    <row r="4" spans="1:17" ht="15">
      <c r="A4" s="5" t="s">
        <v>2</v>
      </c>
      <c r="B4" s="31">
        <v>0.7070921</v>
      </c>
      <c r="C4" s="32">
        <v>5.2000000000000002E-6</v>
      </c>
      <c r="D4" s="33">
        <v>6.7306400000000004E-3</v>
      </c>
      <c r="E4" s="33">
        <v>7.6700000000000003E-7</v>
      </c>
      <c r="F4" s="33">
        <v>5.637052E-2</v>
      </c>
      <c r="G4" s="33">
        <v>6.4200000000000004E-6</v>
      </c>
      <c r="H4" s="33"/>
      <c r="I4" s="31">
        <v>0.51260760000000005</v>
      </c>
      <c r="J4" s="31">
        <v>3.3000000000000002E-6</v>
      </c>
      <c r="K4" s="4"/>
      <c r="L4" s="2">
        <v>18.544965000000001</v>
      </c>
      <c r="M4" s="2">
        <v>2.8800000000000001E-4</v>
      </c>
      <c r="N4" s="2">
        <v>15.665774000000001</v>
      </c>
      <c r="O4" s="2">
        <v>2.8899999999999998E-4</v>
      </c>
      <c r="P4" s="2">
        <v>38.783935999999997</v>
      </c>
      <c r="Q4" s="2">
        <v>9.1100000000000003E-4</v>
      </c>
    </row>
    <row r="5" spans="1:17" ht="15">
      <c r="A5" s="5" t="s">
        <v>3</v>
      </c>
      <c r="B5" s="31">
        <v>0.70587339999999998</v>
      </c>
      <c r="C5" s="32">
        <v>4.7999999999999998E-6</v>
      </c>
      <c r="D5" s="33">
        <v>6.7246069999999996E-3</v>
      </c>
      <c r="E5" s="33">
        <v>5.7999999999999995E-7</v>
      </c>
      <c r="F5" s="33">
        <v>5.631999E-2</v>
      </c>
      <c r="G5" s="33">
        <v>4.8600000000000001E-6</v>
      </c>
      <c r="H5" s="33"/>
      <c r="I5" s="31">
        <v>0.51261330000000005</v>
      </c>
      <c r="J5" s="31">
        <v>1.9E-6</v>
      </c>
      <c r="K5" s="4"/>
      <c r="L5" s="2">
        <v>18.722072000000001</v>
      </c>
      <c r="M5" s="2">
        <v>2.5999999999999998E-4</v>
      </c>
      <c r="N5" s="2">
        <v>15.703925</v>
      </c>
      <c r="O5" s="2">
        <v>2.2100000000000001E-4</v>
      </c>
      <c r="P5" s="2">
        <v>39.01502</v>
      </c>
      <c r="Q5" s="2">
        <v>6.5200000000000002E-4</v>
      </c>
    </row>
    <row r="6" spans="1:17" ht="15">
      <c r="A6" s="5" t="s">
        <v>4</v>
      </c>
      <c r="B6" s="31">
        <v>0.70556430000000003</v>
      </c>
      <c r="C6" s="32">
        <v>5.3000000000000001E-6</v>
      </c>
      <c r="D6" s="33">
        <v>6.7188480000000004E-3</v>
      </c>
      <c r="E6" s="33">
        <v>9.3200000000000003E-7</v>
      </c>
      <c r="F6" s="33">
        <v>5.6271759999999997E-2</v>
      </c>
      <c r="G6" s="33">
        <v>7.8099999999999998E-6</v>
      </c>
      <c r="H6" s="33"/>
      <c r="I6" s="31">
        <v>0.51260399999999995</v>
      </c>
      <c r="J6" s="31">
        <v>3.0000000000000001E-6</v>
      </c>
      <c r="K6" s="4"/>
      <c r="L6" s="2">
        <v>18.675965000000001</v>
      </c>
      <c r="M6" s="2">
        <v>2.7700000000000001E-4</v>
      </c>
      <c r="N6" s="2">
        <v>15.68418</v>
      </c>
      <c r="O6" s="2">
        <v>2.8600000000000001E-4</v>
      </c>
      <c r="P6" s="2">
        <v>38.968048000000003</v>
      </c>
      <c r="Q6" s="2">
        <v>6.7000000000000002E-4</v>
      </c>
    </row>
    <row r="7" spans="1:17" ht="15">
      <c r="A7" s="21" t="s">
        <v>5</v>
      </c>
      <c r="B7" s="31">
        <v>0.70463730000000002</v>
      </c>
      <c r="C7" s="32">
        <v>5.5999999999999997E-6</v>
      </c>
      <c r="D7" s="33">
        <v>6.7216180000000004E-3</v>
      </c>
      <c r="E7" s="33">
        <v>9.4499999999999995E-7</v>
      </c>
      <c r="F7" s="33">
        <v>5.6294959999999998E-2</v>
      </c>
      <c r="G7" s="33">
        <v>7.9100000000000005E-6</v>
      </c>
      <c r="H7" s="33"/>
      <c r="I7" s="31">
        <v>0.51285530000000001</v>
      </c>
      <c r="J7" s="31">
        <v>2.2000000000000001E-6</v>
      </c>
      <c r="K7" s="4"/>
      <c r="L7" s="2">
        <v>18.584681</v>
      </c>
      <c r="M7" s="2">
        <v>3.2400000000000001E-4</v>
      </c>
      <c r="N7" s="2">
        <v>15.651152</v>
      </c>
      <c r="O7" s="2">
        <v>2.9300000000000002E-4</v>
      </c>
      <c r="P7" s="2">
        <v>38.742024999999998</v>
      </c>
      <c r="Q7" s="2">
        <v>8.6399999999999997E-4</v>
      </c>
    </row>
    <row r="8" spans="1:17" ht="15">
      <c r="A8" s="5" t="s">
        <v>7</v>
      </c>
      <c r="B8" s="31">
        <v>0.70804009999999995</v>
      </c>
      <c r="C8" s="32">
        <v>5.5999999999999997E-6</v>
      </c>
      <c r="D8" s="33">
        <v>6.740406E-3</v>
      </c>
      <c r="E8" s="33">
        <v>7.4799999999999997E-7</v>
      </c>
      <c r="F8" s="33">
        <v>5.6452309999999999E-2</v>
      </c>
      <c r="G8" s="33">
        <v>6.2600000000000002E-6</v>
      </c>
      <c r="H8" s="33"/>
      <c r="I8" s="31">
        <v>0.51249509999999998</v>
      </c>
      <c r="J8" s="31">
        <v>2.9000000000000002E-6</v>
      </c>
      <c r="K8" s="4"/>
      <c r="L8" s="2">
        <v>18.613033000000001</v>
      </c>
      <c r="M8" s="2">
        <v>2.2000000000000001E-4</v>
      </c>
      <c r="N8" s="2">
        <v>15.669646999999999</v>
      </c>
      <c r="O8" s="2">
        <v>2.1699999999999999E-4</v>
      </c>
      <c r="P8" s="2">
        <v>38.878990000000002</v>
      </c>
      <c r="Q8" s="2">
        <v>7.1299999999999998E-4</v>
      </c>
    </row>
    <row r="9" spans="1:17" ht="15">
      <c r="A9" s="5" t="s">
        <v>8</v>
      </c>
      <c r="B9" s="31">
        <v>0.70710340000000005</v>
      </c>
      <c r="C9" s="32">
        <v>4.4000000000000002E-6</v>
      </c>
      <c r="D9" s="33">
        <v>6.7420739999999998E-3</v>
      </c>
      <c r="E9" s="33">
        <v>8.2200000000000003E-7</v>
      </c>
      <c r="F9" s="33">
        <v>5.6466280000000001E-2</v>
      </c>
      <c r="G9" s="33">
        <v>6.8900000000000001E-6</v>
      </c>
      <c r="H9" s="33"/>
      <c r="I9" s="31">
        <v>0.51249279999999997</v>
      </c>
      <c r="J9" s="31">
        <v>2.6000000000000001E-6</v>
      </c>
      <c r="K9" s="4"/>
      <c r="L9" s="2">
        <v>18.683057000000002</v>
      </c>
      <c r="M9" s="2">
        <v>2.92E-4</v>
      </c>
      <c r="N9" s="2">
        <v>15.678706999999999</v>
      </c>
      <c r="O9" s="2">
        <v>2.6800000000000001E-4</v>
      </c>
      <c r="P9" s="2">
        <v>38.973505000000003</v>
      </c>
      <c r="Q9" s="2">
        <v>8.6600000000000002E-4</v>
      </c>
    </row>
    <row r="10" spans="1:17" ht="15">
      <c r="A10" s="5" t="s">
        <v>9</v>
      </c>
      <c r="B10" s="31">
        <v>0.70748789999999995</v>
      </c>
      <c r="C10" s="32">
        <v>6.0000000000000002E-6</v>
      </c>
      <c r="D10" s="33">
        <v>6.7395789999999999E-3</v>
      </c>
      <c r="E10" s="33">
        <v>7.9899999999999999E-7</v>
      </c>
      <c r="F10" s="33">
        <v>5.6445380000000003E-2</v>
      </c>
      <c r="G10" s="33">
        <v>6.6900000000000003E-6</v>
      </c>
      <c r="H10" s="33"/>
      <c r="I10" s="31">
        <v>0.51246170000000002</v>
      </c>
      <c r="J10" s="31">
        <v>3.1E-6</v>
      </c>
      <c r="K10" s="4"/>
      <c r="L10" s="2">
        <v>18.703482000000001</v>
      </c>
      <c r="M10" s="2">
        <v>2.52E-4</v>
      </c>
      <c r="N10" s="2">
        <v>15.695145</v>
      </c>
      <c r="O10" s="2">
        <v>2.2100000000000001E-4</v>
      </c>
      <c r="P10" s="2">
        <v>39.079782999999999</v>
      </c>
      <c r="Q10" s="2">
        <v>6.11E-4</v>
      </c>
    </row>
    <row r="11" spans="1:17" ht="15">
      <c r="A11" s="5" t="s">
        <v>11</v>
      </c>
      <c r="B11" s="31">
        <v>0.71068560000000003</v>
      </c>
      <c r="C11" s="32">
        <v>5.4E-6</v>
      </c>
      <c r="D11" s="33">
        <v>6.7391409999999997E-3</v>
      </c>
      <c r="E11" s="33">
        <v>8.9599999999999998E-7</v>
      </c>
      <c r="F11" s="33">
        <v>5.6441709999999999E-2</v>
      </c>
      <c r="G11" s="33">
        <v>7.5000000000000002E-6</v>
      </c>
      <c r="H11" s="33"/>
      <c r="I11" s="31">
        <v>0.51249789999999995</v>
      </c>
      <c r="J11" s="31">
        <v>2.2000000000000001E-6</v>
      </c>
      <c r="K11" s="4"/>
      <c r="L11" s="2">
        <v>18.776031</v>
      </c>
      <c r="M11" s="2">
        <v>2.9700000000000001E-4</v>
      </c>
      <c r="N11" s="2">
        <v>15.699197</v>
      </c>
      <c r="O11" s="2">
        <v>2.6400000000000002E-4</v>
      </c>
      <c r="P11" s="2">
        <v>39.021872999999999</v>
      </c>
      <c r="Q11" s="2">
        <v>8.8699999999999998E-4</v>
      </c>
    </row>
    <row r="12" spans="1:17" ht="15">
      <c r="A12" s="5" t="s">
        <v>12</v>
      </c>
      <c r="B12" s="31">
        <v>0.72387310000000005</v>
      </c>
      <c r="C12" s="32">
        <v>5.1000000000000003E-6</v>
      </c>
      <c r="D12" s="33">
        <v>6.732928E-3</v>
      </c>
      <c r="E12" s="33">
        <v>1.22E-6</v>
      </c>
      <c r="F12" s="33">
        <v>5.6389689999999999E-2</v>
      </c>
      <c r="G12" s="33">
        <v>1.0200000000000001E-5</v>
      </c>
      <c r="H12" s="33"/>
      <c r="I12" s="31">
        <v>0.51258239999999999</v>
      </c>
      <c r="J12" s="31">
        <v>2.7E-6</v>
      </c>
      <c r="K12" s="4"/>
      <c r="L12" s="2">
        <v>19.015411</v>
      </c>
      <c r="M12" s="2">
        <v>2.99E-4</v>
      </c>
      <c r="N12" s="2">
        <v>15.785221</v>
      </c>
      <c r="O12" s="2">
        <v>2.9300000000000002E-4</v>
      </c>
      <c r="P12" s="2">
        <v>39.546076999999997</v>
      </c>
      <c r="Q12" s="2">
        <v>8.4599999999999996E-4</v>
      </c>
    </row>
    <row r="13" spans="1:17" ht="15">
      <c r="A13" s="5" t="s">
        <v>13</v>
      </c>
      <c r="B13" s="31">
        <v>0.70918219999999998</v>
      </c>
      <c r="C13" s="32">
        <v>5.9000000000000003E-6</v>
      </c>
      <c r="D13" s="33">
        <v>6.7363900000000001E-3</v>
      </c>
      <c r="E13" s="33">
        <v>8.9700000000000005E-7</v>
      </c>
      <c r="F13" s="33">
        <v>5.6418669999999997E-2</v>
      </c>
      <c r="G13" s="33">
        <v>7.5100000000000001E-6</v>
      </c>
      <c r="H13" s="33"/>
      <c r="I13" s="31">
        <v>0.51234150000000001</v>
      </c>
      <c r="J13" s="31">
        <v>3.1E-6</v>
      </c>
      <c r="K13" s="4"/>
      <c r="L13" s="2">
        <v>18.850107999999999</v>
      </c>
      <c r="M13" s="2">
        <v>2.6800000000000001E-4</v>
      </c>
      <c r="N13" s="2">
        <v>15.763911999999999</v>
      </c>
      <c r="O13" s="2">
        <v>2.5300000000000002E-4</v>
      </c>
      <c r="P13" s="2">
        <v>39.316406999999998</v>
      </c>
      <c r="Q13" s="2">
        <v>7.3300000000000004E-4</v>
      </c>
    </row>
    <row r="14" spans="1:17" ht="15">
      <c r="A14" s="5" t="s">
        <v>15</v>
      </c>
      <c r="B14" s="31">
        <v>0.70891649999999995</v>
      </c>
      <c r="C14" s="32">
        <v>4.8999999999999997E-6</v>
      </c>
      <c r="D14" s="33">
        <v>6.7390790000000002E-3</v>
      </c>
      <c r="E14" s="33">
        <v>6.3600000000000003E-7</v>
      </c>
      <c r="F14" s="33">
        <v>5.6441199999999997E-2</v>
      </c>
      <c r="G14" s="33">
        <v>5.3199999999999999E-6</v>
      </c>
      <c r="H14" s="33"/>
      <c r="I14" s="31">
        <v>0.51239449999999997</v>
      </c>
      <c r="J14" s="31">
        <v>2.7999999999999999E-6</v>
      </c>
      <c r="K14" s="4"/>
      <c r="L14" s="2">
        <v>18.839786</v>
      </c>
      <c r="M14" s="2">
        <v>2.1699999999999999E-4</v>
      </c>
      <c r="N14" s="2">
        <v>15.780939</v>
      </c>
      <c r="O14" s="2">
        <v>2.33E-4</v>
      </c>
      <c r="P14" s="2">
        <v>39.227594000000003</v>
      </c>
      <c r="Q14" s="2">
        <v>6.6600000000000003E-4</v>
      </c>
    </row>
    <row r="15" spans="1:17" ht="15">
      <c r="A15" s="5" t="s">
        <v>17</v>
      </c>
      <c r="B15" s="31">
        <v>0.71058909999999997</v>
      </c>
      <c r="C15" s="32">
        <v>6.2999999999999998E-6</v>
      </c>
      <c r="D15" s="33">
        <v>6.733826E-3</v>
      </c>
      <c r="E15" s="33">
        <v>7.06E-7</v>
      </c>
      <c r="F15" s="33">
        <v>5.6397200000000001E-2</v>
      </c>
      <c r="G15" s="33">
        <v>5.9100000000000002E-6</v>
      </c>
      <c r="H15" s="33"/>
      <c r="I15" s="31">
        <v>0.51229650000000004</v>
      </c>
      <c r="J15" s="31">
        <v>3.4999999999999999E-6</v>
      </c>
      <c r="K15" s="4"/>
      <c r="L15" s="2">
        <v>18.784205</v>
      </c>
      <c r="M15" s="2">
        <v>2.34E-4</v>
      </c>
      <c r="N15" s="2">
        <v>15.75817</v>
      </c>
      <c r="O15" s="2">
        <v>1.9599999999999999E-4</v>
      </c>
      <c r="P15" s="2">
        <v>39.309119000000003</v>
      </c>
      <c r="Q15" s="2">
        <v>5.9599999999999996E-4</v>
      </c>
    </row>
    <row r="16" spans="1:17" ht="15">
      <c r="A16" s="5" t="s">
        <v>18</v>
      </c>
      <c r="B16" s="31">
        <v>0.71166419999999997</v>
      </c>
      <c r="C16" s="32">
        <v>4.0999999999999997E-6</v>
      </c>
      <c r="D16" s="33">
        <v>6.7334409999999997E-3</v>
      </c>
      <c r="E16" s="33">
        <v>7.5499999999999997E-7</v>
      </c>
      <c r="F16" s="33">
        <v>5.6393980000000003E-2</v>
      </c>
      <c r="G16" s="33">
        <v>6.3199999999999996E-6</v>
      </c>
      <c r="H16" s="33"/>
      <c r="I16" s="31">
        <v>0.51273579999999996</v>
      </c>
      <c r="J16" s="31">
        <v>2.7E-6</v>
      </c>
      <c r="K16" s="4"/>
      <c r="L16" s="2">
        <v>18.928083000000001</v>
      </c>
      <c r="M16" s="2">
        <v>3.5199999999999999E-4</v>
      </c>
      <c r="N16" s="2">
        <v>15.750396</v>
      </c>
      <c r="O16" s="2">
        <v>3.2400000000000001E-4</v>
      </c>
      <c r="P16" s="2">
        <v>39.18582</v>
      </c>
      <c r="Q16" s="2">
        <v>1.0399999999999999E-3</v>
      </c>
    </row>
    <row r="17" spans="1:17" ht="15">
      <c r="A17" s="5" t="s">
        <v>20</v>
      </c>
      <c r="B17" s="31">
        <v>0.710337</v>
      </c>
      <c r="C17" s="32">
        <v>3.7000000000000002E-6</v>
      </c>
      <c r="D17" s="33">
        <v>6.7329149999999999E-3</v>
      </c>
      <c r="E17" s="33">
        <v>6.2200000000000004E-7</v>
      </c>
      <c r="F17" s="33">
        <v>5.638957E-2</v>
      </c>
      <c r="G17" s="33">
        <v>5.2100000000000001E-6</v>
      </c>
      <c r="H17" s="33"/>
      <c r="I17" s="31">
        <v>0.51228620000000002</v>
      </c>
      <c r="J17" s="31">
        <v>2.3999999999999999E-6</v>
      </c>
      <c r="K17" s="4"/>
      <c r="L17" s="2">
        <v>18.902304000000001</v>
      </c>
      <c r="M17" s="2">
        <v>3.5199999999999999E-4</v>
      </c>
      <c r="N17" s="2">
        <v>15.787504999999999</v>
      </c>
      <c r="O17" s="2">
        <v>3.2200000000000002E-4</v>
      </c>
      <c r="P17" s="2">
        <v>39.269272000000001</v>
      </c>
      <c r="Q17" s="2">
        <v>9.3700000000000001E-4</v>
      </c>
    </row>
    <row r="18" spans="1:17" ht="15">
      <c r="A18" s="5" t="s">
        <v>21</v>
      </c>
      <c r="B18" s="31">
        <v>0.70842170000000004</v>
      </c>
      <c r="C18" s="32">
        <v>4.5000000000000001E-6</v>
      </c>
      <c r="D18" s="33">
        <v>6.736204E-3</v>
      </c>
      <c r="E18" s="33">
        <v>6.0800000000000004E-7</v>
      </c>
      <c r="F18" s="33">
        <v>5.6417120000000001E-2</v>
      </c>
      <c r="G18" s="33">
        <v>5.1000000000000003E-6</v>
      </c>
      <c r="H18" s="33"/>
      <c r="I18" s="31">
        <v>0.51254829999999996</v>
      </c>
      <c r="J18" s="31">
        <v>2.9000000000000002E-6</v>
      </c>
      <c r="K18" s="4"/>
      <c r="L18" s="2">
        <v>18.884360000000001</v>
      </c>
      <c r="M18" s="2">
        <v>2.4899999999999998E-4</v>
      </c>
      <c r="N18" s="2">
        <v>15.745577000000001</v>
      </c>
      <c r="O18" s="2">
        <v>2.3000000000000001E-4</v>
      </c>
      <c r="P18" s="2">
        <v>39.133178999999998</v>
      </c>
      <c r="Q18" s="2">
        <v>6.4599999999999998E-4</v>
      </c>
    </row>
    <row r="19" spans="1:17" ht="15">
      <c r="A19" s="5" t="s">
        <v>22</v>
      </c>
      <c r="B19" s="31">
        <v>0.70502319999999996</v>
      </c>
      <c r="C19" s="32">
        <v>5.3000000000000001E-6</v>
      </c>
      <c r="D19" s="33">
        <v>6.7342110000000004E-3</v>
      </c>
      <c r="E19" s="33">
        <v>7.0200000000000001E-7</v>
      </c>
      <c r="F19" s="33">
        <v>5.6400430000000001E-2</v>
      </c>
      <c r="G19" s="33">
        <v>5.8799999999999996E-6</v>
      </c>
      <c r="H19" s="33"/>
      <c r="I19" s="31">
        <v>0.51248800000000005</v>
      </c>
      <c r="J19" s="31">
        <v>2.6000000000000001E-6</v>
      </c>
      <c r="K19" s="4"/>
      <c r="L19" s="2">
        <v>18.427979000000001</v>
      </c>
      <c r="M19" s="2">
        <v>2.4000000000000001E-4</v>
      </c>
      <c r="N19" s="2">
        <v>15.645489</v>
      </c>
      <c r="O19" s="2">
        <v>2.23E-4</v>
      </c>
      <c r="P19" s="2">
        <v>38.650714000000001</v>
      </c>
      <c r="Q19" s="2">
        <v>6.6299999999999996E-4</v>
      </c>
    </row>
    <row r="20" spans="1:17" ht="15">
      <c r="A20" s="5" t="s">
        <v>24</v>
      </c>
      <c r="B20" s="31">
        <v>0.70478059999999998</v>
      </c>
      <c r="C20" s="32">
        <v>3.3000000000000002E-6</v>
      </c>
      <c r="D20" s="33">
        <v>6.7332959999999997E-3</v>
      </c>
      <c r="E20" s="33">
        <v>7.6199999999999997E-7</v>
      </c>
      <c r="F20" s="33">
        <v>5.6392770000000002E-2</v>
      </c>
      <c r="G20" s="33">
        <v>6.3799999999999999E-6</v>
      </c>
      <c r="H20" s="33"/>
      <c r="I20" s="31">
        <v>0.51249239999999996</v>
      </c>
      <c r="J20" s="31">
        <v>2.5000000000000002E-6</v>
      </c>
      <c r="K20" s="4"/>
      <c r="L20" s="2">
        <v>18.435742000000001</v>
      </c>
      <c r="M20" s="2">
        <v>2.5799999999999998E-4</v>
      </c>
      <c r="N20" s="2">
        <v>15.648821</v>
      </c>
      <c r="O20" s="2">
        <v>2.14E-4</v>
      </c>
      <c r="P20" s="2">
        <v>38.675193999999998</v>
      </c>
      <c r="Q20" s="2">
        <v>6.0999999999999997E-4</v>
      </c>
    </row>
    <row r="21" spans="1:17" ht="15">
      <c r="A21" s="5"/>
      <c r="B21" s="2"/>
      <c r="C21" s="3"/>
      <c r="D21" s="6"/>
      <c r="E21" s="6"/>
      <c r="F21" s="6"/>
      <c r="G21" s="6"/>
      <c r="H21" s="6"/>
      <c r="I21" s="4"/>
      <c r="J21" s="4"/>
      <c r="K21" s="4"/>
      <c r="L21" s="11"/>
      <c r="M21" s="11"/>
      <c r="N21" s="11"/>
      <c r="O21" s="11"/>
      <c r="P21" s="11"/>
      <c r="Q21" s="11"/>
    </row>
    <row r="22" spans="1:17" ht="15">
      <c r="A22" s="1"/>
      <c r="B22" s="2"/>
      <c r="C22" s="3"/>
      <c r="D22" s="6"/>
      <c r="E22" s="6"/>
      <c r="F22" s="6"/>
      <c r="G22" s="6"/>
      <c r="H22" s="6"/>
      <c r="I22" s="4"/>
      <c r="J22" s="4"/>
      <c r="K22" s="4"/>
    </row>
    <row r="23" spans="1:17" ht="15">
      <c r="A23" s="7"/>
      <c r="B23" s="2"/>
      <c r="C23" s="3"/>
      <c r="D23" s="6"/>
      <c r="E23" s="6"/>
      <c r="F23" s="6"/>
      <c r="G23" s="6"/>
      <c r="H23" s="6"/>
      <c r="I23" s="4"/>
      <c r="J23" s="4"/>
      <c r="K23" s="4"/>
    </row>
    <row r="24" spans="1:17" ht="15">
      <c r="A24" s="7"/>
      <c r="B24" s="2"/>
      <c r="C24" s="3"/>
      <c r="D24" s="6"/>
      <c r="E24" s="6"/>
      <c r="F24" s="6"/>
      <c r="G24" s="6"/>
      <c r="H24" s="6"/>
      <c r="I24" s="4"/>
      <c r="J24" s="4"/>
      <c r="K24" s="4"/>
    </row>
    <row r="25" spans="1:17" ht="15">
      <c r="A25" s="7"/>
      <c r="B25" s="2"/>
      <c r="C25" s="3"/>
      <c r="D25" s="6"/>
      <c r="E25" s="6"/>
      <c r="F25" s="6"/>
      <c r="G25" s="6"/>
      <c r="H25" s="6"/>
      <c r="I25" s="4"/>
      <c r="J25" s="4"/>
      <c r="K25" s="4"/>
    </row>
    <row r="26" spans="1:17" ht="15">
      <c r="A26" s="7"/>
      <c r="B26" s="2"/>
      <c r="C26" s="3"/>
      <c r="D26" s="6"/>
      <c r="E26" s="6"/>
      <c r="F26" s="6"/>
      <c r="G26" s="6"/>
      <c r="H26" s="6"/>
      <c r="I26" s="4"/>
      <c r="J26" s="4"/>
      <c r="K26" s="4"/>
    </row>
    <row r="27" spans="1:17" ht="15">
      <c r="B27" s="9"/>
      <c r="I27" s="4"/>
      <c r="J27" s="4"/>
      <c r="K27" s="4"/>
      <c r="L27" s="11"/>
      <c r="M27" s="11"/>
      <c r="N27" s="11"/>
      <c r="O27" s="11"/>
      <c r="P27" s="11"/>
      <c r="Q27" s="11"/>
    </row>
    <row r="28" spans="1:17" ht="15">
      <c r="B28" s="9"/>
      <c r="I28" s="4"/>
      <c r="J28" s="4"/>
      <c r="K28" s="4"/>
    </row>
    <row r="29" spans="1:17" ht="15">
      <c r="I29" s="4"/>
      <c r="J29" s="4"/>
      <c r="K29" s="4"/>
    </row>
    <row r="30" spans="1:17" ht="15">
      <c r="I30" s="10"/>
      <c r="J30" s="4"/>
      <c r="K30" s="4"/>
    </row>
    <row r="31" spans="1:17" ht="15">
      <c r="I31" s="10"/>
      <c r="J31" s="4"/>
      <c r="K31" s="4"/>
      <c r="L31" s="12"/>
      <c r="M31" s="12"/>
      <c r="N31" s="12"/>
      <c r="O31" s="12"/>
      <c r="P31" s="13"/>
      <c r="Q31" s="12"/>
    </row>
    <row r="32" spans="1:17" ht="15">
      <c r="I32" s="4"/>
      <c r="J32" s="4"/>
      <c r="K32" s="4"/>
      <c r="L32" s="12"/>
      <c r="M32" s="12"/>
      <c r="N32" s="12"/>
      <c r="O32" s="12"/>
      <c r="P32" s="13"/>
      <c r="Q32" s="12"/>
    </row>
    <row r="33" spans="9:17" ht="15">
      <c r="I33" s="4"/>
      <c r="J33" s="4"/>
      <c r="K33" s="4"/>
      <c r="L33" s="12"/>
      <c r="M33" s="12"/>
      <c r="N33" s="12"/>
      <c r="O33" s="12"/>
      <c r="P33" s="12"/>
      <c r="Q33" s="12"/>
    </row>
    <row r="34" spans="9:17" ht="15">
      <c r="I34" s="4"/>
      <c r="J34" s="4"/>
      <c r="K34" s="4"/>
      <c r="L34" s="14"/>
      <c r="M34" s="14"/>
      <c r="N34" s="14"/>
      <c r="O34" s="14"/>
      <c r="P34" s="14"/>
      <c r="Q34" s="14"/>
    </row>
    <row r="35" spans="9:17" ht="15">
      <c r="I35" s="4"/>
      <c r="J35" s="4"/>
      <c r="K35" s="4"/>
      <c r="L35" s="12"/>
      <c r="M35" s="12"/>
      <c r="N35" s="12"/>
      <c r="O35" s="12"/>
      <c r="P35" s="13"/>
      <c r="Q35" s="12"/>
    </row>
    <row r="36" spans="9:17" ht="15">
      <c r="I36" s="4"/>
      <c r="J36" s="4"/>
      <c r="K36" s="4"/>
      <c r="L36" s="15"/>
      <c r="M36" s="15"/>
      <c r="N36" s="15"/>
      <c r="O36" s="15"/>
      <c r="P36" s="15"/>
      <c r="Q36" s="15"/>
    </row>
    <row r="37" spans="9:17" ht="15">
      <c r="I37" s="4"/>
      <c r="J37" s="4"/>
      <c r="K37" s="4"/>
      <c r="L37" s="16"/>
      <c r="M37" s="16"/>
      <c r="N37" s="16"/>
      <c r="O37" s="16"/>
      <c r="P37" s="16"/>
      <c r="Q37" s="17"/>
    </row>
    <row r="38" spans="9:17" ht="15">
      <c r="I38" s="4"/>
      <c r="J38" s="4"/>
      <c r="K38" s="4"/>
      <c r="L38" s="18"/>
      <c r="M38" s="18"/>
      <c r="N38" s="18"/>
      <c r="O38" s="18"/>
      <c r="P38" s="18"/>
      <c r="Q38" s="18"/>
    </row>
    <row r="39" spans="9:17" ht="15">
      <c r="I39" s="10"/>
      <c r="L39" s="18"/>
      <c r="M39" s="18"/>
      <c r="N39" s="18"/>
      <c r="O39" s="18"/>
      <c r="P39" s="18"/>
      <c r="Q39" s="18"/>
    </row>
    <row r="40" spans="9:17" ht="15">
      <c r="I40" s="10"/>
      <c r="L40" s="18"/>
      <c r="M40" s="18"/>
      <c r="N40" s="18"/>
      <c r="O40" s="18"/>
      <c r="P40" s="18"/>
      <c r="Q40" s="18"/>
    </row>
    <row r="41" spans="9:17" ht="15">
      <c r="L41" s="18"/>
      <c r="M41" s="18"/>
      <c r="N41" s="18"/>
      <c r="O41" s="18"/>
      <c r="P41" s="18"/>
      <c r="Q41" s="18"/>
    </row>
    <row r="42" spans="9:17" ht="15">
      <c r="L42" s="16"/>
      <c r="M42" s="16"/>
      <c r="N42" s="16"/>
      <c r="O42" s="16"/>
      <c r="P42" s="16"/>
      <c r="Q42" s="16"/>
    </row>
    <row r="43" spans="9:17" ht="15">
      <c r="L43" s="16"/>
      <c r="M43" s="16"/>
      <c r="N43" s="16"/>
      <c r="O43" s="16"/>
      <c r="P43" s="16"/>
      <c r="Q43" s="16"/>
    </row>
    <row r="44" spans="9:17">
      <c r="L44" s="19"/>
      <c r="M44" s="19"/>
      <c r="N44" s="19"/>
      <c r="O44" s="19"/>
      <c r="P44" s="19"/>
      <c r="Q44" s="19"/>
    </row>
    <row r="45" spans="9:17">
      <c r="L45" s="19"/>
      <c r="M45" s="19"/>
      <c r="N45" s="19"/>
      <c r="O45" s="19"/>
      <c r="P45" s="19"/>
      <c r="Q45" s="19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3"/>
  <sheetViews>
    <sheetView tabSelected="1" topLeftCell="A31" workbookViewId="0">
      <selection activeCell="B56" sqref="B56"/>
    </sheetView>
  </sheetViews>
  <sheetFormatPr defaultRowHeight="13.5"/>
  <cols>
    <col min="1" max="1" width="11" style="22" customWidth="1"/>
    <col min="2" max="2" width="10.5" style="22" bestFit="1" customWidth="1"/>
    <col min="3" max="3" width="12.75" style="22" bestFit="1" customWidth="1"/>
    <col min="4" max="5" width="13.875" style="22" bestFit="1" customWidth="1"/>
    <col min="6" max="8" width="10.5" style="22" bestFit="1" customWidth="1"/>
    <col min="9" max="9" width="11.625" style="22" bestFit="1" customWidth="1"/>
    <col min="10" max="10" width="12.75" style="22" bestFit="1" customWidth="1"/>
    <col min="11" max="15" width="10.5" style="22" bestFit="1" customWidth="1"/>
    <col min="16" max="16" width="11.625" style="22" bestFit="1" customWidth="1"/>
    <col min="17" max="17" width="9" style="22"/>
    <col min="18" max="18" width="9.5" style="22" bestFit="1" customWidth="1"/>
    <col min="19" max="19" width="9.125" style="22" bestFit="1" customWidth="1"/>
    <col min="20" max="21" width="9.5" style="22" bestFit="1" customWidth="1"/>
    <col min="22" max="22" width="9.5" style="24" bestFit="1" customWidth="1"/>
    <col min="23" max="23" width="9.125" style="22" bestFit="1" customWidth="1"/>
    <col min="24" max="25" width="9.5" style="22" bestFit="1" customWidth="1"/>
    <col min="26" max="16384" width="9" style="22"/>
  </cols>
  <sheetData>
    <row r="2" spans="1:27">
      <c r="A2" s="22" t="s">
        <v>199</v>
      </c>
      <c r="B2" s="22" t="s">
        <v>88</v>
      </c>
      <c r="C2" s="22" t="s">
        <v>89</v>
      </c>
      <c r="D2" s="22" t="s">
        <v>90</v>
      </c>
      <c r="E2" s="22" t="s">
        <v>91</v>
      </c>
      <c r="F2" s="22" t="s">
        <v>89</v>
      </c>
      <c r="G2" s="22" t="s">
        <v>92</v>
      </c>
      <c r="H2" s="22" t="s">
        <v>92</v>
      </c>
      <c r="I2" s="22" t="s">
        <v>93</v>
      </c>
      <c r="J2" s="22" t="s">
        <v>93</v>
      </c>
      <c r="K2" s="22" t="s">
        <v>94</v>
      </c>
      <c r="L2" s="22" t="s">
        <v>94</v>
      </c>
      <c r="N2" s="22" t="s">
        <v>95</v>
      </c>
      <c r="O2" s="22" t="s">
        <v>95</v>
      </c>
      <c r="P2" s="22" t="s">
        <v>96</v>
      </c>
      <c r="Q2" s="22" t="s">
        <v>87</v>
      </c>
      <c r="R2" s="22" t="s">
        <v>92</v>
      </c>
      <c r="S2" s="22" t="s">
        <v>92</v>
      </c>
      <c r="T2" s="22" t="s">
        <v>93</v>
      </c>
      <c r="U2" s="22" t="s">
        <v>93</v>
      </c>
      <c r="V2" s="24" t="s">
        <v>94</v>
      </c>
      <c r="W2" s="22" t="s">
        <v>94</v>
      </c>
      <c r="X2" s="22" t="s">
        <v>95</v>
      </c>
      <c r="Y2" s="22" t="s">
        <v>95</v>
      </c>
      <c r="Z2" s="22" t="s">
        <v>96</v>
      </c>
      <c r="AA2" s="22" t="s">
        <v>87</v>
      </c>
    </row>
    <row r="3" spans="1:27">
      <c r="A3" s="22" t="s">
        <v>87</v>
      </c>
      <c r="C3" s="22" t="s">
        <v>97</v>
      </c>
      <c r="D3" s="22">
        <v>232</v>
      </c>
      <c r="E3" s="22">
        <v>238</v>
      </c>
      <c r="F3" s="22" t="s">
        <v>98</v>
      </c>
      <c r="G3" s="22" t="s">
        <v>99</v>
      </c>
      <c r="H3" s="22" t="s">
        <v>100</v>
      </c>
      <c r="I3" s="22" t="s">
        <v>99</v>
      </c>
      <c r="J3" s="22" t="s">
        <v>100</v>
      </c>
      <c r="K3" s="22" t="s">
        <v>99</v>
      </c>
      <c r="L3" s="22" t="s">
        <v>100</v>
      </c>
      <c r="M3" s="22" t="s">
        <v>101</v>
      </c>
      <c r="N3" s="22" t="s">
        <v>99</v>
      </c>
      <c r="O3" s="22" t="s">
        <v>100</v>
      </c>
      <c r="P3" s="22" t="s">
        <v>99</v>
      </c>
      <c r="Q3" s="22" t="s">
        <v>87</v>
      </c>
      <c r="R3" s="22" t="s">
        <v>102</v>
      </c>
      <c r="S3" s="22" t="s">
        <v>100</v>
      </c>
      <c r="T3" s="22" t="s">
        <v>102</v>
      </c>
      <c r="U3" s="22" t="s">
        <v>100</v>
      </c>
      <c r="V3" s="24" t="s">
        <v>102</v>
      </c>
      <c r="W3" s="22" t="s">
        <v>100</v>
      </c>
      <c r="X3" s="22" t="s">
        <v>102</v>
      </c>
      <c r="Y3" s="22" t="s">
        <v>100</v>
      </c>
      <c r="Z3" s="22" t="s">
        <v>87</v>
      </c>
      <c r="AA3" s="22" t="s">
        <v>103</v>
      </c>
    </row>
    <row r="4" spans="1:27">
      <c r="A4" s="22" t="s">
        <v>87</v>
      </c>
      <c r="C4" s="22" t="s">
        <v>104</v>
      </c>
      <c r="D4" s="22" t="s">
        <v>104</v>
      </c>
      <c r="E4" s="22" t="s">
        <v>104</v>
      </c>
      <c r="F4" s="22" t="s">
        <v>104</v>
      </c>
      <c r="G4" s="22" t="s">
        <v>87</v>
      </c>
      <c r="H4" s="22" t="s">
        <v>87</v>
      </c>
      <c r="I4" s="22" t="s">
        <v>87</v>
      </c>
      <c r="J4" s="22" t="s">
        <v>87</v>
      </c>
      <c r="K4" s="22" t="s">
        <v>87</v>
      </c>
      <c r="L4" s="22" t="s">
        <v>87</v>
      </c>
      <c r="N4" s="22" t="s">
        <v>87</v>
      </c>
      <c r="O4" s="22" t="s">
        <v>87</v>
      </c>
      <c r="P4" s="22" t="s">
        <v>87</v>
      </c>
      <c r="Q4" s="22" t="s">
        <v>87</v>
      </c>
      <c r="R4" s="22" t="s">
        <v>87</v>
      </c>
      <c r="S4" s="22" t="s">
        <v>87</v>
      </c>
      <c r="T4" s="22" t="s">
        <v>87</v>
      </c>
      <c r="U4" s="22" t="s">
        <v>87</v>
      </c>
      <c r="V4" s="24" t="s">
        <v>87</v>
      </c>
      <c r="W4" s="22" t="s">
        <v>87</v>
      </c>
      <c r="X4" s="22" t="s">
        <v>87</v>
      </c>
      <c r="Y4" s="22" t="s">
        <v>87</v>
      </c>
      <c r="Z4" s="22" t="s">
        <v>87</v>
      </c>
      <c r="AA4" s="22" t="s">
        <v>87</v>
      </c>
    </row>
    <row r="6" spans="1:27">
      <c r="A6" s="22" t="s">
        <v>105</v>
      </c>
      <c r="B6" s="36">
        <f>D6/E6</f>
        <v>0.24513568166267066</v>
      </c>
      <c r="C6" s="36">
        <v>92.110432583763995</v>
      </c>
      <c r="D6" s="36">
        <v>216.11607579693668</v>
      </c>
      <c r="E6" s="36">
        <v>881.61818928642288</v>
      </c>
      <c r="F6" s="36">
        <v>4.3317434166113653</v>
      </c>
      <c r="G6" s="34">
        <v>6.9247518462833224E-2</v>
      </c>
      <c r="H6" s="34">
        <v>8.8399802114971467E-4</v>
      </c>
      <c r="I6" s="34">
        <v>0.91933570453826463</v>
      </c>
      <c r="J6" s="34">
        <v>1.600247378876456E-2</v>
      </c>
      <c r="K6" s="34">
        <v>9.60482861387425E-2</v>
      </c>
      <c r="L6" s="34">
        <v>1.1846934163269398E-3</v>
      </c>
      <c r="M6" s="34">
        <v>0.70860360571919812</v>
      </c>
      <c r="N6" s="34">
        <v>4.1637669278651854E-2</v>
      </c>
      <c r="O6" s="34">
        <v>1.3189719806543027E-3</v>
      </c>
      <c r="P6" s="34">
        <v>5.5252263285449175</v>
      </c>
      <c r="Q6" s="22">
        <v>1</v>
      </c>
      <c r="R6" s="36">
        <v>905.55500000000006</v>
      </c>
      <c r="S6" s="36">
        <v>25.925000000000011</v>
      </c>
      <c r="T6" s="36">
        <v>662.00856876950695</v>
      </c>
      <c r="U6" s="36">
        <v>8.4777230469028471</v>
      </c>
      <c r="V6" s="37">
        <v>591.20866560057448</v>
      </c>
      <c r="W6" s="36">
        <v>6.975091006458082</v>
      </c>
      <c r="X6" s="36">
        <v>824.5408113247222</v>
      </c>
      <c r="Y6" s="36">
        <v>25.593700871290277</v>
      </c>
      <c r="Z6" s="22">
        <v>1</v>
      </c>
      <c r="AA6" s="22" t="s">
        <v>106</v>
      </c>
    </row>
    <row r="7" spans="1:27" s="23" customFormat="1" ht="14.25">
      <c r="A7" s="23" t="s">
        <v>107</v>
      </c>
      <c r="B7" s="36">
        <f t="shared" ref="B7:B50" si="0">D7/E7</f>
        <v>0.14872396571767446</v>
      </c>
      <c r="C7" s="38">
        <v>15.465902161497779</v>
      </c>
      <c r="D7" s="38">
        <v>135.63382972294707</v>
      </c>
      <c r="E7" s="38">
        <v>911.98368109967794</v>
      </c>
      <c r="F7" s="38">
        <v>0</v>
      </c>
      <c r="G7" s="35">
        <v>4.8405682729182116E-2</v>
      </c>
      <c r="H7" s="35">
        <v>1.0956717781712925E-3</v>
      </c>
      <c r="I7" s="35">
        <v>0.11022091606746841</v>
      </c>
      <c r="J7" s="35">
        <v>2.5989330432419928E-3</v>
      </c>
      <c r="K7" s="35">
        <v>1.6499379270724479E-2</v>
      </c>
      <c r="L7" s="35">
        <v>1.4961503558090177E-4</v>
      </c>
      <c r="M7" s="35">
        <v>0.38457102501099538</v>
      </c>
      <c r="N7" s="35">
        <v>5.9257242513743799E-3</v>
      </c>
      <c r="O7" s="35">
        <v>3.8363028099795796E-4</v>
      </c>
      <c r="P7" s="35">
        <v>7.9147793341798147</v>
      </c>
      <c r="Q7" s="23">
        <v>1</v>
      </c>
      <c r="R7" s="38">
        <v>120.46000000000001</v>
      </c>
      <c r="S7" s="38">
        <v>53.697500000000005</v>
      </c>
      <c r="T7" s="38">
        <v>106.16745596375308</v>
      </c>
      <c r="U7" s="38">
        <v>2.3780217584619634</v>
      </c>
      <c r="V7" s="39">
        <v>105.49391415042629</v>
      </c>
      <c r="W7" s="38">
        <v>0.95053403541078174</v>
      </c>
      <c r="X7" s="38">
        <v>119.41861949798319</v>
      </c>
      <c r="Y7" s="38">
        <v>7.7083453311224446</v>
      </c>
      <c r="Z7" s="23">
        <v>1</v>
      </c>
      <c r="AA7" s="23" t="s">
        <v>108</v>
      </c>
    </row>
    <row r="8" spans="1:27">
      <c r="A8" s="22" t="s">
        <v>109</v>
      </c>
      <c r="B8" s="36">
        <f t="shared" si="0"/>
        <v>1.5055385918887512</v>
      </c>
      <c r="C8" s="36">
        <v>126.07651472070032</v>
      </c>
      <c r="D8" s="36">
        <v>5996.7396322709883</v>
      </c>
      <c r="E8" s="36">
        <v>3983.1191738153102</v>
      </c>
      <c r="F8" s="36">
        <v>7.7297197561102049</v>
      </c>
      <c r="G8" s="34">
        <v>6.9699816071630949E-2</v>
      </c>
      <c r="H8" s="34">
        <v>9.2455568985888971E-4</v>
      </c>
      <c r="I8" s="34">
        <v>0.22170640395532673</v>
      </c>
      <c r="J8" s="34">
        <v>3.1078549466591462E-3</v>
      </c>
      <c r="K8" s="34">
        <v>2.3102210219925097E-2</v>
      </c>
      <c r="L8" s="34">
        <v>2.3481967490056183E-4</v>
      </c>
      <c r="M8" s="34">
        <v>0.72510090660946513</v>
      </c>
      <c r="N8" s="34">
        <v>7.4266829698964518E-3</v>
      </c>
      <c r="O8" s="34">
        <v>1.7254779069353501E-4</v>
      </c>
      <c r="P8" s="34">
        <v>0.7836735272488432</v>
      </c>
      <c r="Q8" s="22">
        <v>1</v>
      </c>
      <c r="R8" s="36">
        <v>920.37</v>
      </c>
      <c r="S8" s="36">
        <v>27.004999999999995</v>
      </c>
      <c r="T8" s="36">
        <v>203.32900772061384</v>
      </c>
      <c r="U8" s="36">
        <v>2.5866942738786505</v>
      </c>
      <c r="V8" s="37">
        <v>147.23219479152439</v>
      </c>
      <c r="W8" s="36">
        <v>1.4816982897279993</v>
      </c>
      <c r="X8" s="36">
        <v>149.55514795320823</v>
      </c>
      <c r="Y8" s="36">
        <v>3.4618651799234277</v>
      </c>
      <c r="Z8" s="22">
        <v>1</v>
      </c>
      <c r="AA8" s="22" t="s">
        <v>110</v>
      </c>
    </row>
    <row r="9" spans="1:27">
      <c r="A9" s="22" t="s">
        <v>111</v>
      </c>
      <c r="B9" s="36">
        <f t="shared" si="0"/>
        <v>0.3188768642530222</v>
      </c>
      <c r="C9" s="36">
        <v>156.29788422906915</v>
      </c>
      <c r="D9" s="36">
        <v>296.25136630115816</v>
      </c>
      <c r="E9" s="36">
        <v>929.04628560976073</v>
      </c>
      <c r="F9" s="36">
        <v>0</v>
      </c>
      <c r="G9" s="34">
        <v>7.2439749878006152E-2</v>
      </c>
      <c r="H9" s="34">
        <v>7.0923677022965894E-4</v>
      </c>
      <c r="I9" s="34">
        <v>1.5301396496101041</v>
      </c>
      <c r="J9" s="34">
        <v>1.6003981292008602E-2</v>
      </c>
      <c r="K9" s="34">
        <v>0.15290285214586857</v>
      </c>
      <c r="L9" s="34">
        <v>8.7322118866611873E-4</v>
      </c>
      <c r="M9" s="34">
        <v>0.5460239754860029</v>
      </c>
      <c r="N9" s="34">
        <v>5.0943149226206644E-2</v>
      </c>
      <c r="O9" s="34">
        <v>2.0085553870443913E-3</v>
      </c>
      <c r="P9" s="34">
        <v>14.029985213991067</v>
      </c>
      <c r="Q9" s="22">
        <v>1</v>
      </c>
      <c r="R9" s="36">
        <v>998.15</v>
      </c>
      <c r="S9" s="36">
        <v>14.660000000000025</v>
      </c>
      <c r="T9" s="36">
        <v>942.55419474077655</v>
      </c>
      <c r="U9" s="36">
        <v>6.4545395341790117</v>
      </c>
      <c r="V9" s="37">
        <v>917.21502750718514</v>
      </c>
      <c r="W9" s="36">
        <v>4.907641839664282</v>
      </c>
      <c r="X9" s="36">
        <v>1004.3051713786881</v>
      </c>
      <c r="Y9" s="36">
        <v>38.629473214825275</v>
      </c>
      <c r="Z9" s="22">
        <v>1</v>
      </c>
      <c r="AA9" s="22" t="s">
        <v>112</v>
      </c>
    </row>
    <row r="10" spans="1:27">
      <c r="A10" s="22" t="s">
        <v>113</v>
      </c>
      <c r="B10" s="36">
        <f t="shared" si="0"/>
        <v>0.35633512080530505</v>
      </c>
      <c r="C10" s="36">
        <v>32.800077535344414</v>
      </c>
      <c r="D10" s="36">
        <v>686.15545940955769</v>
      </c>
      <c r="E10" s="36">
        <v>1925.5903203110322</v>
      </c>
      <c r="F10" s="36">
        <v>1.5772281182537748</v>
      </c>
      <c r="G10" s="34">
        <v>5.5329289294509067E-2</v>
      </c>
      <c r="H10" s="34">
        <v>1.3521534157112922E-3</v>
      </c>
      <c r="I10" s="34">
        <v>0.11824216911167283</v>
      </c>
      <c r="J10" s="34">
        <v>3.0757352220579307E-3</v>
      </c>
      <c r="K10" s="34">
        <v>1.5458371780591094E-2</v>
      </c>
      <c r="L10" s="34">
        <v>1.0209799814940172E-4</v>
      </c>
      <c r="M10" s="34">
        <v>0.2539083135410819</v>
      </c>
      <c r="N10" s="34">
        <v>6.2628423104743253E-3</v>
      </c>
      <c r="O10" s="34">
        <v>3.2620112574400942E-4</v>
      </c>
      <c r="P10" s="34">
        <v>3.5129987895298682</v>
      </c>
      <c r="Q10" s="22">
        <v>1</v>
      </c>
      <c r="R10" s="36">
        <v>433.38</v>
      </c>
      <c r="S10" s="36">
        <v>55.549999999999955</v>
      </c>
      <c r="T10" s="36">
        <v>113.47713915808272</v>
      </c>
      <c r="U10" s="36">
        <v>2.793886098968497</v>
      </c>
      <c r="V10" s="37">
        <v>98.888692135618086</v>
      </c>
      <c r="W10" s="36">
        <v>0.6503427412724202</v>
      </c>
      <c r="X10" s="36">
        <v>126.19125242579437</v>
      </c>
      <c r="Y10" s="36">
        <v>6.5522161606831455</v>
      </c>
      <c r="Z10" s="22">
        <v>1</v>
      </c>
      <c r="AA10" s="22" t="s">
        <v>114</v>
      </c>
    </row>
    <row r="11" spans="1:27">
      <c r="A11" s="22" t="s">
        <v>115</v>
      </c>
      <c r="B11" s="36">
        <f t="shared" si="0"/>
        <v>0.36499869324322948</v>
      </c>
      <c r="C11" s="36">
        <v>47.282128120118173</v>
      </c>
      <c r="D11" s="36">
        <v>760.10442894343169</v>
      </c>
      <c r="E11" s="36">
        <v>2082.4853431376805</v>
      </c>
      <c r="F11" s="36">
        <v>1.1142987028775402</v>
      </c>
      <c r="G11" s="34">
        <v>5.3698448315265587E-2</v>
      </c>
      <c r="H11" s="34">
        <v>8.9574608021711593E-4</v>
      </c>
      <c r="I11" s="34">
        <v>0.15392494742759721</v>
      </c>
      <c r="J11" s="34">
        <v>2.6778645292218806E-3</v>
      </c>
      <c r="K11" s="34">
        <v>2.0745166084374874E-2</v>
      </c>
      <c r="L11" s="34">
        <v>1.2534897418877274E-4</v>
      </c>
      <c r="M11" s="34">
        <v>0.34731559110120008</v>
      </c>
      <c r="N11" s="34">
        <v>6.5526045283597336E-3</v>
      </c>
      <c r="O11" s="34">
        <v>1.9276713241957725E-4</v>
      </c>
      <c r="P11" s="34">
        <v>3.2339876799685912</v>
      </c>
      <c r="Q11" s="22">
        <v>1</v>
      </c>
      <c r="R11" s="36">
        <v>366.72</v>
      </c>
      <c r="S11" s="36">
        <v>37.032500000000027</v>
      </c>
      <c r="T11" s="36">
        <v>145.37150741712335</v>
      </c>
      <c r="U11" s="36">
        <v>2.3584288452836177</v>
      </c>
      <c r="V11" s="37">
        <v>132.36367803684342</v>
      </c>
      <c r="W11" s="36">
        <v>0.79484919211078486</v>
      </c>
      <c r="X11" s="36">
        <v>132.01070316453053</v>
      </c>
      <c r="Y11" s="36">
        <v>3.8708889039659722</v>
      </c>
      <c r="Z11" s="22">
        <v>1</v>
      </c>
      <c r="AA11" s="22" t="s">
        <v>116</v>
      </c>
    </row>
    <row r="12" spans="1:27" s="23" customFormat="1" ht="14.25">
      <c r="A12" s="23" t="s">
        <v>117</v>
      </c>
      <c r="B12" s="36">
        <f t="shared" si="0"/>
        <v>0.26122405042878594</v>
      </c>
      <c r="C12" s="38">
        <v>10.252902513913439</v>
      </c>
      <c r="D12" s="38">
        <v>146.9963030674113</v>
      </c>
      <c r="E12" s="38">
        <v>562.72116915010076</v>
      </c>
      <c r="F12" s="38">
        <v>2.1008500280469482</v>
      </c>
      <c r="G12" s="35">
        <v>4.7985297983110506E-2</v>
      </c>
      <c r="H12" s="35">
        <v>1.3361360949394566E-3</v>
      </c>
      <c r="I12" s="35">
        <v>0.11206450280117337</v>
      </c>
      <c r="J12" s="35">
        <v>3.1248079168722715E-3</v>
      </c>
      <c r="K12" s="35">
        <v>1.6952652537779764E-2</v>
      </c>
      <c r="L12" s="35">
        <v>1.6345034478824707E-4</v>
      </c>
      <c r="M12" s="35">
        <v>0.34577446864760736</v>
      </c>
      <c r="N12" s="35">
        <v>6.0620271475755336E-3</v>
      </c>
      <c r="O12" s="35">
        <v>3.458655800147766E-4</v>
      </c>
      <c r="P12" s="35">
        <v>4.7518899210322898</v>
      </c>
      <c r="Q12" s="23">
        <v>1</v>
      </c>
      <c r="R12" s="38">
        <v>98.240000000000009</v>
      </c>
      <c r="S12" s="38">
        <v>66.66</v>
      </c>
      <c r="T12" s="38">
        <v>107.85216049374419</v>
      </c>
      <c r="U12" s="38">
        <v>2.8540835912950167</v>
      </c>
      <c r="V12" s="39">
        <v>108.36783221665583</v>
      </c>
      <c r="W12" s="38">
        <v>1.0377551466268629</v>
      </c>
      <c r="X12" s="38">
        <v>122.1571901196484</v>
      </c>
      <c r="Y12" s="38">
        <v>6.9485915477282338</v>
      </c>
      <c r="Z12" s="23">
        <v>1</v>
      </c>
      <c r="AA12" s="23" t="s">
        <v>108</v>
      </c>
    </row>
    <row r="13" spans="1:27">
      <c r="A13" s="22" t="s">
        <v>118</v>
      </c>
      <c r="B13" s="36">
        <f t="shared" si="0"/>
        <v>3.5804653892909745E-2</v>
      </c>
      <c r="C13" s="36">
        <v>6.4324963410647449</v>
      </c>
      <c r="D13" s="36">
        <v>15.768010978613994</v>
      </c>
      <c r="E13" s="36">
        <v>440.38998465885106</v>
      </c>
      <c r="F13" s="36">
        <v>0</v>
      </c>
      <c r="G13" s="34">
        <v>7.7156967617474981E-2</v>
      </c>
      <c r="H13" s="34">
        <v>2.9705217905238519E-3</v>
      </c>
      <c r="I13" s="34">
        <v>0.14041494637043311</v>
      </c>
      <c r="J13" s="34">
        <v>4.7686624103970782E-3</v>
      </c>
      <c r="K13" s="34">
        <v>1.3307833907383536E-2</v>
      </c>
      <c r="L13" s="34">
        <v>1.7813771660800574E-4</v>
      </c>
      <c r="M13" s="34">
        <v>0.39415339290530499</v>
      </c>
      <c r="N13" s="34">
        <v>3.1386393449061911E-2</v>
      </c>
      <c r="O13" s="34">
        <v>3.6171990684544138E-3</v>
      </c>
      <c r="P13" s="34">
        <v>33.866115047723945</v>
      </c>
      <c r="Q13" s="22">
        <v>1</v>
      </c>
      <c r="R13" s="36">
        <v>1125</v>
      </c>
      <c r="S13" s="36">
        <v>105.55250000000001</v>
      </c>
      <c r="T13" s="36">
        <v>133.41339719050185</v>
      </c>
      <c r="U13" s="36">
        <v>4.2468087623761255</v>
      </c>
      <c r="V13" s="37">
        <v>85.221998557401619</v>
      </c>
      <c r="W13" s="36">
        <v>1.1342021635089203</v>
      </c>
      <c r="X13" s="36">
        <v>624.63689207420532</v>
      </c>
      <c r="Y13" s="36">
        <v>70.886773567755654</v>
      </c>
      <c r="Z13" s="22">
        <v>1</v>
      </c>
      <c r="AA13" s="22" t="s">
        <v>119</v>
      </c>
    </row>
    <row r="14" spans="1:27">
      <c r="A14" s="22" t="s">
        <v>120</v>
      </c>
      <c r="B14" s="36">
        <f t="shared" si="0"/>
        <v>1.4317575177874535</v>
      </c>
      <c r="C14" s="36">
        <v>268.32518473696666</v>
      </c>
      <c r="D14" s="36">
        <v>242.43459116374999</v>
      </c>
      <c r="E14" s="36">
        <v>169.32657112106028</v>
      </c>
      <c r="F14" s="36">
        <v>0</v>
      </c>
      <c r="G14" s="34">
        <v>2.0656003245860748</v>
      </c>
      <c r="H14" s="34">
        <v>1.5737046698528276</v>
      </c>
      <c r="I14" s="34">
        <v>90.347797429011209</v>
      </c>
      <c r="J14" s="34">
        <v>124.62918616290561</v>
      </c>
      <c r="K14" s="34">
        <v>0.16623251994582797</v>
      </c>
      <c r="L14" s="34">
        <v>6.008874456084469E-2</v>
      </c>
      <c r="M14" s="34">
        <v>0.26204444175110697</v>
      </c>
      <c r="N14" s="34">
        <v>6.7865774869057899E-2</v>
      </c>
      <c r="O14" s="34">
        <v>8.5258147620313376E-2</v>
      </c>
      <c r="P14" s="34">
        <v>0.19324170869671425</v>
      </c>
      <c r="Q14" s="22">
        <v>1</v>
      </c>
      <c r="R14" s="36" t="s">
        <v>121</v>
      </c>
      <c r="S14" s="36" t="s">
        <v>87</v>
      </c>
      <c r="T14" s="36">
        <v>4584.1236444051983</v>
      </c>
      <c r="U14" s="36">
        <v>1385.3282454384851</v>
      </c>
      <c r="V14" s="37">
        <v>991.31980538640858</v>
      </c>
      <c r="W14" s="36">
        <v>332.14426075858228</v>
      </c>
      <c r="X14" s="36">
        <v>1327.1764260370762</v>
      </c>
      <c r="Y14" s="36">
        <v>1613.7394727524663</v>
      </c>
      <c r="Z14" s="22">
        <v>1</v>
      </c>
      <c r="AA14" s="22" t="s">
        <v>122</v>
      </c>
    </row>
    <row r="15" spans="1:27">
      <c r="B15" s="36"/>
      <c r="C15" s="36"/>
      <c r="D15" s="36"/>
      <c r="E15" s="36"/>
      <c r="F15" s="36"/>
      <c r="G15" s="34"/>
      <c r="H15" s="34"/>
      <c r="I15" s="34"/>
      <c r="J15" s="34"/>
      <c r="K15" s="34"/>
      <c r="L15" s="34"/>
      <c r="M15" s="34"/>
      <c r="N15" s="34"/>
      <c r="O15" s="34"/>
      <c r="P15" s="34"/>
      <c r="R15" s="36"/>
      <c r="S15" s="36"/>
      <c r="T15" s="36"/>
      <c r="U15" s="36"/>
      <c r="V15" s="37"/>
      <c r="W15" s="36"/>
      <c r="X15" s="36"/>
      <c r="Y15" s="36"/>
    </row>
    <row r="16" spans="1:27">
      <c r="A16" s="22" t="s">
        <v>123</v>
      </c>
      <c r="B16" s="36">
        <f t="shared" si="0"/>
        <v>0.8275000517965726</v>
      </c>
      <c r="C16" s="36">
        <v>10.679153993483487</v>
      </c>
      <c r="D16" s="36">
        <v>339.52008609455589</v>
      </c>
      <c r="E16" s="36">
        <v>410.29615086721634</v>
      </c>
      <c r="F16" s="36">
        <v>8.1503325513385461E-2</v>
      </c>
      <c r="G16" s="34">
        <v>5.1040851219976834E-2</v>
      </c>
      <c r="H16" s="34">
        <v>1.3895395773855989E-3</v>
      </c>
      <c r="I16" s="34">
        <v>0.14896539277164411</v>
      </c>
      <c r="J16" s="34">
        <v>4.0101619422614112E-3</v>
      </c>
      <c r="K16" s="34">
        <v>2.1222437088562696E-2</v>
      </c>
      <c r="L16" s="34">
        <v>2.1384465883214445E-4</v>
      </c>
      <c r="M16" s="34">
        <v>0.37430586104048946</v>
      </c>
      <c r="N16" s="34">
        <v>6.7370798331297414E-3</v>
      </c>
      <c r="O16" s="34">
        <v>3.1481894774897112E-4</v>
      </c>
      <c r="P16" s="34">
        <v>1.8782478074706828</v>
      </c>
      <c r="Q16" s="22">
        <v>1</v>
      </c>
      <c r="R16" s="36">
        <v>242.66</v>
      </c>
      <c r="S16" s="36">
        <v>58.322499999999991</v>
      </c>
      <c r="T16" s="36">
        <v>140.99799865985645</v>
      </c>
      <c r="U16" s="36">
        <v>3.5452245994263705</v>
      </c>
      <c r="V16" s="37">
        <v>135.37713096464961</v>
      </c>
      <c r="W16" s="36">
        <v>1.3518614594264902</v>
      </c>
      <c r="X16" s="36">
        <v>135.71474737956044</v>
      </c>
      <c r="Y16" s="36">
        <v>6.3206100216671306</v>
      </c>
      <c r="Z16" s="22">
        <v>1</v>
      </c>
      <c r="AA16" s="22" t="s">
        <v>124</v>
      </c>
    </row>
    <row r="17" spans="1:27" s="23" customFormat="1" ht="14.25">
      <c r="A17" s="23" t="s">
        <v>125</v>
      </c>
      <c r="B17" s="36">
        <f t="shared" si="0"/>
        <v>1.5795039897447603</v>
      </c>
      <c r="C17" s="38">
        <v>7.2553306639478787</v>
      </c>
      <c r="D17" s="38">
        <v>644.72558605407391</v>
      </c>
      <c r="E17" s="38">
        <v>408.18230928195266</v>
      </c>
      <c r="F17" s="38">
        <v>0</v>
      </c>
      <c r="G17" s="35">
        <v>4.4066393153514426E-2</v>
      </c>
      <c r="H17" s="35">
        <v>1.4799210831727514E-3</v>
      </c>
      <c r="I17" s="35">
        <v>7.6533123110781157E-2</v>
      </c>
      <c r="J17" s="35">
        <v>2.5040438237727857E-3</v>
      </c>
      <c r="K17" s="35">
        <v>1.2682234795825443E-2</v>
      </c>
      <c r="L17" s="35">
        <v>1.3215238867426274E-4</v>
      </c>
      <c r="M17" s="35">
        <v>0.31848335451536852</v>
      </c>
      <c r="N17" s="35">
        <v>4.2614289368027424E-3</v>
      </c>
      <c r="O17" s="35">
        <v>1.5306212952348298E-4</v>
      </c>
      <c r="P17" s="35">
        <v>0.78216283782061302</v>
      </c>
      <c r="Q17" s="23">
        <v>1</v>
      </c>
      <c r="R17" s="38" t="s">
        <v>121</v>
      </c>
      <c r="S17" s="38" t="s">
        <v>121</v>
      </c>
      <c r="T17" s="38">
        <v>74.880242281705648</v>
      </c>
      <c r="U17" s="38">
        <v>2.3623560001646831</v>
      </c>
      <c r="V17" s="39">
        <v>81.240862444703595</v>
      </c>
      <c r="W17" s="38">
        <v>0.84238334572896889</v>
      </c>
      <c r="X17" s="38">
        <v>85.949969921764023</v>
      </c>
      <c r="Y17" s="38">
        <v>3.0805989674579757</v>
      </c>
      <c r="Z17" s="23">
        <v>1</v>
      </c>
      <c r="AA17" s="23" t="s">
        <v>126</v>
      </c>
    </row>
    <row r="18" spans="1:27">
      <c r="A18" s="22" t="s">
        <v>127</v>
      </c>
      <c r="B18" s="36">
        <f t="shared" si="0"/>
        <v>1.003068477956085</v>
      </c>
      <c r="C18" s="36">
        <v>10.529154328643658</v>
      </c>
      <c r="D18" s="36">
        <v>400.41925766937442</v>
      </c>
      <c r="E18" s="36">
        <v>399.19433864106043</v>
      </c>
      <c r="F18" s="36">
        <v>0</v>
      </c>
      <c r="G18" s="34">
        <v>4.6764227180559427E-2</v>
      </c>
      <c r="H18" s="34">
        <v>1.2059525361020592E-3</v>
      </c>
      <c r="I18" s="34">
        <v>0.13420678387401416</v>
      </c>
      <c r="J18" s="34">
        <v>3.5684516860621878E-3</v>
      </c>
      <c r="K18" s="34">
        <v>2.0801458964330295E-2</v>
      </c>
      <c r="L18" s="34">
        <v>1.8189611824992016E-4</v>
      </c>
      <c r="M18" s="34">
        <v>0.32887001842155839</v>
      </c>
      <c r="N18" s="34">
        <v>6.8262408633987717E-3</v>
      </c>
      <c r="O18" s="34">
        <v>2.39609638523688E-4</v>
      </c>
      <c r="P18" s="34">
        <v>1.1323369770849903</v>
      </c>
      <c r="Q18" s="22">
        <v>1</v>
      </c>
      <c r="R18" s="36">
        <v>38.984999999999999</v>
      </c>
      <c r="S18" s="36">
        <v>59.25500000000001</v>
      </c>
      <c r="T18" s="36">
        <v>127.87078009568515</v>
      </c>
      <c r="U18" s="36">
        <v>3.1957905156809896</v>
      </c>
      <c r="V18" s="37">
        <v>132.7191802970772</v>
      </c>
      <c r="W18" s="36">
        <v>1.1509170102288817</v>
      </c>
      <c r="X18" s="36">
        <v>137.50475129021086</v>
      </c>
      <c r="Y18" s="36">
        <v>4.8102090943649003</v>
      </c>
      <c r="Z18" s="22">
        <v>1</v>
      </c>
      <c r="AA18" s="22" t="s">
        <v>128</v>
      </c>
    </row>
    <row r="19" spans="1:27">
      <c r="A19" s="22" t="s">
        <v>129</v>
      </c>
      <c r="B19" s="36">
        <f t="shared" si="0"/>
        <v>2.115168897247707</v>
      </c>
      <c r="C19" s="36">
        <v>7.1600910438620327</v>
      </c>
      <c r="D19" s="36">
        <v>901.50909735460493</v>
      </c>
      <c r="E19" s="36">
        <v>426.21140019960751</v>
      </c>
      <c r="F19" s="36">
        <v>0</v>
      </c>
      <c r="G19" s="34">
        <v>4.9310977542085022E-2</v>
      </c>
      <c r="H19" s="34">
        <v>1.6107345142774656E-3</v>
      </c>
      <c r="I19" s="34">
        <v>7.4022241549105555E-2</v>
      </c>
      <c r="J19" s="34">
        <v>2.5400325779998283E-3</v>
      </c>
      <c r="K19" s="34">
        <v>1.0893328916078039E-2</v>
      </c>
      <c r="L19" s="34">
        <v>1.2448933366937336E-4</v>
      </c>
      <c r="M19" s="34">
        <v>0.33303852222930769</v>
      </c>
      <c r="N19" s="34">
        <v>3.5408108711970135E-3</v>
      </c>
      <c r="O19" s="34">
        <v>1.1543347666418796E-4</v>
      </c>
      <c r="P19" s="34">
        <v>0.53225879296956335</v>
      </c>
      <c r="Q19" s="22">
        <v>1</v>
      </c>
      <c r="R19" s="36">
        <v>161.19499999999999</v>
      </c>
      <c r="S19" s="36">
        <v>77.764999999999986</v>
      </c>
      <c r="T19" s="36">
        <v>72.509219626971131</v>
      </c>
      <c r="U19" s="36">
        <v>2.4018586791505765</v>
      </c>
      <c r="V19" s="37">
        <v>69.843184547607962</v>
      </c>
      <c r="W19" s="36">
        <v>0.79475740324999</v>
      </c>
      <c r="X19" s="36">
        <v>71.441272534628652</v>
      </c>
      <c r="Y19" s="36">
        <v>2.3249356377516674</v>
      </c>
      <c r="Z19" s="22">
        <v>1</v>
      </c>
      <c r="AA19" s="22" t="s">
        <v>128</v>
      </c>
    </row>
    <row r="20" spans="1:27" s="23" customFormat="1" ht="14.25">
      <c r="A20" s="23" t="s">
        <v>130</v>
      </c>
      <c r="B20" s="36">
        <f t="shared" si="0"/>
        <v>0.78439908368356426</v>
      </c>
      <c r="C20" s="38">
        <v>4.9233019731366383</v>
      </c>
      <c r="D20" s="38">
        <v>245.089847653899</v>
      </c>
      <c r="E20" s="38">
        <v>312.45555069104478</v>
      </c>
      <c r="F20" s="38">
        <v>0</v>
      </c>
      <c r="G20" s="35">
        <v>5.0598076292000027E-2</v>
      </c>
      <c r="H20" s="35">
        <v>2.0549857502704166E-3</v>
      </c>
      <c r="I20" s="35">
        <v>9.0261337872053649E-2</v>
      </c>
      <c r="J20" s="35">
        <v>3.5628936402507102E-3</v>
      </c>
      <c r="K20" s="35">
        <v>1.3022296094944714E-2</v>
      </c>
      <c r="L20" s="35">
        <v>1.7101435103953786E-4</v>
      </c>
      <c r="M20" s="35">
        <v>0.33269318080720583</v>
      </c>
      <c r="N20" s="35">
        <v>4.6615778922910406E-3</v>
      </c>
      <c r="O20" s="35">
        <v>2.9880631045562246E-4</v>
      </c>
      <c r="P20" s="35">
        <v>1.8317585531549807</v>
      </c>
      <c r="Q20" s="23">
        <v>1</v>
      </c>
      <c r="R20" s="38">
        <v>233.39999999999998</v>
      </c>
      <c r="S20" s="38">
        <v>99.059999999999988</v>
      </c>
      <c r="T20" s="38">
        <v>87.746790901130609</v>
      </c>
      <c r="U20" s="38">
        <v>3.3187333587458969</v>
      </c>
      <c r="V20" s="39">
        <v>83.405221529251349</v>
      </c>
      <c r="W20" s="38">
        <v>1.0891893169010696</v>
      </c>
      <c r="X20" s="38">
        <v>94.001948181844725</v>
      </c>
      <c r="Y20" s="38">
        <v>6.0115182332515609</v>
      </c>
      <c r="Z20" s="23">
        <v>1</v>
      </c>
      <c r="AA20" s="23" t="s">
        <v>131</v>
      </c>
    </row>
    <row r="21" spans="1:27">
      <c r="A21" s="22" t="s">
        <v>132</v>
      </c>
      <c r="B21" s="36">
        <f t="shared" si="0"/>
        <v>0.75171433387001318</v>
      </c>
      <c r="C21" s="36">
        <v>6.7911386005016787</v>
      </c>
      <c r="D21" s="36">
        <v>215.30658512399614</v>
      </c>
      <c r="E21" s="36">
        <v>286.42075243602721</v>
      </c>
      <c r="F21" s="36">
        <v>0</v>
      </c>
      <c r="G21" s="34">
        <v>5.0167913054205392E-2</v>
      </c>
      <c r="H21" s="34">
        <v>1.5492862106176422E-3</v>
      </c>
      <c r="I21" s="34">
        <v>0.14081263937771113</v>
      </c>
      <c r="J21" s="34">
        <v>4.4590113461519662E-3</v>
      </c>
      <c r="K21" s="34">
        <v>2.0483538006053618E-2</v>
      </c>
      <c r="L21" s="34">
        <v>3.0004396048494641E-4</v>
      </c>
      <c r="M21" s="34">
        <v>0.46257587485038271</v>
      </c>
      <c r="N21" s="34">
        <v>6.8171441444134151E-3</v>
      </c>
      <c r="O21" s="34">
        <v>3.058009229197827E-4</v>
      </c>
      <c r="P21" s="34">
        <v>1.4932034055259793</v>
      </c>
      <c r="Q21" s="22">
        <v>1</v>
      </c>
      <c r="R21" s="36">
        <v>211.185</v>
      </c>
      <c r="S21" s="36">
        <v>72.20999999999998</v>
      </c>
      <c r="T21" s="36">
        <v>133.76742652681401</v>
      </c>
      <c r="U21" s="36">
        <v>3.9697961135923734</v>
      </c>
      <c r="V21" s="37">
        <v>130.71118024432698</v>
      </c>
      <c r="W21" s="36">
        <v>1.8966973010406092</v>
      </c>
      <c r="X21" s="36">
        <v>137.32213210036085</v>
      </c>
      <c r="Y21" s="36">
        <v>6.1390671924658813</v>
      </c>
      <c r="Z21" s="22">
        <v>1</v>
      </c>
      <c r="AA21" s="22" t="s">
        <v>112</v>
      </c>
    </row>
    <row r="22" spans="1:27">
      <c r="A22" s="22" t="s">
        <v>133</v>
      </c>
      <c r="B22" s="36">
        <f t="shared" si="0"/>
        <v>0.79969873199566255</v>
      </c>
      <c r="C22" s="36">
        <v>7.4601875436695622</v>
      </c>
      <c r="D22" s="36">
        <v>253.97204477003407</v>
      </c>
      <c r="E22" s="36">
        <v>317.58465358103331</v>
      </c>
      <c r="F22" s="36">
        <v>0</v>
      </c>
      <c r="G22" s="34">
        <v>4.4246853014578126E-2</v>
      </c>
      <c r="H22" s="34">
        <v>1.5359513863788686E-3</v>
      </c>
      <c r="I22" s="34">
        <v>0.12044563814100391</v>
      </c>
      <c r="J22" s="34">
        <v>4.0840966996549882E-3</v>
      </c>
      <c r="K22" s="34">
        <v>1.9775290230962396E-2</v>
      </c>
      <c r="L22" s="34">
        <v>1.9323054567633934E-4</v>
      </c>
      <c r="M22" s="34">
        <v>0.28816947463652742</v>
      </c>
      <c r="N22" s="34">
        <v>6.2050660463884048E-3</v>
      </c>
      <c r="O22" s="34">
        <v>2.9893499400058773E-4</v>
      </c>
      <c r="P22" s="34">
        <v>1.5593023471775791</v>
      </c>
      <c r="Q22" s="22">
        <v>1</v>
      </c>
      <c r="R22" s="36" t="s">
        <v>121</v>
      </c>
      <c r="S22" s="36" t="s">
        <v>121</v>
      </c>
      <c r="T22" s="36">
        <v>115.47595813232178</v>
      </c>
      <c r="U22" s="36">
        <v>3.7019696824344366</v>
      </c>
      <c r="V22" s="37">
        <v>126.23561212326315</v>
      </c>
      <c r="W22" s="36">
        <v>1.2233894482987977</v>
      </c>
      <c r="X22" s="36">
        <v>125.0307002091167</v>
      </c>
      <c r="Y22" s="36">
        <v>6.0048816874771731</v>
      </c>
      <c r="Z22" s="22">
        <v>1</v>
      </c>
      <c r="AA22" s="22" t="s">
        <v>126</v>
      </c>
    </row>
    <row r="23" spans="1:27" s="23" customFormat="1" ht="14.25">
      <c r="A23" s="23" t="s">
        <v>134</v>
      </c>
      <c r="B23" s="36">
        <f t="shared" si="0"/>
        <v>2.0104359414566715</v>
      </c>
      <c r="C23" s="38">
        <v>10.380689030156075</v>
      </c>
      <c r="D23" s="38">
        <v>1089.6010347318213</v>
      </c>
      <c r="E23" s="38">
        <v>541.97252061776487</v>
      </c>
      <c r="F23" s="38">
        <v>0.54168717646320264</v>
      </c>
      <c r="G23" s="35">
        <v>4.8592228945430735E-2</v>
      </c>
      <c r="H23" s="35">
        <v>1.4194056805787334E-3</v>
      </c>
      <c r="I23" s="35">
        <v>8.7433340508409757E-2</v>
      </c>
      <c r="J23" s="35">
        <v>2.8080843280422025E-3</v>
      </c>
      <c r="K23" s="35">
        <v>1.2972643665239075E-2</v>
      </c>
      <c r="L23" s="35">
        <v>1.2767232507627295E-4</v>
      </c>
      <c r="M23" s="35">
        <v>0.30643276811105413</v>
      </c>
      <c r="N23" s="35">
        <v>4.1932338635909203E-3</v>
      </c>
      <c r="O23" s="35">
        <v>1.8857674045522096E-4</v>
      </c>
      <c r="P23" s="35">
        <v>0.77312382530608814</v>
      </c>
      <c r="Q23" s="23">
        <v>1</v>
      </c>
      <c r="R23" s="38">
        <v>127.86500000000001</v>
      </c>
      <c r="S23" s="38">
        <v>68.512499999999989</v>
      </c>
      <c r="T23" s="38">
        <v>85.109596403309624</v>
      </c>
      <c r="U23" s="38">
        <v>2.6226671636390888</v>
      </c>
      <c r="V23" s="39">
        <v>83.089248255268586</v>
      </c>
      <c r="W23" s="38">
        <v>0.81372650120622447</v>
      </c>
      <c r="X23" s="38">
        <v>84.577397842891074</v>
      </c>
      <c r="Y23" s="38">
        <v>3.7956401418884349</v>
      </c>
      <c r="Z23" s="23">
        <v>1</v>
      </c>
      <c r="AA23" s="23" t="s">
        <v>112</v>
      </c>
    </row>
    <row r="24" spans="1:27" s="23" customFormat="1" ht="14.25">
      <c r="A24" s="23" t="s">
        <v>135</v>
      </c>
      <c r="B24" s="36">
        <f t="shared" si="0"/>
        <v>1.2205212440610467</v>
      </c>
      <c r="C24" s="38">
        <v>3.46444307258021</v>
      </c>
      <c r="D24" s="38">
        <v>246.49333294093034</v>
      </c>
      <c r="E24" s="38">
        <v>201.95742936908809</v>
      </c>
      <c r="F24" s="38">
        <v>0</v>
      </c>
      <c r="G24" s="35">
        <v>5.5960981372699468E-2</v>
      </c>
      <c r="H24" s="35">
        <v>3.5824538134621624E-3</v>
      </c>
      <c r="I24" s="35">
        <v>9.7403546728959178E-2</v>
      </c>
      <c r="J24" s="35">
        <v>5.436784777489735E-3</v>
      </c>
      <c r="K24" s="35">
        <v>1.2816237482341893E-2</v>
      </c>
      <c r="L24" s="35">
        <v>1.786630575472223E-4</v>
      </c>
      <c r="M24" s="35">
        <v>0.24975077560645939</v>
      </c>
      <c r="N24" s="35">
        <v>4.3525409143804145E-3</v>
      </c>
      <c r="O24" s="35">
        <v>2.2116362576363524E-4</v>
      </c>
      <c r="P24" s="35">
        <v>0.93746411084110193</v>
      </c>
      <c r="Q24" s="23">
        <v>1</v>
      </c>
      <c r="R24" s="38">
        <v>450.04499999999996</v>
      </c>
      <c r="S24" s="38">
        <v>142.57750000000004</v>
      </c>
      <c r="T24" s="38">
        <v>94.376785881804977</v>
      </c>
      <c r="U24" s="38">
        <v>5.030846096590361</v>
      </c>
      <c r="V24" s="39">
        <v>82.093824648214081</v>
      </c>
      <c r="W24" s="38">
        <v>1.1380256869751717</v>
      </c>
      <c r="X24" s="38">
        <v>87.783648398077517</v>
      </c>
      <c r="Y24" s="38">
        <v>4.4508372660008835</v>
      </c>
      <c r="Z24" s="23">
        <v>1</v>
      </c>
      <c r="AA24" s="23" t="s">
        <v>114</v>
      </c>
    </row>
    <row r="25" spans="1:27" s="23" customFormat="1" ht="14.25">
      <c r="A25" s="23" t="s">
        <v>136</v>
      </c>
      <c r="B25" s="36">
        <f t="shared" si="0"/>
        <v>1.1634509924388747</v>
      </c>
      <c r="C25" s="38">
        <v>11.113060240105227</v>
      </c>
      <c r="D25" s="38">
        <v>802.29643776777596</v>
      </c>
      <c r="E25" s="38">
        <v>689.58335416085606</v>
      </c>
      <c r="F25" s="38">
        <v>0.2074430725028476</v>
      </c>
      <c r="G25" s="35">
        <v>5.2775368406800062E-2</v>
      </c>
      <c r="H25" s="35">
        <v>2.0933879183192413E-3</v>
      </c>
      <c r="I25" s="35">
        <v>8.9132871507786329E-2</v>
      </c>
      <c r="J25" s="35">
        <v>3.498410766614609E-3</v>
      </c>
      <c r="K25" s="35">
        <v>1.2246741092509478E-2</v>
      </c>
      <c r="L25" s="35">
        <v>1.4034033016768177E-4</v>
      </c>
      <c r="M25" s="35">
        <v>0.29196383157243294</v>
      </c>
      <c r="N25" s="35">
        <v>4.3395712265722058E-3</v>
      </c>
      <c r="O25" s="35">
        <v>1.7746279983672119E-4</v>
      </c>
      <c r="P25" s="35">
        <v>1.0001560847345032</v>
      </c>
      <c r="Q25" s="23">
        <v>1</v>
      </c>
      <c r="R25" s="38">
        <v>320.42999999999995</v>
      </c>
      <c r="S25" s="38">
        <v>86.10250000000002</v>
      </c>
      <c r="T25" s="38">
        <v>86.695282440736889</v>
      </c>
      <c r="U25" s="38">
        <v>3.2620512466501972</v>
      </c>
      <c r="V25" s="39">
        <v>78.468051287385663</v>
      </c>
      <c r="W25" s="38">
        <v>0.89475030134579203</v>
      </c>
      <c r="X25" s="38">
        <v>87.522636478280489</v>
      </c>
      <c r="Y25" s="38">
        <v>3.5714202100987267</v>
      </c>
      <c r="Z25" s="23">
        <v>1</v>
      </c>
      <c r="AA25" s="23" t="s">
        <v>116</v>
      </c>
    </row>
    <row r="26" spans="1:27">
      <c r="B26" s="36"/>
      <c r="C26" s="36"/>
      <c r="D26" s="36"/>
      <c r="E26" s="36"/>
      <c r="F26" s="36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36"/>
      <c r="S26" s="36"/>
      <c r="T26" s="36"/>
      <c r="U26" s="36"/>
      <c r="V26" s="37"/>
      <c r="W26" s="36"/>
      <c r="X26" s="36"/>
      <c r="Y26" s="36"/>
    </row>
    <row r="27" spans="1:27">
      <c r="B27" s="36"/>
      <c r="C27" s="36"/>
      <c r="D27" s="36"/>
      <c r="E27" s="36"/>
      <c r="F27" s="36"/>
      <c r="G27" s="34"/>
      <c r="H27" s="34"/>
      <c r="I27" s="34"/>
      <c r="J27" s="34"/>
      <c r="K27" s="34"/>
      <c r="L27" s="34"/>
      <c r="M27" s="34"/>
      <c r="N27" s="34"/>
      <c r="O27" s="34"/>
      <c r="P27" s="34"/>
      <c r="R27" s="36"/>
      <c r="S27" s="36"/>
      <c r="T27" s="36"/>
      <c r="U27" s="36"/>
      <c r="V27" s="37"/>
      <c r="W27" s="36"/>
      <c r="X27" s="36"/>
      <c r="Y27" s="36"/>
    </row>
    <row r="28" spans="1:27">
      <c r="A28" s="22" t="s">
        <v>137</v>
      </c>
      <c r="B28" s="36">
        <f t="shared" si="0"/>
        <v>0.73445354274929586</v>
      </c>
      <c r="C28" s="36">
        <v>37.429587845548603</v>
      </c>
      <c r="D28" s="36">
        <v>1091.1300995492954</v>
      </c>
      <c r="E28" s="36">
        <v>1485.6352866987945</v>
      </c>
      <c r="F28" s="36">
        <v>0</v>
      </c>
      <c r="G28" s="34">
        <v>4.7926531731712962E-2</v>
      </c>
      <c r="H28" s="34">
        <v>7.8723271026732565E-4</v>
      </c>
      <c r="I28" s="34">
        <v>0.14405804368807651</v>
      </c>
      <c r="J28" s="34">
        <v>2.6227177227577314E-3</v>
      </c>
      <c r="K28" s="34">
        <v>2.1724523074394035E-2</v>
      </c>
      <c r="L28" s="34">
        <v>1.5609632221414105E-4</v>
      </c>
      <c r="M28" s="34">
        <v>0.3946647890729309</v>
      </c>
      <c r="N28" s="34">
        <v>6.7308422632375445E-3</v>
      </c>
      <c r="O28" s="34">
        <v>2.0698019610257992E-4</v>
      </c>
      <c r="P28" s="34">
        <v>1.5514814451793997</v>
      </c>
      <c r="Q28" s="22">
        <v>1</v>
      </c>
      <c r="R28" s="36">
        <v>94.534999999999997</v>
      </c>
      <c r="S28" s="36">
        <v>71.287499999999994</v>
      </c>
      <c r="T28" s="36">
        <v>136.6519055288426</v>
      </c>
      <c r="U28" s="36">
        <v>2.3295882957168854</v>
      </c>
      <c r="V28" s="37">
        <v>138.54574409850179</v>
      </c>
      <c r="W28" s="36">
        <v>0.987703343006057</v>
      </c>
      <c r="X28" s="36">
        <v>135.58951549885688</v>
      </c>
      <c r="Y28" s="36">
        <v>4.1555605747814353</v>
      </c>
      <c r="Z28" s="22">
        <v>1</v>
      </c>
      <c r="AA28" s="22" t="s">
        <v>138</v>
      </c>
    </row>
    <row r="29" spans="1:27">
      <c r="A29" s="22" t="s">
        <v>139</v>
      </c>
      <c r="B29" s="36">
        <f t="shared" si="0"/>
        <v>0.56164703723988307</v>
      </c>
      <c r="C29" s="36">
        <v>6.8508603914334749</v>
      </c>
      <c r="D29" s="36">
        <v>164.06094180103347</v>
      </c>
      <c r="E29" s="36">
        <v>292.10684099266774</v>
      </c>
      <c r="F29" s="36">
        <v>5.9589050748069203</v>
      </c>
      <c r="G29" s="34">
        <v>4.727458385679028E-2</v>
      </c>
      <c r="H29" s="34">
        <v>3.373452003888079E-3</v>
      </c>
      <c r="I29" s="34">
        <v>0.13442530068662761</v>
      </c>
      <c r="J29" s="34">
        <v>9.7262381616968173E-3</v>
      </c>
      <c r="K29" s="34">
        <v>2.0568090244035053E-2</v>
      </c>
      <c r="L29" s="34">
        <v>2.6747638921734097E-4</v>
      </c>
      <c r="M29" s="34">
        <v>0.1797329073810788</v>
      </c>
      <c r="N29" s="34">
        <v>6.6468657153451564E-3</v>
      </c>
      <c r="O29" s="34">
        <v>7.2050909847251252E-4</v>
      </c>
      <c r="P29" s="34">
        <v>2.0361443965826429</v>
      </c>
      <c r="Q29" s="22">
        <v>1</v>
      </c>
      <c r="R29" s="36">
        <v>64.91</v>
      </c>
      <c r="S29" s="36">
        <v>168.48999999999998</v>
      </c>
      <c r="T29" s="36">
        <v>128.06638543034964</v>
      </c>
      <c r="U29" s="36">
        <v>8.7060395303725446</v>
      </c>
      <c r="V29" s="37">
        <v>131.24527623564938</v>
      </c>
      <c r="W29" s="36">
        <v>1.6909993629455995</v>
      </c>
      <c r="X29" s="36">
        <v>133.90344024298247</v>
      </c>
      <c r="Y29" s="36">
        <v>14.4669346891027</v>
      </c>
      <c r="Z29" s="22">
        <v>1</v>
      </c>
      <c r="AA29" s="22" t="s">
        <v>112</v>
      </c>
    </row>
    <row r="30" spans="1:27">
      <c r="A30" s="22" t="s">
        <v>140</v>
      </c>
      <c r="B30" s="36">
        <f t="shared" si="0"/>
        <v>0.73881035168338693</v>
      </c>
      <c r="C30" s="36">
        <v>13.357690943069331</v>
      </c>
      <c r="D30" s="36">
        <v>306.64867075956118</v>
      </c>
      <c r="E30" s="36">
        <v>415.05735546457771</v>
      </c>
      <c r="F30" s="36">
        <v>3.9197713193721189</v>
      </c>
      <c r="G30" s="34">
        <v>4.799147700886823E-2</v>
      </c>
      <c r="H30" s="34">
        <v>1.1103544095679894E-3</v>
      </c>
      <c r="I30" s="34">
        <v>0.18109224939002774</v>
      </c>
      <c r="J30" s="34">
        <v>4.1196580171320553E-3</v>
      </c>
      <c r="K30" s="34">
        <v>2.7404986910091873E-2</v>
      </c>
      <c r="L30" s="34">
        <v>2.3942341082026539E-4</v>
      </c>
      <c r="M30" s="34">
        <v>0.38403933769423848</v>
      </c>
      <c r="N30" s="34">
        <v>8.8937074444998421E-3</v>
      </c>
      <c r="O30" s="34">
        <v>3.0394020934180707E-4</v>
      </c>
      <c r="P30" s="34">
        <v>1.51572328489351</v>
      </c>
      <c r="Q30" s="22">
        <v>1</v>
      </c>
      <c r="R30" s="36">
        <v>98.240000000000009</v>
      </c>
      <c r="S30" s="36">
        <v>55.55</v>
      </c>
      <c r="T30" s="36">
        <v>168.99999534741227</v>
      </c>
      <c r="U30" s="36">
        <v>3.5435271566473006</v>
      </c>
      <c r="V30" s="37">
        <v>174.28649767690058</v>
      </c>
      <c r="W30" s="36">
        <v>1.5051984509513752</v>
      </c>
      <c r="X30" s="36">
        <v>178.96698063574675</v>
      </c>
      <c r="Y30" s="36">
        <v>6.0891537783185843</v>
      </c>
      <c r="Z30" s="22">
        <v>1</v>
      </c>
      <c r="AA30" s="22" t="s">
        <v>128</v>
      </c>
    </row>
    <row r="31" spans="1:27">
      <c r="A31" s="22" t="s">
        <v>141</v>
      </c>
      <c r="B31" s="36">
        <f t="shared" si="0"/>
        <v>0.57269745071296718</v>
      </c>
      <c r="C31" s="36">
        <v>20.479225262970679</v>
      </c>
      <c r="D31" s="36">
        <v>450.36201834521756</v>
      </c>
      <c r="E31" s="36">
        <v>786.38732857034586</v>
      </c>
      <c r="F31" s="36">
        <v>0</v>
      </c>
      <c r="G31" s="34">
        <v>4.8923918519009173E-2</v>
      </c>
      <c r="H31" s="34">
        <v>1.0417553377429062E-3</v>
      </c>
      <c r="I31" s="34">
        <v>0.15540705781548156</v>
      </c>
      <c r="J31" s="34">
        <v>3.3299944007828815E-3</v>
      </c>
      <c r="K31" s="34">
        <v>2.3026690554904552E-2</v>
      </c>
      <c r="L31" s="34">
        <v>1.6950989391638311E-4</v>
      </c>
      <c r="M31" s="34">
        <v>0.34355064046293859</v>
      </c>
      <c r="N31" s="34">
        <v>7.674403087630826E-3</v>
      </c>
      <c r="O31" s="34">
        <v>2.8824008169238825E-4</v>
      </c>
      <c r="P31" s="34">
        <v>1.9772624339022915</v>
      </c>
      <c r="Q31" s="22">
        <v>1</v>
      </c>
      <c r="R31" s="36">
        <v>142.68</v>
      </c>
      <c r="S31" s="36">
        <v>47.217499999999987</v>
      </c>
      <c r="T31" s="36">
        <v>146.67483666914904</v>
      </c>
      <c r="U31" s="36">
        <v>2.9281308972422937</v>
      </c>
      <c r="V31" s="37">
        <v>146.75633910163711</v>
      </c>
      <c r="W31" s="36">
        <v>1.0710711755090863</v>
      </c>
      <c r="X31" s="36">
        <v>154.52460150403823</v>
      </c>
      <c r="Y31" s="36">
        <v>5.7816040050490658</v>
      </c>
      <c r="Z31" s="22">
        <v>1</v>
      </c>
      <c r="AA31" s="22" t="s">
        <v>108</v>
      </c>
    </row>
    <row r="32" spans="1:27">
      <c r="A32" s="22" t="s">
        <v>142</v>
      </c>
      <c r="B32" s="36">
        <f t="shared" si="0"/>
        <v>0.42300134052852939</v>
      </c>
      <c r="C32" s="36">
        <v>182.84172438003191</v>
      </c>
      <c r="D32" s="36">
        <v>303.51126091615885</v>
      </c>
      <c r="E32" s="36">
        <v>717.51843749934517</v>
      </c>
      <c r="F32" s="36">
        <v>0.75292437085051334</v>
      </c>
      <c r="G32" s="34">
        <v>9.9032919980418632E-2</v>
      </c>
      <c r="H32" s="34">
        <v>1.028320514013381E-3</v>
      </c>
      <c r="I32" s="34">
        <v>2.9963024640924991</v>
      </c>
      <c r="J32" s="34">
        <v>5.3716643392415261E-2</v>
      </c>
      <c r="K32" s="34">
        <v>0.21853627988555341</v>
      </c>
      <c r="L32" s="34">
        <v>2.8522387483799578E-3</v>
      </c>
      <c r="M32" s="34">
        <v>0.72801296596234533</v>
      </c>
      <c r="N32" s="34">
        <v>8.3856335350733571E-2</v>
      </c>
      <c r="O32" s="34">
        <v>1.9058061649856787E-3</v>
      </c>
      <c r="P32" s="34">
        <v>2.8755351179503221</v>
      </c>
      <c r="Q32" s="22">
        <v>1</v>
      </c>
      <c r="R32" s="36">
        <v>1605.865</v>
      </c>
      <c r="S32" s="36">
        <v>18.977499999999964</v>
      </c>
      <c r="T32" s="36">
        <v>1406.6807631991405</v>
      </c>
      <c r="U32" s="36">
        <v>13.681837182847513</v>
      </c>
      <c r="V32" s="37">
        <v>1274.136134463407</v>
      </c>
      <c r="W32" s="36">
        <v>15.104857488118128</v>
      </c>
      <c r="X32" s="36">
        <v>1627.5970140485038</v>
      </c>
      <c r="Y32" s="36">
        <v>35.540309386932343</v>
      </c>
      <c r="Z32" s="22">
        <v>1</v>
      </c>
      <c r="AA32" s="22" t="s">
        <v>116</v>
      </c>
    </row>
    <row r="33" spans="1:27">
      <c r="B33" s="36"/>
      <c r="C33" s="36"/>
      <c r="D33" s="36"/>
      <c r="E33" s="36"/>
      <c r="F33" s="36"/>
      <c r="G33" s="34"/>
      <c r="H33" s="34"/>
      <c r="I33" s="34"/>
      <c r="J33" s="34"/>
      <c r="K33" s="34"/>
      <c r="L33" s="34"/>
      <c r="M33" s="34"/>
      <c r="N33" s="34"/>
      <c r="O33" s="34"/>
      <c r="P33" s="34"/>
      <c r="R33" s="36"/>
      <c r="S33" s="36"/>
      <c r="T33" s="36"/>
      <c r="U33" s="36"/>
      <c r="V33" s="37"/>
      <c r="W33" s="36"/>
      <c r="X33" s="36"/>
      <c r="Y33" s="36"/>
    </row>
    <row r="34" spans="1:27" s="23" customFormat="1" ht="14.25">
      <c r="A34" s="23" t="s">
        <v>143</v>
      </c>
      <c r="B34" s="36">
        <f t="shared" si="0"/>
        <v>0.60408425552944689</v>
      </c>
      <c r="C34" s="38">
        <v>5.7915966037227005</v>
      </c>
      <c r="D34" s="38">
        <v>268.57908456014627</v>
      </c>
      <c r="E34" s="38">
        <v>444.60533791722708</v>
      </c>
      <c r="F34" s="38">
        <v>1.8154973330016824</v>
      </c>
      <c r="G34" s="35">
        <v>4.7674648076678108E-2</v>
      </c>
      <c r="H34" s="35">
        <v>1.9827096737054331E-3</v>
      </c>
      <c r="I34" s="35">
        <v>7.3413555451670456E-2</v>
      </c>
      <c r="J34" s="35">
        <v>2.9692383446884873E-3</v>
      </c>
      <c r="K34" s="35">
        <v>1.1215798091093182E-2</v>
      </c>
      <c r="L34" s="35">
        <v>1.2159507751777236E-4</v>
      </c>
      <c r="M34" s="35">
        <v>0.26805073892241316</v>
      </c>
      <c r="N34" s="35">
        <v>3.639635180774173E-3</v>
      </c>
      <c r="O34" s="35">
        <v>1.9512428367384729E-4</v>
      </c>
      <c r="P34" s="35">
        <v>2.2102868096813304</v>
      </c>
      <c r="Q34" s="23">
        <v>1</v>
      </c>
      <c r="R34" s="38">
        <v>83.424999999999997</v>
      </c>
      <c r="S34" s="38">
        <v>105.54500000000003</v>
      </c>
      <c r="T34" s="38">
        <v>71.933603289100716</v>
      </c>
      <c r="U34" s="38">
        <v>2.8091423393611992</v>
      </c>
      <c r="V34" s="39">
        <v>71.899225789863138</v>
      </c>
      <c r="W34" s="38">
        <v>0.7761299393048221</v>
      </c>
      <c r="X34" s="38">
        <v>73.431586382105323</v>
      </c>
      <c r="Y34" s="38">
        <v>3.9295942979940932</v>
      </c>
      <c r="Z34" s="23">
        <v>1</v>
      </c>
      <c r="AA34" s="23" t="s">
        <v>108</v>
      </c>
    </row>
    <row r="35" spans="1:27" s="23" customFormat="1" ht="14.25">
      <c r="A35" s="23" t="s">
        <v>144</v>
      </c>
      <c r="B35" s="36">
        <f t="shared" si="0"/>
        <v>0.28083897696237681</v>
      </c>
      <c r="C35" s="38">
        <v>4.4353062445652522</v>
      </c>
      <c r="D35" s="38">
        <v>103.78056784047013</v>
      </c>
      <c r="E35" s="38">
        <v>369.53762245891289</v>
      </c>
      <c r="F35" s="38">
        <v>0</v>
      </c>
      <c r="G35" s="35">
        <v>5.1885177391811838E-2</v>
      </c>
      <c r="H35" s="35">
        <v>2.2739566175942528E-3</v>
      </c>
      <c r="I35" s="35">
        <v>7.9572621029811899E-2</v>
      </c>
      <c r="J35" s="35">
        <v>3.2469548800968025E-3</v>
      </c>
      <c r="K35" s="35">
        <v>1.1223297577302217E-2</v>
      </c>
      <c r="L35" s="35">
        <v>1.2904607980806726E-4</v>
      </c>
      <c r="M35" s="35">
        <v>0.28178102702089947</v>
      </c>
      <c r="N35" s="35">
        <v>3.2395146253561269E-3</v>
      </c>
      <c r="O35" s="35">
        <v>3.1989011989140781E-4</v>
      </c>
      <c r="P35" s="35">
        <v>4.2545541635762252</v>
      </c>
      <c r="Q35" s="23">
        <v>1</v>
      </c>
      <c r="R35" s="38">
        <v>279.69</v>
      </c>
      <c r="S35" s="38">
        <v>99.985000000000014</v>
      </c>
      <c r="T35" s="38">
        <v>77.743048737485225</v>
      </c>
      <c r="U35" s="38">
        <v>3.0543539524304171</v>
      </c>
      <c r="V35" s="39">
        <v>71.947034195426056</v>
      </c>
      <c r="W35" s="38">
        <v>0.82356852231040245</v>
      </c>
      <c r="X35" s="38">
        <v>65.371979842413609</v>
      </c>
      <c r="Y35" s="38">
        <v>6.4448140960447686</v>
      </c>
      <c r="Z35" s="23">
        <v>1</v>
      </c>
      <c r="AA35" s="23" t="s">
        <v>145</v>
      </c>
    </row>
    <row r="36" spans="1:27">
      <c r="A36" s="22" t="s">
        <v>146</v>
      </c>
      <c r="B36" s="36">
        <f t="shared" si="0"/>
        <v>0.70810242040747629</v>
      </c>
      <c r="C36" s="36">
        <v>15.490586510860282</v>
      </c>
      <c r="D36" s="36">
        <v>275.25447425420975</v>
      </c>
      <c r="E36" s="36">
        <v>388.72127297039185</v>
      </c>
      <c r="F36" s="36">
        <v>3.2249404522047853</v>
      </c>
      <c r="G36" s="34">
        <v>5.0222196039564564E-2</v>
      </c>
      <c r="H36" s="34">
        <v>1.4231563058207362E-3</v>
      </c>
      <c r="I36" s="34">
        <v>0.2285566634108489</v>
      </c>
      <c r="J36" s="34">
        <v>6.6598653547650499E-3</v>
      </c>
      <c r="K36" s="34">
        <v>3.293699074967342E-2</v>
      </c>
      <c r="L36" s="34">
        <v>3.19291848573908E-4</v>
      </c>
      <c r="M36" s="34">
        <v>0.33268433499312339</v>
      </c>
      <c r="N36" s="34">
        <v>1.0806250805375164E-2</v>
      </c>
      <c r="O36" s="34">
        <v>3.9270629171844177E-4</v>
      </c>
      <c r="P36" s="34">
        <v>1.6365605751206898</v>
      </c>
      <c r="Q36" s="22">
        <v>1</v>
      </c>
      <c r="R36" s="36">
        <v>205.63</v>
      </c>
      <c r="S36" s="36">
        <v>66.657499999999999</v>
      </c>
      <c r="T36" s="36">
        <v>209.00648421380916</v>
      </c>
      <c r="U36" s="36">
        <v>5.5061101335987219</v>
      </c>
      <c r="V36" s="37">
        <v>208.90373509772422</v>
      </c>
      <c r="W36" s="36">
        <v>1.9958460112029162</v>
      </c>
      <c r="X36" s="36">
        <v>217.24670097548622</v>
      </c>
      <c r="Y36" s="36">
        <v>7.8526119672207226</v>
      </c>
      <c r="Z36" s="22">
        <v>1</v>
      </c>
      <c r="AA36" s="22" t="s">
        <v>108</v>
      </c>
    </row>
    <row r="37" spans="1:27" s="23" customFormat="1" ht="14.25">
      <c r="A37" s="23" t="s">
        <v>147</v>
      </c>
      <c r="B37" s="36">
        <f t="shared" si="0"/>
        <v>0.95123549144798647</v>
      </c>
      <c r="C37" s="38">
        <v>3.749930960999496</v>
      </c>
      <c r="D37" s="38">
        <v>256.82296407104241</v>
      </c>
      <c r="E37" s="38">
        <v>269.98883702299861</v>
      </c>
      <c r="F37" s="38">
        <v>0</v>
      </c>
      <c r="G37" s="35">
        <v>4.6851444393264594E-2</v>
      </c>
      <c r="H37" s="35">
        <v>2.3932202906307861E-3</v>
      </c>
      <c r="I37" s="35">
        <v>7.1542541429567189E-2</v>
      </c>
      <c r="J37" s="35">
        <v>3.6312779369680284E-3</v>
      </c>
      <c r="K37" s="35">
        <v>1.1189532682684997E-2</v>
      </c>
      <c r="L37" s="35">
        <v>1.3621556671032726E-4</v>
      </c>
      <c r="M37" s="35">
        <v>0.23983892292304027</v>
      </c>
      <c r="N37" s="35">
        <v>3.4499809517639364E-3</v>
      </c>
      <c r="O37" s="35">
        <v>1.7717131512450418E-4</v>
      </c>
      <c r="P37" s="35">
        <v>1.2798489702396514</v>
      </c>
      <c r="Q37" s="23">
        <v>1</v>
      </c>
      <c r="R37" s="38">
        <v>42.69</v>
      </c>
      <c r="S37" s="38">
        <v>124.06</v>
      </c>
      <c r="T37" s="38">
        <v>70.162195086338727</v>
      </c>
      <c r="U37" s="38">
        <v>3.4412935965160409</v>
      </c>
      <c r="V37" s="39">
        <v>71.731783884232442</v>
      </c>
      <c r="W37" s="38">
        <v>0.86924861763215455</v>
      </c>
      <c r="X37" s="38">
        <v>69.611792214436406</v>
      </c>
      <c r="Y37" s="38">
        <v>3.5687150878272842</v>
      </c>
      <c r="Z37" s="23">
        <v>1</v>
      </c>
      <c r="AA37" s="23" t="s">
        <v>112</v>
      </c>
    </row>
    <row r="38" spans="1:27" s="23" customFormat="1" ht="14.25">
      <c r="A38" s="23" t="s">
        <v>148</v>
      </c>
      <c r="B38" s="36">
        <f t="shared" si="0"/>
        <v>1.0614387187006664</v>
      </c>
      <c r="C38" s="38">
        <v>5.559644093312154</v>
      </c>
      <c r="D38" s="38">
        <v>420.83405316609299</v>
      </c>
      <c r="E38" s="38">
        <v>396.47512922954837</v>
      </c>
      <c r="F38" s="38">
        <v>0</v>
      </c>
      <c r="G38" s="35">
        <v>5.0188510700489283E-2</v>
      </c>
      <c r="H38" s="35">
        <v>3.0018609393138085E-3</v>
      </c>
      <c r="I38" s="35">
        <v>7.6771054526455232E-2</v>
      </c>
      <c r="J38" s="35">
        <v>4.4955121871233517E-3</v>
      </c>
      <c r="K38" s="35">
        <v>1.1129876246214102E-2</v>
      </c>
      <c r="L38" s="35">
        <v>1.0538944136757087E-4</v>
      </c>
      <c r="M38" s="35">
        <v>0.1617056125371357</v>
      </c>
      <c r="N38" s="35">
        <v>3.4353091844336586E-3</v>
      </c>
      <c r="O38" s="35">
        <v>1.7817304143427233E-4</v>
      </c>
      <c r="P38" s="35">
        <v>1.1060733134017562</v>
      </c>
      <c r="Q38" s="23">
        <v>1</v>
      </c>
      <c r="R38" s="38">
        <v>211.185</v>
      </c>
      <c r="S38" s="38">
        <v>143.5</v>
      </c>
      <c r="T38" s="38">
        <v>75.104633736294545</v>
      </c>
      <c r="U38" s="38">
        <v>4.2395253026533721</v>
      </c>
      <c r="V38" s="39">
        <v>71.35145810925053</v>
      </c>
      <c r="W38" s="38">
        <v>0.67300958146233603</v>
      </c>
      <c r="X38" s="38">
        <v>69.316260512903597</v>
      </c>
      <c r="Y38" s="38">
        <v>3.5889450719001346</v>
      </c>
      <c r="Z38" s="23">
        <v>1</v>
      </c>
      <c r="AA38" s="23" t="s">
        <v>131</v>
      </c>
    </row>
    <row r="39" spans="1:27">
      <c r="A39" s="22" t="s">
        <v>149</v>
      </c>
      <c r="B39" s="36">
        <f t="shared" si="0"/>
        <v>1.0396608751163396</v>
      </c>
      <c r="C39" s="36">
        <v>42.361538255527819</v>
      </c>
      <c r="D39" s="36">
        <v>1632.3767741725273</v>
      </c>
      <c r="E39" s="36">
        <v>1570.1050344804617</v>
      </c>
      <c r="F39" s="36">
        <v>0</v>
      </c>
      <c r="G39" s="34">
        <v>4.960398687408521E-2</v>
      </c>
      <c r="H39" s="34">
        <v>7.5227758147681026E-4</v>
      </c>
      <c r="I39" s="34">
        <v>0.14676456266606663</v>
      </c>
      <c r="J39" s="34">
        <v>2.394823830929301E-3</v>
      </c>
      <c r="K39" s="34">
        <v>2.1429009648058481E-2</v>
      </c>
      <c r="L39" s="34">
        <v>1.5970930972099127E-4</v>
      </c>
      <c r="M39" s="34">
        <v>0.45674706558296196</v>
      </c>
      <c r="N39" s="34">
        <v>6.4397714344441642E-3</v>
      </c>
      <c r="O39" s="34">
        <v>1.5758895001788718E-4</v>
      </c>
      <c r="P39" s="34">
        <v>1.2009487718554717</v>
      </c>
      <c r="Q39" s="22">
        <v>1</v>
      </c>
      <c r="R39" s="36">
        <v>176.01</v>
      </c>
      <c r="S39" s="36">
        <v>37.029999999999987</v>
      </c>
      <c r="T39" s="36">
        <v>139.05117885067833</v>
      </c>
      <c r="U39" s="36">
        <v>2.1225629041202327</v>
      </c>
      <c r="V39" s="37">
        <v>136.68097777007063</v>
      </c>
      <c r="W39" s="36">
        <v>1.0106516124585163</v>
      </c>
      <c r="X39" s="36">
        <v>129.7448145355271</v>
      </c>
      <c r="Y39" s="36">
        <v>3.1648429853395594</v>
      </c>
      <c r="Z39" s="22">
        <v>1</v>
      </c>
      <c r="AA39" s="22" t="s">
        <v>138</v>
      </c>
    </row>
    <row r="40" spans="1:27">
      <c r="A40" s="22" t="s">
        <v>150</v>
      </c>
      <c r="B40" s="36">
        <f t="shared" si="0"/>
        <v>0.95803639057682521</v>
      </c>
      <c r="C40" s="36">
        <v>11.187179010840772</v>
      </c>
      <c r="D40" s="36">
        <v>380.0342910232614</v>
      </c>
      <c r="E40" s="36">
        <v>396.68043381363219</v>
      </c>
      <c r="F40" s="36">
        <v>0.19887399066708347</v>
      </c>
      <c r="G40" s="34">
        <v>5.7802575479624696E-2</v>
      </c>
      <c r="H40" s="34">
        <v>1.9162673292092173E-3</v>
      </c>
      <c r="I40" s="34">
        <v>0.17747075324441733</v>
      </c>
      <c r="J40" s="34">
        <v>6.1982438195291581E-3</v>
      </c>
      <c r="K40" s="34">
        <v>2.2221397554822882E-2</v>
      </c>
      <c r="L40" s="34">
        <v>2.1762062587229111E-4</v>
      </c>
      <c r="M40" s="34">
        <v>0.28040569013873279</v>
      </c>
      <c r="N40" s="34">
        <v>7.1737794187628308E-3</v>
      </c>
      <c r="O40" s="34">
        <v>2.6155398648028768E-4</v>
      </c>
      <c r="P40" s="34">
        <v>1.1854823933098348</v>
      </c>
      <c r="Q40" s="22">
        <v>1</v>
      </c>
      <c r="R40" s="36">
        <v>524.11</v>
      </c>
      <c r="S40" s="36">
        <v>69.435000000000002</v>
      </c>
      <c r="T40" s="36">
        <v>165.8818181357363</v>
      </c>
      <c r="U40" s="36">
        <v>5.3461990809962794</v>
      </c>
      <c r="V40" s="37">
        <v>141.67993539792201</v>
      </c>
      <c r="W40" s="36">
        <v>1.3745074676129223</v>
      </c>
      <c r="X40" s="36">
        <v>144.48045005602333</v>
      </c>
      <c r="Y40" s="36">
        <v>5.2489342169383812</v>
      </c>
      <c r="Z40" s="22">
        <v>1</v>
      </c>
      <c r="AA40" s="22" t="s">
        <v>151</v>
      </c>
    </row>
    <row r="41" spans="1:27">
      <c r="A41" s="22" t="s">
        <v>152</v>
      </c>
      <c r="B41" s="36">
        <f t="shared" si="0"/>
        <v>1.238112725320246</v>
      </c>
      <c r="C41" s="36">
        <v>21.430228325766524</v>
      </c>
      <c r="D41" s="36">
        <v>299.44842795529593</v>
      </c>
      <c r="E41" s="36">
        <v>241.85877572483687</v>
      </c>
      <c r="F41" s="36">
        <v>1.6407393404399435</v>
      </c>
      <c r="G41" s="34">
        <v>5.9901937384869465E-2</v>
      </c>
      <c r="H41" s="34">
        <v>1.5416503251872962E-3</v>
      </c>
      <c r="I41" s="34">
        <v>0.57225339952283405</v>
      </c>
      <c r="J41" s="34">
        <v>1.6393518267778497E-2</v>
      </c>
      <c r="K41" s="34">
        <v>6.8982202025494432E-2</v>
      </c>
      <c r="L41" s="34">
        <v>6.4973013029614502E-4</v>
      </c>
      <c r="M41" s="34">
        <v>0.32878512870497184</v>
      </c>
      <c r="N41" s="34">
        <v>1.9584709362675451E-2</v>
      </c>
      <c r="O41" s="34">
        <v>6.4532415620191378E-4</v>
      </c>
      <c r="P41" s="34">
        <v>0.92873206885920057</v>
      </c>
      <c r="Q41" s="22">
        <v>1</v>
      </c>
      <c r="R41" s="36">
        <v>611.13</v>
      </c>
      <c r="S41" s="36">
        <v>55.545000000000016</v>
      </c>
      <c r="T41" s="36">
        <v>459.47086017323301</v>
      </c>
      <c r="U41" s="36">
        <v>10.59177072673095</v>
      </c>
      <c r="V41" s="37">
        <v>430.02083947328623</v>
      </c>
      <c r="W41" s="36">
        <v>3.9250221457671501</v>
      </c>
      <c r="X41" s="36">
        <v>392.02418808298603</v>
      </c>
      <c r="Y41" s="36">
        <v>12.792894122715582</v>
      </c>
      <c r="Z41" s="22">
        <v>1</v>
      </c>
      <c r="AA41" s="22" t="s">
        <v>153</v>
      </c>
    </row>
    <row r="42" spans="1:27">
      <c r="A42" s="22" t="s">
        <v>154</v>
      </c>
      <c r="B42" s="36">
        <f t="shared" si="0"/>
        <v>0.87843699945394582</v>
      </c>
      <c r="C42" s="36">
        <v>15.58106381841934</v>
      </c>
      <c r="D42" s="36">
        <v>509.91618272759689</v>
      </c>
      <c r="E42" s="36">
        <v>580.48122181166218</v>
      </c>
      <c r="F42" s="36">
        <v>0</v>
      </c>
      <c r="G42" s="34">
        <v>5.4289825606797459E-2</v>
      </c>
      <c r="H42" s="34">
        <v>1.3797962919312682E-3</v>
      </c>
      <c r="I42" s="34">
        <v>0.16319213795042226</v>
      </c>
      <c r="J42" s="34">
        <v>4.173111066174043E-3</v>
      </c>
      <c r="K42" s="34">
        <v>2.1831468837844197E-2</v>
      </c>
      <c r="L42" s="34">
        <v>2.4333737829900854E-4</v>
      </c>
      <c r="M42" s="34">
        <v>0.43587820816730133</v>
      </c>
      <c r="N42" s="34">
        <v>7.0690682323816482E-3</v>
      </c>
      <c r="O42" s="34">
        <v>2.7279758710529843E-4</v>
      </c>
      <c r="P42" s="34">
        <v>1.2703626791452385</v>
      </c>
      <c r="Q42" s="22">
        <v>1</v>
      </c>
      <c r="R42" s="36">
        <v>383.38499999999999</v>
      </c>
      <c r="S42" s="36">
        <v>57.402500000000003</v>
      </c>
      <c r="T42" s="36">
        <v>153.49349524374384</v>
      </c>
      <c r="U42" s="36">
        <v>3.6443207327649376</v>
      </c>
      <c r="V42" s="37">
        <v>139.22046667970801</v>
      </c>
      <c r="W42" s="36">
        <v>1.5369789202891451</v>
      </c>
      <c r="X42" s="36">
        <v>142.37896917515349</v>
      </c>
      <c r="Y42" s="36">
        <v>5.4751429777531575</v>
      </c>
      <c r="Z42" s="22">
        <v>1</v>
      </c>
      <c r="AA42" s="22" t="s">
        <v>116</v>
      </c>
    </row>
    <row r="43" spans="1:27">
      <c r="B43" s="36"/>
      <c r="C43" s="36"/>
      <c r="D43" s="36"/>
      <c r="E43" s="36"/>
      <c r="F43" s="36"/>
      <c r="G43" s="34"/>
      <c r="H43" s="34"/>
      <c r="I43" s="34"/>
      <c r="J43" s="34"/>
      <c r="K43" s="34"/>
      <c r="L43" s="34"/>
      <c r="M43" s="34"/>
      <c r="N43" s="34"/>
      <c r="O43" s="34"/>
      <c r="P43" s="34"/>
      <c r="R43" s="36"/>
      <c r="S43" s="36"/>
      <c r="T43" s="36"/>
      <c r="U43" s="36"/>
      <c r="V43" s="37"/>
      <c r="W43" s="36"/>
      <c r="X43" s="36"/>
      <c r="Y43" s="36"/>
    </row>
    <row r="44" spans="1:27">
      <c r="A44" s="40"/>
      <c r="B44" s="36"/>
      <c r="C44" s="36"/>
      <c r="D44" s="36"/>
      <c r="E44" s="36"/>
      <c r="F44" s="36"/>
      <c r="G44" s="34"/>
      <c r="H44" s="34"/>
      <c r="I44" s="34"/>
      <c r="J44" s="34"/>
      <c r="K44" s="34"/>
      <c r="L44" s="34"/>
      <c r="M44" s="34"/>
      <c r="N44" s="34"/>
      <c r="O44" s="34"/>
      <c r="P44" s="34"/>
      <c r="R44" s="36"/>
      <c r="S44" s="36"/>
      <c r="T44" s="36"/>
      <c r="U44" s="36"/>
      <c r="V44" s="37"/>
      <c r="W44" s="36"/>
      <c r="X44" s="36"/>
      <c r="Y44" s="36"/>
    </row>
    <row r="45" spans="1:27">
      <c r="A45" t="s">
        <v>202</v>
      </c>
      <c r="B45" s="36">
        <f t="shared" si="0"/>
        <v>0.2005592427462512</v>
      </c>
      <c r="C45" s="36">
        <v>238.48953716945152</v>
      </c>
      <c r="D45" s="36">
        <v>70.917690561880946</v>
      </c>
      <c r="E45" s="36">
        <v>353.59971243811708</v>
      </c>
      <c r="F45" s="36">
        <v>0</v>
      </c>
      <c r="G45" s="34">
        <v>0.25107354076568161</v>
      </c>
      <c r="H45" s="34">
        <v>5.577262077955239E-3</v>
      </c>
      <c r="I45" s="34">
        <v>18.784572670119847</v>
      </c>
      <c r="J45" s="34">
        <v>0.43813738786612888</v>
      </c>
      <c r="K45" s="34">
        <v>0.54126228694018008</v>
      </c>
      <c r="L45" s="34">
        <v>6.3925685814652375E-3</v>
      </c>
      <c r="M45" s="34">
        <v>0.50635911580971071</v>
      </c>
      <c r="N45" s="34">
        <v>0.14018673715679886</v>
      </c>
      <c r="O45" s="34">
        <v>3.8817423142011322E-3</v>
      </c>
      <c r="P45" s="34">
        <v>5.8607495342105862</v>
      </c>
      <c r="Q45" s="22">
        <v>1</v>
      </c>
      <c r="R45" s="36">
        <v>3191.665</v>
      </c>
      <c r="S45" s="36">
        <v>30.552500000000009</v>
      </c>
      <c r="T45" s="36">
        <v>3030.819389677938</v>
      </c>
      <c r="U45" s="36">
        <v>22.580320454752155</v>
      </c>
      <c r="V45" s="37">
        <v>2788.7300404602452</v>
      </c>
      <c r="W45" s="36">
        <v>26.77964422582836</v>
      </c>
      <c r="X45" s="36">
        <v>2651.6837496799553</v>
      </c>
      <c r="Y45" s="36">
        <v>68.812116191741751</v>
      </c>
      <c r="Z45" s="22">
        <v>1</v>
      </c>
      <c r="AA45" s="22" t="s">
        <v>126</v>
      </c>
    </row>
    <row r="46" spans="1:27">
      <c r="A46" t="s">
        <v>203</v>
      </c>
      <c r="B46" s="36">
        <f t="shared" si="0"/>
        <v>0.13746891461210983</v>
      </c>
      <c r="C46" s="36">
        <v>292.96817036279117</v>
      </c>
      <c r="D46" s="36">
        <v>155.79395867817419</v>
      </c>
      <c r="E46" s="36">
        <v>1133.303184343685</v>
      </c>
      <c r="F46" s="36">
        <v>0.25869912995138489</v>
      </c>
      <c r="G46" s="34">
        <v>0.13659313862967332</v>
      </c>
      <c r="H46" s="34">
        <v>1.6447188131957734E-3</v>
      </c>
      <c r="I46" s="34">
        <v>4.253405559812653</v>
      </c>
      <c r="J46" s="34">
        <v>6.2671178182382992E-2</v>
      </c>
      <c r="K46" s="34">
        <v>0.22711652398577253</v>
      </c>
      <c r="L46" s="34">
        <v>4.3337064645449907E-3</v>
      </c>
      <c r="M46" s="34">
        <v>0.50635911580971071</v>
      </c>
      <c r="N46" s="34">
        <v>0.1083983367391996</v>
      </c>
      <c r="O46" s="34">
        <v>3.0746638467697342E-3</v>
      </c>
      <c r="P46" s="34">
        <v>8.2429366204845973</v>
      </c>
      <c r="Q46" s="22">
        <v>1</v>
      </c>
      <c r="R46" s="36">
        <v>2184.2600000000002</v>
      </c>
      <c r="S46" s="36">
        <v>20.217499999999973</v>
      </c>
      <c r="T46" s="36">
        <v>1684.3951305908647</v>
      </c>
      <c r="U46" s="36">
        <v>12.167174944799847</v>
      </c>
      <c r="V46" s="37">
        <v>1319.3690752187374</v>
      </c>
      <c r="W46" s="36">
        <v>22.777415880327137</v>
      </c>
      <c r="X46" s="36">
        <v>2080.1623731053141</v>
      </c>
      <c r="Y46" s="36">
        <v>56.068117263118864</v>
      </c>
      <c r="Z46" s="22">
        <v>1</v>
      </c>
      <c r="AA46" s="22" t="s">
        <v>155</v>
      </c>
    </row>
    <row r="47" spans="1:27">
      <c r="A47" t="s">
        <v>204</v>
      </c>
      <c r="B47" s="36">
        <f t="shared" si="0"/>
        <v>0.32107089673236439</v>
      </c>
      <c r="C47" s="36">
        <v>116.55711231973993</v>
      </c>
      <c r="D47" s="36">
        <v>245.37279800871653</v>
      </c>
      <c r="E47" s="36">
        <v>764.23244992289767</v>
      </c>
      <c r="F47" s="36">
        <v>0</v>
      </c>
      <c r="G47" s="34">
        <v>7.1016899005410139E-2</v>
      </c>
      <c r="H47" s="34">
        <v>9.2384416495413873E-4</v>
      </c>
      <c r="I47" s="34">
        <v>1.3628617609027529</v>
      </c>
      <c r="J47" s="34">
        <v>2.6340656143916542E-2</v>
      </c>
      <c r="K47" s="34">
        <v>0.14036506537920107</v>
      </c>
      <c r="L47" s="34">
        <v>3.7049637860144748E-3</v>
      </c>
      <c r="M47" s="34">
        <v>0.50635911580971071</v>
      </c>
      <c r="N47" s="34">
        <v>4.7678111544594864E-2</v>
      </c>
      <c r="O47" s="34">
        <v>1.4169315350352262E-3</v>
      </c>
      <c r="P47" s="34">
        <v>3.5204644079667511</v>
      </c>
      <c r="Q47" s="22">
        <v>1</v>
      </c>
      <c r="R47" s="36">
        <v>966.66499999999996</v>
      </c>
      <c r="S47" s="36">
        <v>25.927500000000009</v>
      </c>
      <c r="T47" s="36">
        <v>873.10097473845565</v>
      </c>
      <c r="U47" s="36">
        <v>11.334823575705093</v>
      </c>
      <c r="V47" s="37">
        <v>846.72647175891245</v>
      </c>
      <c r="W47" s="36">
        <v>20.948924757981782</v>
      </c>
      <c r="X47" s="36">
        <v>941.41269827800011</v>
      </c>
      <c r="Y47" s="36">
        <v>27.336014273023217</v>
      </c>
      <c r="Z47" s="22">
        <v>1</v>
      </c>
      <c r="AA47" s="22" t="s">
        <v>128</v>
      </c>
    </row>
    <row r="48" spans="1:27">
      <c r="A48" t="s">
        <v>205</v>
      </c>
      <c r="B48" s="36">
        <f t="shared" si="0"/>
        <v>0.80335080505401224</v>
      </c>
      <c r="C48" s="36">
        <v>21.634590388681929</v>
      </c>
      <c r="D48" s="36">
        <v>605.68643516542284</v>
      </c>
      <c r="E48" s="36">
        <v>753.95011911975405</v>
      </c>
      <c r="F48" s="36">
        <v>1.5163506746519222</v>
      </c>
      <c r="G48" s="34">
        <v>5.134401055289365E-2</v>
      </c>
      <c r="H48" s="34">
        <v>9.859245800253034E-4</v>
      </c>
      <c r="I48" s="34">
        <v>0.16709627325638227</v>
      </c>
      <c r="J48" s="34">
        <v>3.185819825037415E-3</v>
      </c>
      <c r="K48" s="34">
        <v>2.3585168871714902E-2</v>
      </c>
      <c r="L48" s="34">
        <v>1.6966649071325696E-4</v>
      </c>
      <c r="M48" s="34">
        <v>0.37731375739936918</v>
      </c>
      <c r="N48" s="34">
        <v>7.1095347453281801E-3</v>
      </c>
      <c r="O48" s="34">
        <v>3.1419399469284685E-4</v>
      </c>
      <c r="P48" s="34">
        <v>4.788516208729094</v>
      </c>
      <c r="Q48" s="22">
        <v>1</v>
      </c>
      <c r="R48" s="36">
        <v>257.47000000000003</v>
      </c>
      <c r="S48" s="36">
        <v>42.58750000000002</v>
      </c>
      <c r="T48" s="36">
        <v>156.89581790672025</v>
      </c>
      <c r="U48" s="36">
        <v>2.7737412265569201</v>
      </c>
      <c r="V48" s="37">
        <v>150.27452709088874</v>
      </c>
      <c r="W48" s="36">
        <v>1.0716157018184682</v>
      </c>
      <c r="X48" s="36">
        <v>143.19112992500376</v>
      </c>
      <c r="Y48" s="36">
        <v>6.305729975711678</v>
      </c>
      <c r="Z48" s="22">
        <v>1</v>
      </c>
      <c r="AA48" s="22" t="s">
        <v>124</v>
      </c>
    </row>
    <row r="49" spans="1:27" s="23" customFormat="1" ht="14.25">
      <c r="A49" t="s">
        <v>206</v>
      </c>
      <c r="B49" s="36">
        <f t="shared" si="0"/>
        <v>1.2135570787565757</v>
      </c>
      <c r="C49" s="38">
        <v>14.106073981652751</v>
      </c>
      <c r="D49" s="38">
        <v>818.25703969282893</v>
      </c>
      <c r="E49" s="38">
        <v>674.26333216334933</v>
      </c>
      <c r="F49" s="38">
        <v>0.77596807925117584</v>
      </c>
      <c r="G49" s="35">
        <v>5.7221120087611217E-2</v>
      </c>
      <c r="H49" s="35">
        <v>1.9142300500623636E-3</v>
      </c>
      <c r="I49" s="35">
        <v>0.12220876028281438</v>
      </c>
      <c r="J49" s="35">
        <v>3.8971158904415821E-3</v>
      </c>
      <c r="K49" s="35">
        <v>1.5571063337486571E-2</v>
      </c>
      <c r="L49" s="35">
        <v>1.3098902681253456E-4</v>
      </c>
      <c r="M49" s="35">
        <v>0.26380052893725864</v>
      </c>
      <c r="N49" s="35">
        <v>5.2063656831682356E-3</v>
      </c>
      <c r="O49" s="35">
        <v>1.6635106731139492E-4</v>
      </c>
      <c r="P49" s="35">
        <v>0.903008844380636</v>
      </c>
      <c r="Q49" s="23">
        <v>1</v>
      </c>
      <c r="R49" s="38">
        <v>501.89</v>
      </c>
      <c r="S49" s="38">
        <v>69.4375</v>
      </c>
      <c r="T49" s="38">
        <v>117.07249901147706</v>
      </c>
      <c r="U49" s="38">
        <v>3.5270387592191228</v>
      </c>
      <c r="V49" s="39">
        <v>99.604050011539812</v>
      </c>
      <c r="W49" s="38">
        <v>0.83320062190418542</v>
      </c>
      <c r="X49" s="38">
        <v>104.95926063874006</v>
      </c>
      <c r="Y49" s="38">
        <v>3.344910937262064</v>
      </c>
      <c r="Z49" s="23">
        <v>1</v>
      </c>
      <c r="AA49" s="23" t="s">
        <v>156</v>
      </c>
    </row>
    <row r="50" spans="1:27">
      <c r="A50" t="s">
        <v>207</v>
      </c>
      <c r="B50" s="36">
        <f t="shared" si="0"/>
        <v>0.27421792312696325</v>
      </c>
      <c r="C50" s="36">
        <v>78.169872172693772</v>
      </c>
      <c r="D50" s="36">
        <v>616.37701569746559</v>
      </c>
      <c r="E50" s="36">
        <v>2247.7634162960321</v>
      </c>
      <c r="F50" s="36">
        <v>0</v>
      </c>
      <c r="G50" s="34">
        <v>5.0388184980807917E-2</v>
      </c>
      <c r="H50" s="34">
        <v>6.2968628953093575E-4</v>
      </c>
      <c r="I50" s="34">
        <v>0.22876171926319469</v>
      </c>
      <c r="J50" s="34">
        <v>3.2083796779586202E-3</v>
      </c>
      <c r="K50" s="34">
        <v>3.2854266769654597E-2</v>
      </c>
      <c r="L50" s="34">
        <v>2.5699287497008282E-4</v>
      </c>
      <c r="M50" s="34">
        <v>0.55773371534486083</v>
      </c>
      <c r="N50" s="34">
        <v>1.0720547440792526E-2</v>
      </c>
      <c r="O50" s="34">
        <v>3.2980897487715411E-4</v>
      </c>
      <c r="P50" s="34">
        <v>4.1797541727156444</v>
      </c>
      <c r="Q50" s="22">
        <v>1</v>
      </c>
      <c r="R50" s="36">
        <v>213.035</v>
      </c>
      <c r="S50" s="36">
        <v>29.622499999999988</v>
      </c>
      <c r="T50" s="36">
        <v>209.17594555784538</v>
      </c>
      <c r="U50" s="36">
        <v>2.6550464599149164</v>
      </c>
      <c r="V50" s="37">
        <v>208.38744572304623</v>
      </c>
      <c r="W50" s="36">
        <v>1.6079272272408169</v>
      </c>
      <c r="X50" s="36">
        <v>215.53289141137003</v>
      </c>
      <c r="Y50" s="36">
        <v>6.5954673078192725</v>
      </c>
      <c r="Z50" s="22">
        <v>1</v>
      </c>
      <c r="AA50" s="22" t="s">
        <v>108</v>
      </c>
    </row>
    <row r="51" spans="1:27">
      <c r="A51" t="s">
        <v>208</v>
      </c>
      <c r="B51" s="36">
        <f t="shared" ref="B51:B54" si="1">D51/E51</f>
        <v>1.1271345086630216</v>
      </c>
      <c r="C51" s="36">
        <v>16.635815015020796</v>
      </c>
      <c r="D51" s="36">
        <v>591.83493898054712</v>
      </c>
      <c r="E51" s="36">
        <v>525.07924691487506</v>
      </c>
      <c r="F51" s="36">
        <v>0</v>
      </c>
      <c r="G51" s="34">
        <v>4.8396706159063899E-2</v>
      </c>
      <c r="H51" s="34">
        <v>1.0364105058706025E-3</v>
      </c>
      <c r="I51" s="34">
        <v>0.16348505784346426</v>
      </c>
      <c r="J51" s="34">
        <v>3.6076839699251905E-3</v>
      </c>
      <c r="K51" s="34">
        <v>2.4474982851033108E-2</v>
      </c>
      <c r="L51" s="34">
        <v>2.0819646469400423E-4</v>
      </c>
      <c r="M51" s="34">
        <v>0.38547883080950246</v>
      </c>
      <c r="N51" s="34">
        <v>7.676992110413592E-3</v>
      </c>
      <c r="O51" s="34">
        <v>2.3637370672644736E-4</v>
      </c>
      <c r="P51" s="34">
        <v>0.96672427574397335</v>
      </c>
      <c r="Q51" s="22">
        <v>1</v>
      </c>
      <c r="R51" s="36">
        <v>120.46000000000001</v>
      </c>
      <c r="S51" s="36">
        <v>45.364999999999995</v>
      </c>
      <c r="T51" s="36">
        <v>153.74916104686071</v>
      </c>
      <c r="U51" s="36">
        <v>3.1501910879554145</v>
      </c>
      <c r="V51" s="37">
        <v>155.87603231212159</v>
      </c>
      <c r="W51" s="36">
        <v>1.3127583546121806</v>
      </c>
      <c r="X51" s="36">
        <v>154.57653281481541</v>
      </c>
      <c r="Y51" s="36">
        <v>4.7412408788590117</v>
      </c>
      <c r="Z51" s="22">
        <v>1</v>
      </c>
      <c r="AA51" s="22" t="s">
        <v>138</v>
      </c>
    </row>
    <row r="52" spans="1:27">
      <c r="A52" t="s">
        <v>209</v>
      </c>
      <c r="B52" s="36">
        <f t="shared" si="1"/>
        <v>0.71545408452055459</v>
      </c>
      <c r="C52" s="36">
        <v>118.99346796282907</v>
      </c>
      <c r="D52" s="36">
        <v>190.90540660823214</v>
      </c>
      <c r="E52" s="36">
        <v>266.83110871630998</v>
      </c>
      <c r="F52" s="36">
        <v>3.4313992265561155</v>
      </c>
      <c r="G52" s="34">
        <v>0.16141373505479217</v>
      </c>
      <c r="H52" s="34">
        <v>3.22591114397466E-3</v>
      </c>
      <c r="I52" s="34">
        <v>8.0586120070035605</v>
      </c>
      <c r="J52" s="34">
        <v>0.24265592529099872</v>
      </c>
      <c r="K52" s="34">
        <v>0.35914375721451125</v>
      </c>
      <c r="L52" s="34">
        <v>6.6852174750591754E-3</v>
      </c>
      <c r="M52" s="34">
        <v>0.61818229705341821</v>
      </c>
      <c r="N52" s="34">
        <v>0.10628242433179962</v>
      </c>
      <c r="O52" s="34">
        <v>2.9565627056092202E-3</v>
      </c>
      <c r="P52" s="34">
        <v>1.482981941219599</v>
      </c>
      <c r="Q52" s="22">
        <v>1</v>
      </c>
      <c r="R52" s="36">
        <v>2472.2150000000001</v>
      </c>
      <c r="S52" s="36">
        <v>34.724999999999909</v>
      </c>
      <c r="T52" s="36">
        <v>2237.6157873874904</v>
      </c>
      <c r="U52" s="36">
        <v>27.241915847134809</v>
      </c>
      <c r="V52" s="37">
        <v>1978.1138513413362</v>
      </c>
      <c r="W52" s="36">
        <v>31.725950977312856</v>
      </c>
      <c r="X52" s="36">
        <v>2041.5407183609732</v>
      </c>
      <c r="Y52" s="36">
        <v>54.017599272095296</v>
      </c>
      <c r="Z52" s="22">
        <v>1</v>
      </c>
      <c r="AA52" s="22" t="s">
        <v>157</v>
      </c>
    </row>
    <row r="53" spans="1:27">
      <c r="A53" t="s">
        <v>210</v>
      </c>
      <c r="B53" s="36">
        <f t="shared" si="1"/>
        <v>1.2513136424687468</v>
      </c>
      <c r="C53" s="36">
        <v>5.9499660180997669</v>
      </c>
      <c r="D53" s="36">
        <v>256.54381476212671</v>
      </c>
      <c r="E53" s="36">
        <v>205.01959385337258</v>
      </c>
      <c r="F53" s="36">
        <v>0</v>
      </c>
      <c r="G53" s="34">
        <v>4.952289898267833E-2</v>
      </c>
      <c r="H53" s="34">
        <v>1.7909781994407891E-3</v>
      </c>
      <c r="I53" s="34">
        <v>0.14603225639801362</v>
      </c>
      <c r="J53" s="34">
        <v>5.1185265094223003E-3</v>
      </c>
      <c r="K53" s="34">
        <v>2.1548908716802598E-2</v>
      </c>
      <c r="L53" s="34">
        <v>2.1530032332889816E-4</v>
      </c>
      <c r="M53" s="34">
        <v>0.285051440079443</v>
      </c>
      <c r="N53" s="34">
        <v>7.1630177797503023E-3</v>
      </c>
      <c r="O53" s="34">
        <v>3.0775788579521162E-4</v>
      </c>
      <c r="P53" s="34">
        <v>0.85407235721682251</v>
      </c>
      <c r="Q53" s="22">
        <v>1</v>
      </c>
      <c r="R53" s="36">
        <v>172.30500000000001</v>
      </c>
      <c r="S53" s="36">
        <v>83.32</v>
      </c>
      <c r="T53" s="36">
        <v>138.40256368035284</v>
      </c>
      <c r="U53" s="36">
        <v>4.5359841251048669</v>
      </c>
      <c r="V53" s="37">
        <v>137.43763700863929</v>
      </c>
      <c r="W53" s="36">
        <v>1.3606634369684736</v>
      </c>
      <c r="X53" s="36">
        <v>144.26448149906565</v>
      </c>
      <c r="Y53" s="36">
        <v>6.1762322178457953</v>
      </c>
      <c r="Z53" s="22">
        <v>1</v>
      </c>
      <c r="AA53" s="22" t="s">
        <v>108</v>
      </c>
    </row>
    <row r="54" spans="1:27">
      <c r="A54" t="s">
        <v>211</v>
      </c>
      <c r="B54" s="36">
        <f t="shared" si="1"/>
        <v>1.2185613513523263</v>
      </c>
      <c r="C54" s="36">
        <v>7.5839464212814249</v>
      </c>
      <c r="D54" s="36">
        <v>309.01490219831186</v>
      </c>
      <c r="E54" s="36">
        <v>253.58994182391842</v>
      </c>
      <c r="F54" s="36">
        <v>1.2395165577078531</v>
      </c>
      <c r="G54" s="34">
        <v>7.1091744847332841E-2</v>
      </c>
      <c r="H54" s="34">
        <v>4.6037986485617547E-3</v>
      </c>
      <c r="I54" s="34">
        <v>0.20466789380625081</v>
      </c>
      <c r="J54" s="34">
        <v>1.2621902399588901E-2</v>
      </c>
      <c r="K54" s="34">
        <v>2.1070144677294931E-2</v>
      </c>
      <c r="L54" s="34">
        <v>2.381803227121004E-4</v>
      </c>
      <c r="M54" s="34">
        <v>0.18330033741722293</v>
      </c>
      <c r="N54" s="34">
        <v>7.9000853812918412E-3</v>
      </c>
      <c r="O54" s="34">
        <v>5.4373808614314306E-4</v>
      </c>
      <c r="P54" s="34">
        <v>0.86957882315217683</v>
      </c>
      <c r="Q54" s="22">
        <v>1</v>
      </c>
      <c r="R54" s="36">
        <v>961.11</v>
      </c>
      <c r="S54" s="36">
        <v>132.56499999999994</v>
      </c>
      <c r="T54" s="36">
        <v>189.06830700745559</v>
      </c>
      <c r="U54" s="36">
        <v>10.639448163242982</v>
      </c>
      <c r="V54" s="37">
        <v>134.41572125243741</v>
      </c>
      <c r="W54" s="36">
        <v>1.5054760998923258</v>
      </c>
      <c r="X54" s="36">
        <v>159.05089622553004</v>
      </c>
      <c r="Y54" s="36">
        <v>10.904015730643932</v>
      </c>
      <c r="Z54" s="22">
        <v>1</v>
      </c>
      <c r="AA54" s="22" t="s">
        <v>158</v>
      </c>
    </row>
    <row r="55" spans="1:27">
      <c r="A55" s="40"/>
      <c r="B55" s="36"/>
      <c r="C55" s="36"/>
      <c r="D55" s="36"/>
      <c r="E55" s="36"/>
      <c r="F55" s="36"/>
      <c r="G55" s="34"/>
      <c r="H55" s="34"/>
      <c r="I55" s="34"/>
      <c r="J55" s="34"/>
      <c r="K55" s="34"/>
      <c r="L55" s="34"/>
      <c r="M55" s="34"/>
      <c r="N55" s="34"/>
      <c r="O55" s="34"/>
      <c r="P55" s="34"/>
      <c r="R55" s="36"/>
      <c r="S55" s="36"/>
      <c r="T55" s="36"/>
      <c r="U55" s="36"/>
      <c r="V55" s="37"/>
      <c r="W55" s="36"/>
      <c r="X55" s="36"/>
      <c r="Y55" s="36"/>
    </row>
    <row r="56" spans="1:27">
      <c r="B56" s="36"/>
      <c r="C56" s="36"/>
      <c r="D56" s="36"/>
      <c r="E56" s="36"/>
      <c r="F56" s="36"/>
      <c r="G56" s="34"/>
      <c r="H56" s="34"/>
      <c r="I56" s="34"/>
      <c r="J56" s="34"/>
      <c r="K56" s="34"/>
      <c r="L56" s="34"/>
      <c r="M56" s="34"/>
      <c r="N56" s="34"/>
      <c r="O56" s="34"/>
      <c r="P56" s="34"/>
      <c r="R56" s="36"/>
      <c r="S56" s="36"/>
      <c r="T56" s="36"/>
      <c r="U56" s="36"/>
      <c r="V56" s="37"/>
      <c r="W56" s="36"/>
      <c r="X56" s="36"/>
      <c r="Y56" s="36"/>
    </row>
    <row r="57" spans="1:27">
      <c r="A57" s="22" t="s">
        <v>159</v>
      </c>
      <c r="B57" s="36">
        <f t="shared" ref="B57:B67" si="2">D57/E57</f>
        <v>1.3092831882608167</v>
      </c>
      <c r="C57" s="36">
        <v>15.404149563973414</v>
      </c>
      <c r="D57" s="36">
        <v>682.77574834979544</v>
      </c>
      <c r="E57" s="36">
        <v>521.48821161964133</v>
      </c>
      <c r="F57" s="36">
        <v>2.717586174276879</v>
      </c>
      <c r="G57" s="34">
        <v>4.8804957550103847E-2</v>
      </c>
      <c r="H57" s="34">
        <v>1.1356069831263758E-3</v>
      </c>
      <c r="I57" s="34">
        <v>0.15249411710127295</v>
      </c>
      <c r="J57" s="34">
        <v>3.532137206041321E-3</v>
      </c>
      <c r="K57" s="34">
        <v>2.2684449481104454E-2</v>
      </c>
      <c r="L57" s="34">
        <v>2.2369109945676483E-4</v>
      </c>
      <c r="M57" s="34">
        <v>0.42573169562488916</v>
      </c>
      <c r="N57" s="34">
        <v>7.4188302282046743E-3</v>
      </c>
      <c r="O57" s="34">
        <v>2.4018764351791292E-4</v>
      </c>
      <c r="P57" s="34">
        <v>0.91030235233850054</v>
      </c>
      <c r="Q57" s="22">
        <v>1</v>
      </c>
      <c r="R57" s="36">
        <v>138.97500000000002</v>
      </c>
      <c r="S57" s="36">
        <v>53.697499999999998</v>
      </c>
      <c r="T57" s="36">
        <v>144.1116834118867</v>
      </c>
      <c r="U57" s="36">
        <v>3.1134649892169493</v>
      </c>
      <c r="V57" s="37">
        <v>144.59940923089312</v>
      </c>
      <c r="W57" s="36">
        <v>1.4121803422839647</v>
      </c>
      <c r="X57" s="36">
        <v>149.39759601427986</v>
      </c>
      <c r="Y57" s="36">
        <v>4.8189763418509823</v>
      </c>
      <c r="Z57" s="22">
        <v>1</v>
      </c>
      <c r="AA57" s="22" t="s">
        <v>108</v>
      </c>
    </row>
    <row r="58" spans="1:27">
      <c r="A58" s="22" t="s">
        <v>160</v>
      </c>
      <c r="B58" s="36">
        <f t="shared" si="2"/>
        <v>1.0311707289659944</v>
      </c>
      <c r="C58" s="36">
        <v>16.01932937396511</v>
      </c>
      <c r="D58" s="36">
        <v>563.99783549565268</v>
      </c>
      <c r="E58" s="36">
        <v>546.94903535634785</v>
      </c>
      <c r="F58" s="36">
        <v>0</v>
      </c>
      <c r="G58" s="34">
        <v>5.7953272366611339E-2</v>
      </c>
      <c r="H58" s="34">
        <v>1.6537377927764297E-3</v>
      </c>
      <c r="I58" s="34">
        <v>0.18463497283249883</v>
      </c>
      <c r="J58" s="34">
        <v>5.2722544174485702E-3</v>
      </c>
      <c r="K58" s="34">
        <v>2.3097243865820953E-2</v>
      </c>
      <c r="L58" s="34">
        <v>1.8432579209905491E-4</v>
      </c>
      <c r="M58" s="34">
        <v>0.27947538080618201</v>
      </c>
      <c r="N58" s="34">
        <v>7.9087039285042158E-3</v>
      </c>
      <c r="O58" s="34">
        <v>2.7043581222413557E-4</v>
      </c>
      <c r="P58" s="34">
        <v>1.130650897306386</v>
      </c>
      <c r="Q58" s="22">
        <v>1</v>
      </c>
      <c r="R58" s="36">
        <v>527.81500000000005</v>
      </c>
      <c r="S58" s="36">
        <v>62.954999999999984</v>
      </c>
      <c r="T58" s="36">
        <v>172.04111014803291</v>
      </c>
      <c r="U58" s="36">
        <v>4.5205075803724206</v>
      </c>
      <c r="V58" s="37">
        <v>147.20090246030347</v>
      </c>
      <c r="W58" s="36">
        <v>1.1641318774040383</v>
      </c>
      <c r="X58" s="36">
        <v>159.22373012291291</v>
      </c>
      <c r="Y58" s="36">
        <v>5.4232197642669906</v>
      </c>
      <c r="Z58" s="22">
        <v>1</v>
      </c>
      <c r="AA58" s="22" t="s">
        <v>151</v>
      </c>
    </row>
    <row r="59" spans="1:27">
      <c r="A59" s="22" t="s">
        <v>161</v>
      </c>
      <c r="B59" s="36">
        <f t="shared" si="2"/>
        <v>0.43877024319662128</v>
      </c>
      <c r="C59" s="36">
        <v>24.051734562428503</v>
      </c>
      <c r="D59" s="36">
        <v>249.69932848765174</v>
      </c>
      <c r="E59" s="36">
        <v>569.08902178162691</v>
      </c>
      <c r="F59" s="36">
        <v>3.4948860494711691</v>
      </c>
      <c r="G59" s="34">
        <v>7.241483907911786E-2</v>
      </c>
      <c r="H59" s="34">
        <v>1.8328202314118153E-3</v>
      </c>
      <c r="I59" s="34">
        <v>0.35610011960212734</v>
      </c>
      <c r="J59" s="34">
        <v>1.2678285230388865E-2</v>
      </c>
      <c r="K59" s="34">
        <v>3.5743217981943881E-2</v>
      </c>
      <c r="L59" s="34">
        <v>1.1203080785412284E-3</v>
      </c>
      <c r="M59" s="34">
        <v>0.88035010305026695</v>
      </c>
      <c r="N59" s="34">
        <v>1.4341166065483371E-2</v>
      </c>
      <c r="O59" s="34">
        <v>6.7724087867505748E-4</v>
      </c>
      <c r="P59" s="34">
        <v>2.9210837604457796</v>
      </c>
      <c r="Q59" s="22">
        <v>1</v>
      </c>
      <c r="R59" s="36">
        <v>998.15</v>
      </c>
      <c r="S59" s="36">
        <v>51.857500000000073</v>
      </c>
      <c r="T59" s="36">
        <v>309.29889963691267</v>
      </c>
      <c r="U59" s="36">
        <v>9.4952246031786967</v>
      </c>
      <c r="V59" s="37">
        <v>226.39325720781645</v>
      </c>
      <c r="W59" s="36">
        <v>6.9738132972847513</v>
      </c>
      <c r="X59" s="36">
        <v>287.80807006267355</v>
      </c>
      <c r="Y59" s="36">
        <v>13.495013096492317</v>
      </c>
      <c r="Z59" s="22">
        <v>1</v>
      </c>
      <c r="AA59" s="22" t="s">
        <v>162</v>
      </c>
    </row>
    <row r="60" spans="1:27">
      <c r="A60" s="22" t="s">
        <v>163</v>
      </c>
      <c r="B60" s="36">
        <f t="shared" si="2"/>
        <v>1.0054728568579765</v>
      </c>
      <c r="C60" s="36">
        <v>17.867078323050968</v>
      </c>
      <c r="D60" s="36">
        <v>632.41643766381048</v>
      </c>
      <c r="E60" s="36">
        <v>628.97415216166257</v>
      </c>
      <c r="F60" s="36">
        <v>1.0093444543090493</v>
      </c>
      <c r="G60" s="34">
        <v>5.2068163094452655E-2</v>
      </c>
      <c r="H60" s="34">
        <v>1.1974597185564959E-3</v>
      </c>
      <c r="I60" s="34">
        <v>0.16154542677141182</v>
      </c>
      <c r="J60" s="34">
        <v>3.9294894654297438E-3</v>
      </c>
      <c r="K60" s="34">
        <v>2.2472907877405277E-2</v>
      </c>
      <c r="L60" s="34">
        <v>2.3513435895212908E-4</v>
      </c>
      <c r="M60" s="34">
        <v>0.43014547895396016</v>
      </c>
      <c r="N60" s="34">
        <v>7.997653711824133E-3</v>
      </c>
      <c r="O60" s="34">
        <v>2.9829869774563824E-4</v>
      </c>
      <c r="P60" s="34">
        <v>1.1517045886125279</v>
      </c>
      <c r="Q60" s="22">
        <v>1</v>
      </c>
      <c r="R60" s="36">
        <v>287.10000000000002</v>
      </c>
      <c r="S60" s="36">
        <v>51.847499999999997</v>
      </c>
      <c r="T60" s="36">
        <v>152.05501639796086</v>
      </c>
      <c r="U60" s="36">
        <v>3.4365803370578636</v>
      </c>
      <c r="V60" s="37">
        <v>143.26583478083947</v>
      </c>
      <c r="W60" s="36">
        <v>1.4844755910233256</v>
      </c>
      <c r="X60" s="36">
        <v>161.00741747603075</v>
      </c>
      <c r="Y60" s="36">
        <v>5.9814438927637417</v>
      </c>
      <c r="Z60" s="22">
        <v>1</v>
      </c>
      <c r="AA60" s="22" t="s">
        <v>131</v>
      </c>
    </row>
    <row r="61" spans="1:27">
      <c r="B61" s="36"/>
      <c r="C61" s="36"/>
      <c r="D61" s="36"/>
      <c r="E61" s="36"/>
      <c r="F61" s="36"/>
      <c r="G61" s="34"/>
      <c r="H61" s="34"/>
      <c r="I61" s="34"/>
      <c r="J61" s="34"/>
      <c r="K61" s="34"/>
      <c r="L61" s="34"/>
      <c r="M61" s="34"/>
      <c r="N61" s="34"/>
      <c r="O61" s="34"/>
      <c r="P61" s="34"/>
      <c r="R61" s="36"/>
      <c r="S61" s="36"/>
      <c r="T61" s="36"/>
      <c r="U61" s="36"/>
      <c r="V61" s="37"/>
      <c r="W61" s="36"/>
      <c r="X61" s="36"/>
      <c r="Y61" s="36"/>
    </row>
    <row r="62" spans="1:27">
      <c r="A62" s="22" t="s">
        <v>164</v>
      </c>
      <c r="B62" s="36">
        <f t="shared" si="2"/>
        <v>0.67154075374399824</v>
      </c>
      <c r="C62" s="36">
        <v>2.8311258006085587</v>
      </c>
      <c r="D62" s="36">
        <v>76.408352835072492</v>
      </c>
      <c r="E62" s="36">
        <v>113.78066395684534</v>
      </c>
      <c r="F62" s="36">
        <v>1.6755772940819127</v>
      </c>
      <c r="G62" s="34">
        <v>4.8836788294054564E-2</v>
      </c>
      <c r="H62" s="34">
        <v>2.449708826836696E-3</v>
      </c>
      <c r="I62" s="34">
        <v>0.14058489728932969</v>
      </c>
      <c r="J62" s="34">
        <v>6.6665555894565168E-3</v>
      </c>
      <c r="K62" s="34">
        <v>2.1071968964928134E-2</v>
      </c>
      <c r="L62" s="34">
        <v>2.6384683505363007E-4</v>
      </c>
      <c r="M62" s="34">
        <v>0.26404863948081031</v>
      </c>
      <c r="N62" s="34">
        <v>6.628954073734249E-3</v>
      </c>
      <c r="O62" s="34">
        <v>3.9011426025313631E-4</v>
      </c>
      <c r="P62" s="34">
        <v>1.6272257226982434</v>
      </c>
      <c r="Q62" s="22">
        <v>1</v>
      </c>
      <c r="R62" s="36">
        <v>138.97500000000002</v>
      </c>
      <c r="S62" s="36">
        <v>118.5025</v>
      </c>
      <c r="T62" s="36">
        <v>133.56470389377239</v>
      </c>
      <c r="U62" s="36">
        <v>5.9354636499382982</v>
      </c>
      <c r="V62" s="37">
        <v>134.42723868170171</v>
      </c>
      <c r="W62" s="36">
        <v>1.6673459590075848</v>
      </c>
      <c r="X62" s="36">
        <v>133.54379335538277</v>
      </c>
      <c r="Y62" s="36">
        <v>7.8331529186733526</v>
      </c>
      <c r="Z62" s="22">
        <v>1</v>
      </c>
      <c r="AA62" s="22" t="s">
        <v>108</v>
      </c>
    </row>
    <row r="63" spans="1:27">
      <c r="A63" s="22" t="s">
        <v>165</v>
      </c>
      <c r="B63" s="36">
        <f t="shared" si="2"/>
        <v>1.2204314559248386</v>
      </c>
      <c r="C63" s="36">
        <v>16.412599211981085</v>
      </c>
      <c r="D63" s="36">
        <v>710.48598999554849</v>
      </c>
      <c r="E63" s="36">
        <v>582.15968340241182</v>
      </c>
      <c r="F63" s="36">
        <v>1.187496437123446</v>
      </c>
      <c r="G63" s="34">
        <v>0.13704026376590944</v>
      </c>
      <c r="H63" s="34">
        <v>7.2734461510551955E-3</v>
      </c>
      <c r="I63" s="34">
        <v>0.33609324020526887</v>
      </c>
      <c r="J63" s="34">
        <v>2.0157487992833126E-2</v>
      </c>
      <c r="K63" s="34">
        <v>1.718945522758733E-2</v>
      </c>
      <c r="L63" s="34">
        <v>2.1548998564986072E-4</v>
      </c>
      <c r="M63" s="34">
        <v>0.20902024236117078</v>
      </c>
      <c r="N63" s="34">
        <v>9.1309858933651452E-3</v>
      </c>
      <c r="O63" s="34">
        <v>4.0208269299096561E-4</v>
      </c>
      <c r="P63" s="34">
        <v>0.89472485552975034</v>
      </c>
      <c r="Q63" s="22">
        <v>1</v>
      </c>
      <c r="R63" s="36">
        <v>2190.7399999999998</v>
      </c>
      <c r="S63" s="36">
        <v>92.282500000000027</v>
      </c>
      <c r="T63" s="36">
        <v>294.20710082957953</v>
      </c>
      <c r="U63" s="36">
        <v>15.320275890464606</v>
      </c>
      <c r="V63" s="37">
        <v>109.86873839130944</v>
      </c>
      <c r="W63" s="36">
        <v>1.3669508253591534</v>
      </c>
      <c r="X63" s="36">
        <v>183.72007036786584</v>
      </c>
      <c r="Y63" s="36">
        <v>8.0534512756977463</v>
      </c>
      <c r="Z63" s="22">
        <v>1</v>
      </c>
      <c r="AA63" s="22" t="s">
        <v>166</v>
      </c>
    </row>
    <row r="64" spans="1:27" s="23" customFormat="1" ht="14.25">
      <c r="A64" s="23" t="s">
        <v>167</v>
      </c>
      <c r="B64" s="36">
        <f t="shared" si="2"/>
        <v>1.4331487643153482</v>
      </c>
      <c r="C64" s="38">
        <v>7.7396853987665617</v>
      </c>
      <c r="D64" s="38">
        <v>550.87943842900177</v>
      </c>
      <c r="E64" s="38">
        <v>384.38398870069216</v>
      </c>
      <c r="F64" s="38">
        <v>0.5219011797627009</v>
      </c>
      <c r="G64" s="35">
        <v>5.183906101597454E-2</v>
      </c>
      <c r="H64" s="35">
        <v>2.1628371737203601E-3</v>
      </c>
      <c r="I64" s="35">
        <v>0.10493590769731104</v>
      </c>
      <c r="J64" s="35">
        <v>4.349591848016237E-3</v>
      </c>
      <c r="K64" s="35">
        <v>1.481234662478339E-2</v>
      </c>
      <c r="L64" s="35">
        <v>2.0516907176726566E-4</v>
      </c>
      <c r="M64" s="35">
        <v>0.33416706529185469</v>
      </c>
      <c r="N64" s="35">
        <v>4.7956588512204175E-3</v>
      </c>
      <c r="O64" s="35">
        <v>1.7674302993606568E-4</v>
      </c>
      <c r="P64" s="35">
        <v>0.77598231779466287</v>
      </c>
      <c r="Q64" s="23">
        <v>1</v>
      </c>
      <c r="R64" s="38">
        <v>279.69</v>
      </c>
      <c r="S64" s="38">
        <v>91.652499999999975</v>
      </c>
      <c r="T64" s="38">
        <v>101.32236503391263</v>
      </c>
      <c r="U64" s="38">
        <v>3.9976598715741778</v>
      </c>
      <c r="V64" s="39">
        <v>94.786238379871591</v>
      </c>
      <c r="W64" s="38">
        <v>1.3043045841991738</v>
      </c>
      <c r="X64" s="38">
        <v>96.699268552933916</v>
      </c>
      <c r="Y64" s="38">
        <v>3.55532038518017</v>
      </c>
      <c r="Z64" s="23">
        <v>1</v>
      </c>
      <c r="AA64" s="23" t="s">
        <v>153</v>
      </c>
    </row>
    <row r="65" spans="1:27" s="23" customFormat="1" ht="14.25">
      <c r="A65" s="23" t="s">
        <v>168</v>
      </c>
      <c r="B65" s="36">
        <f t="shared" si="2"/>
        <v>2.1963548045575396</v>
      </c>
      <c r="C65" s="38">
        <v>2.9470072837366499</v>
      </c>
      <c r="D65" s="38">
        <v>265.73164954813132</v>
      </c>
      <c r="E65" s="38">
        <v>120.98757859919793</v>
      </c>
      <c r="F65" s="38">
        <v>1.1854562064647858</v>
      </c>
      <c r="G65" s="35">
        <v>8.2602404461757567E-2</v>
      </c>
      <c r="H65" s="35">
        <v>3.8485947298978851E-3</v>
      </c>
      <c r="I65" s="35">
        <v>0.17856550730585863</v>
      </c>
      <c r="J65" s="35">
        <v>7.720479601880363E-3</v>
      </c>
      <c r="K65" s="35">
        <v>1.5934176873858109E-2</v>
      </c>
      <c r="L65" s="35">
        <v>2.0768547825997621E-4</v>
      </c>
      <c r="M65" s="35">
        <v>0.3014600656444773</v>
      </c>
      <c r="N65" s="35">
        <v>4.3713283020673475E-3</v>
      </c>
      <c r="O65" s="35">
        <v>2.1690271289145338E-4</v>
      </c>
      <c r="P65" s="35">
        <v>0.50209449736091805</v>
      </c>
      <c r="Q65" s="23">
        <v>1</v>
      </c>
      <c r="R65" s="38">
        <v>1261.105</v>
      </c>
      <c r="S65" s="38">
        <v>92.125</v>
      </c>
      <c r="T65" s="38">
        <v>166.82543247655522</v>
      </c>
      <c r="U65" s="38">
        <v>6.652480601423159</v>
      </c>
      <c r="V65" s="39">
        <v>101.90852870957805</v>
      </c>
      <c r="W65" s="38">
        <v>1.3189766052366663</v>
      </c>
      <c r="X65" s="38">
        <v>88.161734183553392</v>
      </c>
      <c r="Y65" s="38">
        <v>4.3650062975798001</v>
      </c>
      <c r="Z65" s="23">
        <v>1</v>
      </c>
      <c r="AA65" s="23" t="s">
        <v>169</v>
      </c>
    </row>
    <row r="66" spans="1:27">
      <c r="A66" s="22" t="s">
        <v>170</v>
      </c>
      <c r="B66" s="36">
        <f t="shared" si="2"/>
        <v>2.255258179007773</v>
      </c>
      <c r="C66" s="36">
        <v>2.9286020671653499</v>
      </c>
      <c r="D66" s="36">
        <v>237.97634804163201</v>
      </c>
      <c r="E66" s="36">
        <v>105.52066732613844</v>
      </c>
      <c r="F66" s="36">
        <v>0</v>
      </c>
      <c r="G66" s="34">
        <v>0.10988677610653388</v>
      </c>
      <c r="H66" s="34">
        <v>7.8644431420310489E-3</v>
      </c>
      <c r="I66" s="34">
        <v>0.24805516622866736</v>
      </c>
      <c r="J66" s="34">
        <v>1.9721747723999889E-2</v>
      </c>
      <c r="K66" s="34">
        <v>1.5912606238578542E-2</v>
      </c>
      <c r="L66" s="34">
        <v>2.5302386652525894E-4</v>
      </c>
      <c r="M66" s="34">
        <v>0.19999680106786935</v>
      </c>
      <c r="N66" s="34">
        <v>6.2378335566236525E-3</v>
      </c>
      <c r="O66" s="34">
        <v>2.9531976759714914E-4</v>
      </c>
      <c r="P66" s="34">
        <v>0.48779947945614471</v>
      </c>
      <c r="Q66" s="22">
        <v>1</v>
      </c>
      <c r="R66" s="36">
        <v>1798.15</v>
      </c>
      <c r="S66" s="36">
        <v>131.3325000000001</v>
      </c>
      <c r="T66" s="36">
        <v>224.99514918936782</v>
      </c>
      <c r="U66" s="36">
        <v>16.045796154265705</v>
      </c>
      <c r="V66" s="37">
        <v>101.77165495478117</v>
      </c>
      <c r="W66" s="36">
        <v>1.6064884730161493</v>
      </c>
      <c r="X66" s="36">
        <v>125.68890959344485</v>
      </c>
      <c r="Y66" s="36">
        <v>5.9320673444300445</v>
      </c>
      <c r="Z66" s="22">
        <v>1</v>
      </c>
      <c r="AA66" s="22" t="s">
        <v>171</v>
      </c>
    </row>
    <row r="67" spans="1:27">
      <c r="A67" s="22" t="s">
        <v>172</v>
      </c>
      <c r="B67" s="36">
        <f t="shared" si="2"/>
        <v>2.6916059732474511</v>
      </c>
      <c r="C67" s="36">
        <v>9.195321349989289</v>
      </c>
      <c r="D67" s="36">
        <v>461.29630297852208</v>
      </c>
      <c r="E67" s="36">
        <v>171.38329590715063</v>
      </c>
      <c r="F67" s="36">
        <v>4.8275518304584732</v>
      </c>
      <c r="G67" s="34">
        <v>0.29740141562357442</v>
      </c>
      <c r="H67" s="34">
        <v>1.373927779288347E-2</v>
      </c>
      <c r="I67" s="34">
        <v>1.03314322170086</v>
      </c>
      <c r="J67" s="34">
        <v>8.6151912565746794E-2</v>
      </c>
      <c r="K67" s="34">
        <v>2.2552638032165444E-2</v>
      </c>
      <c r="L67" s="34">
        <v>7.2463050091290499E-4</v>
      </c>
      <c r="M67" s="34">
        <v>0.38531407030216519</v>
      </c>
      <c r="N67" s="34">
        <v>1.1329647980687568E-2</v>
      </c>
      <c r="O67" s="34">
        <v>7.0551879814575796E-4</v>
      </c>
      <c r="P67" s="34">
        <v>0.40471616494879853</v>
      </c>
      <c r="Q67" s="22">
        <v>1</v>
      </c>
      <c r="R67" s="36">
        <v>3456.74</v>
      </c>
      <c r="S67" s="36">
        <v>71.915000000000191</v>
      </c>
      <c r="T67" s="36">
        <v>720.49853339678407</v>
      </c>
      <c r="U67" s="36">
        <v>43.028382049440204</v>
      </c>
      <c r="V67" s="37">
        <v>143.76849216981554</v>
      </c>
      <c r="W67" s="36">
        <v>4.5689020562529281</v>
      </c>
      <c r="X67" s="36">
        <v>227.70991810443562</v>
      </c>
      <c r="Y67" s="36">
        <v>14.100355028457013</v>
      </c>
      <c r="Z67" s="22">
        <v>1</v>
      </c>
      <c r="AA67" s="22" t="s">
        <v>173</v>
      </c>
    </row>
    <row r="68" spans="1:27">
      <c r="A68" s="22" t="s">
        <v>174</v>
      </c>
      <c r="B68" s="36">
        <f>D68/E68</f>
        <v>2.7331579993264827</v>
      </c>
      <c r="C68" s="36">
        <v>7.0344645893164301</v>
      </c>
      <c r="D68" s="36">
        <v>597.14827543718366</v>
      </c>
      <c r="E68" s="36">
        <v>218.48289618980522</v>
      </c>
      <c r="F68" s="36">
        <v>3.2015246295309101</v>
      </c>
      <c r="G68" s="34">
        <v>0.11815708658517825</v>
      </c>
      <c r="H68" s="34">
        <v>1.0383757588577791E-2</v>
      </c>
      <c r="I68" s="34">
        <v>0.29585337532837802</v>
      </c>
      <c r="J68" s="34">
        <v>3.5690285586330903E-2</v>
      </c>
      <c r="K68" s="34">
        <v>1.6375283801526055E-2</v>
      </c>
      <c r="L68" s="34">
        <v>3.0434400202743509E-4</v>
      </c>
      <c r="M68" s="34">
        <v>0.15406444257249291</v>
      </c>
      <c r="N68" s="34">
        <v>6.4604007071854012E-3</v>
      </c>
      <c r="O68" s="34">
        <v>3.8901412470353062E-4</v>
      </c>
      <c r="P68" s="34">
        <v>0.39649290223385708</v>
      </c>
      <c r="Q68" s="22">
        <v>1</v>
      </c>
      <c r="R68" s="36">
        <v>1928.71</v>
      </c>
      <c r="S68" s="36">
        <v>158.79500000000007</v>
      </c>
      <c r="T68" s="36">
        <v>263.15627274101718</v>
      </c>
      <c r="U68" s="36">
        <v>27.966167882526978</v>
      </c>
      <c r="V68" s="37">
        <v>104.70688009653082</v>
      </c>
      <c r="W68" s="36">
        <v>1.9311459014345149</v>
      </c>
      <c r="X68" s="36">
        <v>130.1591058929605</v>
      </c>
      <c r="Y68" s="36">
        <v>7.8123712896219208</v>
      </c>
      <c r="Z68" s="22">
        <v>1</v>
      </c>
      <c r="AA68" s="22" t="s">
        <v>175</v>
      </c>
    </row>
    <row r="69" spans="1:27" s="23" customFormat="1" ht="14.25">
      <c r="A69" s="23" t="s">
        <v>176</v>
      </c>
      <c r="B69" s="36">
        <f t="shared" ref="B69:B88" si="3">D69/E69</f>
        <v>1.2031480464489446</v>
      </c>
      <c r="C69" s="38">
        <v>6.8631733283318175</v>
      </c>
      <c r="D69" s="38">
        <v>416.80544796310096</v>
      </c>
      <c r="E69" s="38">
        <v>346.4290609898672</v>
      </c>
      <c r="F69" s="38">
        <v>0.82686941101973077</v>
      </c>
      <c r="G69" s="35">
        <v>5.1767822147607362E-2</v>
      </c>
      <c r="H69" s="35">
        <v>1.5922669480453269E-3</v>
      </c>
      <c r="I69" s="35">
        <v>0.10583957349182399</v>
      </c>
      <c r="J69" s="35">
        <v>3.219089319295038E-3</v>
      </c>
      <c r="K69" s="35">
        <v>1.4880647925049945E-2</v>
      </c>
      <c r="L69" s="35">
        <v>1.5675212177534563E-4</v>
      </c>
      <c r="M69" s="35">
        <v>0.34634318036152861</v>
      </c>
      <c r="N69" s="35">
        <v>4.8763372636384658E-3</v>
      </c>
      <c r="O69" s="35">
        <v>2.0791193012546674E-4</v>
      </c>
      <c r="P69" s="35">
        <v>0.9012463830463131</v>
      </c>
      <c r="Q69" s="23">
        <v>1</v>
      </c>
      <c r="R69" s="38">
        <v>275.99</v>
      </c>
      <c r="S69" s="38">
        <v>65.732499999999987</v>
      </c>
      <c r="T69" s="38">
        <v>102.15245112132065</v>
      </c>
      <c r="U69" s="38">
        <v>2.9565873018113793</v>
      </c>
      <c r="V69" s="39">
        <v>95.220095590831974</v>
      </c>
      <c r="W69" s="38">
        <v>0.99699965400134494</v>
      </c>
      <c r="X69" s="38">
        <v>98.322110989536299</v>
      </c>
      <c r="Y69" s="38">
        <v>4.1819707187512698</v>
      </c>
      <c r="Z69" s="23">
        <v>1</v>
      </c>
      <c r="AA69" s="23" t="s">
        <v>145</v>
      </c>
    </row>
    <row r="70" spans="1:27">
      <c r="A70" s="22" t="s">
        <v>177</v>
      </c>
      <c r="B70" s="36">
        <f t="shared" si="3"/>
        <v>1.6219551305602364</v>
      </c>
      <c r="C70" s="36">
        <v>8.449062436989184</v>
      </c>
      <c r="D70" s="36">
        <v>619.19379357614207</v>
      </c>
      <c r="E70" s="36">
        <v>381.75765895710538</v>
      </c>
      <c r="F70" s="36">
        <v>0</v>
      </c>
      <c r="G70" s="34">
        <v>5.4547978569887356E-2</v>
      </c>
      <c r="H70" s="34">
        <v>1.7909496891999649E-3</v>
      </c>
      <c r="I70" s="34">
        <v>0.11436652483186291</v>
      </c>
      <c r="J70" s="34">
        <v>3.9257466433041954E-3</v>
      </c>
      <c r="K70" s="34">
        <v>1.520995378718203E-2</v>
      </c>
      <c r="L70" s="34">
        <v>1.857615894929982E-4</v>
      </c>
      <c r="M70" s="34">
        <v>0.35579896523460719</v>
      </c>
      <c r="N70" s="34">
        <v>5.1802459752801309E-3</v>
      </c>
      <c r="O70" s="34">
        <v>2.2171406345970849E-4</v>
      </c>
      <c r="P70" s="34">
        <v>0.68778437738991283</v>
      </c>
      <c r="Q70" s="22">
        <v>1</v>
      </c>
      <c r="R70" s="36">
        <v>394.495</v>
      </c>
      <c r="S70" s="36">
        <v>74.067499999999995</v>
      </c>
      <c r="T70" s="36">
        <v>109.95187520497952</v>
      </c>
      <c r="U70" s="36">
        <v>3.5778239799922869</v>
      </c>
      <c r="V70" s="37">
        <v>97.311472199077485</v>
      </c>
      <c r="W70" s="36">
        <v>1.1807250742262678</v>
      </c>
      <c r="X70" s="36">
        <v>104.43405071295089</v>
      </c>
      <c r="Y70" s="36">
        <v>4.4582405072916735</v>
      </c>
      <c r="Z70" s="22">
        <v>1</v>
      </c>
      <c r="AA70" s="22" t="s">
        <v>157</v>
      </c>
    </row>
    <row r="71" spans="1:27" s="23" customFormat="1" ht="14.25">
      <c r="A71" s="23" t="s">
        <v>178</v>
      </c>
      <c r="B71" s="36">
        <f t="shared" si="3"/>
        <v>1.4635369416191131</v>
      </c>
      <c r="C71" s="38">
        <v>20.340932182130302</v>
      </c>
      <c r="D71" s="38">
        <v>1481.7969295797498</v>
      </c>
      <c r="E71" s="38">
        <v>1012.4766156844908</v>
      </c>
      <c r="F71" s="38">
        <v>0</v>
      </c>
      <c r="G71" s="35">
        <v>4.927011911403175E-2</v>
      </c>
      <c r="H71" s="35">
        <v>1.1368401403495342E-3</v>
      </c>
      <c r="I71" s="35">
        <v>9.8419416485226563E-2</v>
      </c>
      <c r="J71" s="35">
        <v>2.219715592489908E-3</v>
      </c>
      <c r="K71" s="35">
        <v>1.4491606509281232E-2</v>
      </c>
      <c r="L71" s="35">
        <v>1.0218104332071871E-4</v>
      </c>
      <c r="M71" s="35">
        <v>0.31263475257863826</v>
      </c>
      <c r="N71" s="35">
        <v>4.7642565736916711E-3</v>
      </c>
      <c r="O71" s="35">
        <v>1.4103227011002528E-4</v>
      </c>
      <c r="P71" s="35">
        <v>0.76374977423609325</v>
      </c>
      <c r="Q71" s="23">
        <v>1</v>
      </c>
      <c r="R71" s="38">
        <v>161.19499999999999</v>
      </c>
      <c r="S71" s="38">
        <v>53.694999999999993</v>
      </c>
      <c r="T71" s="38">
        <v>95.316294235348948</v>
      </c>
      <c r="U71" s="38">
        <v>2.0529368914334265</v>
      </c>
      <c r="V71" s="39">
        <v>92.748472037999903</v>
      </c>
      <c r="W71" s="38">
        <v>0.65122083828415955</v>
      </c>
      <c r="X71" s="38">
        <v>96.067578001372198</v>
      </c>
      <c r="Y71" s="38">
        <v>2.837059973349783</v>
      </c>
      <c r="Z71" s="23">
        <v>1</v>
      </c>
      <c r="AA71" s="23" t="s">
        <v>112</v>
      </c>
    </row>
    <row r="72" spans="1:27">
      <c r="B72" s="36"/>
      <c r="C72" s="36"/>
      <c r="D72" s="36"/>
      <c r="E72" s="36"/>
      <c r="F72" s="36"/>
      <c r="G72" s="34"/>
      <c r="H72" s="34"/>
      <c r="I72" s="34"/>
      <c r="J72" s="34"/>
      <c r="K72" s="34"/>
      <c r="L72" s="34"/>
      <c r="M72" s="34"/>
      <c r="N72" s="34"/>
      <c r="O72" s="34"/>
      <c r="P72" s="34"/>
      <c r="R72" s="36"/>
      <c r="S72" s="36"/>
      <c r="T72" s="36"/>
      <c r="U72" s="36"/>
      <c r="V72" s="37"/>
      <c r="W72" s="36"/>
      <c r="X72" s="36"/>
      <c r="Y72" s="36"/>
    </row>
    <row r="73" spans="1:27">
      <c r="A73" s="22" t="s">
        <v>179</v>
      </c>
      <c r="B73" s="36">
        <f t="shared" si="3"/>
        <v>0.5344103507073561</v>
      </c>
      <c r="C73" s="36">
        <v>4.0497168763378371</v>
      </c>
      <c r="D73" s="36">
        <v>74.866173206691983</v>
      </c>
      <c r="E73" s="36">
        <v>140.0911735852377</v>
      </c>
      <c r="F73" s="36">
        <v>0</v>
      </c>
      <c r="G73" s="34">
        <v>4.9003245235702049E-2</v>
      </c>
      <c r="H73" s="34">
        <v>2.0745091682767159E-3</v>
      </c>
      <c r="I73" s="34">
        <v>0.16625121161781847</v>
      </c>
      <c r="J73" s="34">
        <v>6.8463426713569753E-3</v>
      </c>
      <c r="K73" s="34">
        <v>2.4732489370136057E-2</v>
      </c>
      <c r="L73" s="34">
        <v>2.9706313047872594E-4</v>
      </c>
      <c r="M73" s="34">
        <v>0.29166687520096291</v>
      </c>
      <c r="N73" s="34">
        <v>9.5304305896074352E-3</v>
      </c>
      <c r="O73" s="34">
        <v>5.96314672263007E-4</v>
      </c>
      <c r="P73" s="34">
        <v>2.2113128856102615</v>
      </c>
      <c r="Q73" s="22">
        <v>1</v>
      </c>
      <c r="R73" s="36">
        <v>146.38</v>
      </c>
      <c r="S73" s="36">
        <v>93.504999999999995</v>
      </c>
      <c r="T73" s="36">
        <v>156.16034124939995</v>
      </c>
      <c r="U73" s="36">
        <v>5.9616344182113918</v>
      </c>
      <c r="V73" s="37">
        <v>157.49616468814725</v>
      </c>
      <c r="W73" s="36">
        <v>1.870706845813269</v>
      </c>
      <c r="X73" s="36">
        <v>191.71910128244897</v>
      </c>
      <c r="Y73" s="36">
        <v>11.939063932849381</v>
      </c>
      <c r="Z73" s="22">
        <v>1</v>
      </c>
      <c r="AA73" s="22" t="s">
        <v>108</v>
      </c>
    </row>
    <row r="74" spans="1:27">
      <c r="A74" s="22" t="s">
        <v>180</v>
      </c>
      <c r="B74" s="36">
        <f t="shared" si="3"/>
        <v>0.46296121632885862</v>
      </c>
      <c r="C74" s="36">
        <v>14.948946673604455</v>
      </c>
      <c r="D74" s="36">
        <v>246.6249185623596</v>
      </c>
      <c r="E74" s="36">
        <v>532.71183387243548</v>
      </c>
      <c r="F74" s="36">
        <v>1.4483398216806531</v>
      </c>
      <c r="G74" s="34">
        <v>5.0301863308877155E-2</v>
      </c>
      <c r="H74" s="34">
        <v>1.4370265411778576E-3</v>
      </c>
      <c r="I74" s="34">
        <v>0.17738453158513948</v>
      </c>
      <c r="J74" s="34">
        <v>5.2210452947869385E-3</v>
      </c>
      <c r="K74" s="34">
        <v>2.5570641379981721E-2</v>
      </c>
      <c r="L74" s="34">
        <v>2.5147356337645117E-4</v>
      </c>
      <c r="M74" s="34">
        <v>0.33412502089189916</v>
      </c>
      <c r="N74" s="34">
        <v>9.1565749753174767E-3</v>
      </c>
      <c r="O74" s="34">
        <v>4.0790446425298204E-4</v>
      </c>
      <c r="P74" s="34">
        <v>2.3450095969879734</v>
      </c>
      <c r="Q74" s="22">
        <v>1</v>
      </c>
      <c r="R74" s="36">
        <v>209.32999999999998</v>
      </c>
      <c r="S74" s="36">
        <v>64.802499999999981</v>
      </c>
      <c r="T74" s="36">
        <v>165.80746281355786</v>
      </c>
      <c r="U74" s="36">
        <v>4.5040703052980051</v>
      </c>
      <c r="V74" s="37">
        <v>162.766678323885</v>
      </c>
      <c r="W74" s="36">
        <v>1.583125440087755</v>
      </c>
      <c r="X74" s="36">
        <v>184.23259631211153</v>
      </c>
      <c r="Y74" s="36">
        <v>8.1698503488624059</v>
      </c>
      <c r="Z74" s="22">
        <v>1</v>
      </c>
      <c r="AA74" s="22" t="s">
        <v>138</v>
      </c>
    </row>
    <row r="75" spans="1:27">
      <c r="A75" s="22" t="s">
        <v>181</v>
      </c>
      <c r="B75" s="36">
        <f t="shared" si="3"/>
        <v>0.55840115163502335</v>
      </c>
      <c r="C75" s="36">
        <v>5.2470460537630794</v>
      </c>
      <c r="D75" s="36">
        <v>99.94793612898772</v>
      </c>
      <c r="E75" s="36">
        <v>178.98948781952853</v>
      </c>
      <c r="F75" s="36">
        <v>1.8606719849667859</v>
      </c>
      <c r="G75" s="34">
        <v>5.2074828685850935E-2</v>
      </c>
      <c r="H75" s="34">
        <v>1.6359604142173463E-3</v>
      </c>
      <c r="I75" s="34">
        <v>0.18092543314514398</v>
      </c>
      <c r="J75" s="34">
        <v>5.7117648569940099E-3</v>
      </c>
      <c r="K75" s="34">
        <v>2.5237175733115944E-2</v>
      </c>
      <c r="L75" s="34">
        <v>2.7686047901293948E-4</v>
      </c>
      <c r="M75" s="34">
        <v>0.34749576420395284</v>
      </c>
      <c r="N75" s="34">
        <v>9.1115384850693586E-3</v>
      </c>
      <c r="O75" s="34">
        <v>5.4174482826232953E-4</v>
      </c>
      <c r="P75" s="34">
        <v>2.1392788247650607</v>
      </c>
      <c r="Q75" s="22">
        <v>1</v>
      </c>
      <c r="R75" s="36">
        <v>287.10000000000002</v>
      </c>
      <c r="S75" s="36">
        <v>74.990000000000009</v>
      </c>
      <c r="T75" s="36">
        <v>168.85657356899208</v>
      </c>
      <c r="U75" s="36">
        <v>4.9124305428232722</v>
      </c>
      <c r="V75" s="37">
        <v>160.67027740693032</v>
      </c>
      <c r="W75" s="36">
        <v>1.7429845901077528</v>
      </c>
      <c r="X75" s="36">
        <v>183.33054784666757</v>
      </c>
      <c r="Y75" s="36">
        <v>10.851000890159286</v>
      </c>
      <c r="Z75" s="22">
        <v>1</v>
      </c>
      <c r="AA75" s="22" t="s">
        <v>124</v>
      </c>
    </row>
    <row r="76" spans="1:27">
      <c r="A76" s="22" t="s">
        <v>182</v>
      </c>
      <c r="B76" s="36">
        <f t="shared" si="3"/>
        <v>0.54872892600044065</v>
      </c>
      <c r="C76" s="36">
        <v>1.796994548347896</v>
      </c>
      <c r="D76" s="36">
        <v>37.626161119242987</v>
      </c>
      <c r="E76" s="36">
        <v>68.569669533354926</v>
      </c>
      <c r="F76" s="36">
        <v>0</v>
      </c>
      <c r="G76" s="34">
        <v>5.1174850646782816E-2</v>
      </c>
      <c r="H76" s="34">
        <v>3.4134700861448587E-3</v>
      </c>
      <c r="I76" s="34">
        <v>0.15646490912128541</v>
      </c>
      <c r="J76" s="34">
        <v>9.9468385630405529E-3</v>
      </c>
      <c r="K76" s="34">
        <v>2.262197315372038E-2</v>
      </c>
      <c r="L76" s="34">
        <v>3.5297060413766782E-4</v>
      </c>
      <c r="M76" s="34">
        <v>0.24543694604842251</v>
      </c>
      <c r="N76" s="34">
        <v>8.5953557991910075E-3</v>
      </c>
      <c r="O76" s="34">
        <v>7.0098359530516852E-4</v>
      </c>
      <c r="P76" s="34">
        <v>2.133916026621784</v>
      </c>
      <c r="Q76" s="22">
        <v>1</v>
      </c>
      <c r="R76" s="36">
        <v>255.62</v>
      </c>
      <c r="S76" s="36">
        <v>153.6825</v>
      </c>
      <c r="T76" s="36">
        <v>147.60406145244579</v>
      </c>
      <c r="U76" s="36">
        <v>8.7339600378965478</v>
      </c>
      <c r="V76" s="37">
        <v>144.2055823905097</v>
      </c>
      <c r="W76" s="36">
        <v>2.2264216922198221</v>
      </c>
      <c r="X76" s="36">
        <v>172.98890446989836</v>
      </c>
      <c r="Y76" s="36">
        <v>14.047695589931886</v>
      </c>
      <c r="Z76" s="22">
        <v>1</v>
      </c>
      <c r="AA76" s="22" t="s">
        <v>112</v>
      </c>
    </row>
    <row r="77" spans="1:27">
      <c r="A77" s="22" t="s">
        <v>183</v>
      </c>
      <c r="B77" s="36">
        <f t="shared" si="3"/>
        <v>1.03532569662767</v>
      </c>
      <c r="C77" s="36">
        <v>45.140080950847839</v>
      </c>
      <c r="D77" s="36">
        <v>315.73554429199299</v>
      </c>
      <c r="E77" s="36">
        <v>304.96253045821936</v>
      </c>
      <c r="F77" s="36">
        <v>0.56279440585185692</v>
      </c>
      <c r="G77" s="34">
        <v>6.4679400373224422E-2</v>
      </c>
      <c r="H77" s="34">
        <v>1.1144772374166716E-3</v>
      </c>
      <c r="I77" s="34">
        <v>1.0023428558243652</v>
      </c>
      <c r="J77" s="34">
        <v>2.6648162634979423E-2</v>
      </c>
      <c r="K77" s="34">
        <v>0.11196460993063249</v>
      </c>
      <c r="L77" s="34">
        <v>2.3354149447868322E-3</v>
      </c>
      <c r="M77" s="34">
        <v>0.78457111087638221</v>
      </c>
      <c r="N77" s="34">
        <v>4.2379401699412664E-2</v>
      </c>
      <c r="O77" s="34">
        <v>1.2282255533156915E-3</v>
      </c>
      <c r="P77" s="34">
        <v>1.3320524288813276</v>
      </c>
      <c r="Q77" s="22">
        <v>1</v>
      </c>
      <c r="R77" s="36">
        <v>764.81999999999994</v>
      </c>
      <c r="S77" s="36">
        <v>35.952500000000043</v>
      </c>
      <c r="T77" s="36">
        <v>704.99865247074069</v>
      </c>
      <c r="U77" s="36">
        <v>13.521717592526972</v>
      </c>
      <c r="V77" s="37">
        <v>684.14742768732401</v>
      </c>
      <c r="W77" s="36">
        <v>13.544186206841895</v>
      </c>
      <c r="X77" s="36">
        <v>838.9284724821797</v>
      </c>
      <c r="Y77" s="36">
        <v>23.815872961059934</v>
      </c>
      <c r="Z77" s="22">
        <v>1</v>
      </c>
      <c r="AA77" s="22" t="s">
        <v>128</v>
      </c>
    </row>
    <row r="78" spans="1:27">
      <c r="A78" s="22" t="s">
        <v>184</v>
      </c>
      <c r="B78" s="36">
        <f t="shared" si="3"/>
        <v>0.45403229408157425</v>
      </c>
      <c r="C78" s="36">
        <v>27.797468687109841</v>
      </c>
      <c r="D78" s="36">
        <v>492.96825643421556</v>
      </c>
      <c r="E78" s="36">
        <v>1085.7559315938126</v>
      </c>
      <c r="F78" s="36">
        <v>0.13243206567656418</v>
      </c>
      <c r="G78" s="34">
        <v>4.8444712873086E-2</v>
      </c>
      <c r="H78" s="34">
        <v>8.5637525233526915E-4</v>
      </c>
      <c r="I78" s="34">
        <v>0.15203175951134906</v>
      </c>
      <c r="J78" s="34">
        <v>2.7531868014767477E-3</v>
      </c>
      <c r="K78" s="34">
        <v>2.2748288941926813E-2</v>
      </c>
      <c r="L78" s="34">
        <v>2.1280888247450031E-4</v>
      </c>
      <c r="M78" s="34">
        <v>0.51658246234235972</v>
      </c>
      <c r="N78" s="34">
        <v>8.0258555842181636E-3</v>
      </c>
      <c r="O78" s="34">
        <v>2.5863190700991411E-4</v>
      </c>
      <c r="P78" s="34">
        <v>2.5897947872714635</v>
      </c>
      <c r="Q78" s="22">
        <v>1</v>
      </c>
      <c r="R78" s="36">
        <v>120.46000000000001</v>
      </c>
      <c r="S78" s="36">
        <v>40.737499999999997</v>
      </c>
      <c r="T78" s="36">
        <v>143.70425030608644</v>
      </c>
      <c r="U78" s="36">
        <v>2.4285832054429726</v>
      </c>
      <c r="V78" s="37">
        <v>145.00180389098281</v>
      </c>
      <c r="W78" s="36">
        <v>1.3436244572503566</v>
      </c>
      <c r="X78" s="36">
        <v>161.57290957817503</v>
      </c>
      <c r="Y78" s="36">
        <v>5.1859058441628632</v>
      </c>
      <c r="Z78" s="22">
        <v>1</v>
      </c>
      <c r="AA78" s="22" t="s">
        <v>108</v>
      </c>
    </row>
    <row r="79" spans="1:27">
      <c r="A79" s="22" t="s">
        <v>185</v>
      </c>
      <c r="B79" s="36">
        <f t="shared" si="3"/>
        <v>1.3471271529332438</v>
      </c>
      <c r="C79" s="36">
        <v>13.682296448494055</v>
      </c>
      <c r="D79" s="36">
        <v>588.91390035516724</v>
      </c>
      <c r="E79" s="36">
        <v>437.16281649646965</v>
      </c>
      <c r="F79" s="36">
        <v>0</v>
      </c>
      <c r="G79" s="34">
        <v>4.9470312838673883E-2</v>
      </c>
      <c r="H79" s="34">
        <v>1.427133255652511E-3</v>
      </c>
      <c r="I79" s="34">
        <v>0.15388711668738739</v>
      </c>
      <c r="J79" s="34">
        <v>4.2558758579134348E-3</v>
      </c>
      <c r="K79" s="34">
        <v>2.2631935439556324E-2</v>
      </c>
      <c r="L79" s="34">
        <v>1.9612689384578916E-4</v>
      </c>
      <c r="M79" s="34">
        <v>0.31334932676700245</v>
      </c>
      <c r="N79" s="34">
        <v>8.1104314528527496E-3</v>
      </c>
      <c r="O79" s="34">
        <v>2.4778525247645314E-4</v>
      </c>
      <c r="P79" s="34">
        <v>0.87857651902741607</v>
      </c>
      <c r="Q79" s="22">
        <v>1</v>
      </c>
      <c r="R79" s="36">
        <v>168.6</v>
      </c>
      <c r="S79" s="36">
        <v>66.655000000000001</v>
      </c>
      <c r="T79" s="36">
        <v>145.33821814448115</v>
      </c>
      <c r="U79" s="36">
        <v>3.7463358564650506</v>
      </c>
      <c r="V79" s="37">
        <v>144.26838243741875</v>
      </c>
      <c r="W79" s="36">
        <v>1.2387866190731314</v>
      </c>
      <c r="X79" s="36">
        <v>163.26869451673707</v>
      </c>
      <c r="Y79" s="36">
        <v>4.9679994973737331</v>
      </c>
      <c r="Z79" s="22">
        <v>1</v>
      </c>
      <c r="AA79" s="22" t="s">
        <v>108</v>
      </c>
    </row>
    <row r="80" spans="1:27">
      <c r="A80" s="22" t="s">
        <v>186</v>
      </c>
      <c r="B80" s="36">
        <f t="shared" si="3"/>
        <v>0.77561785379443426</v>
      </c>
      <c r="C80" s="36">
        <v>15.169262800877171</v>
      </c>
      <c r="D80" s="36">
        <v>379.59565439011652</v>
      </c>
      <c r="E80" s="36">
        <v>489.41067116116511</v>
      </c>
      <c r="F80" s="36">
        <v>5.3471900376022941</v>
      </c>
      <c r="G80" s="34">
        <v>4.9333386085757928E-2</v>
      </c>
      <c r="H80" s="34">
        <v>1.302694032591187E-3</v>
      </c>
      <c r="I80" s="34">
        <v>0.17765986723496793</v>
      </c>
      <c r="J80" s="34">
        <v>4.6893618179324054E-3</v>
      </c>
      <c r="K80" s="34">
        <v>2.6121981415469002E-2</v>
      </c>
      <c r="L80" s="34">
        <v>2.3796676594790893E-4</v>
      </c>
      <c r="M80" s="34">
        <v>0.34513244058577208</v>
      </c>
      <c r="N80" s="34">
        <v>9.1665333152843118E-3</v>
      </c>
      <c r="O80" s="34">
        <v>3.3096033842556257E-4</v>
      </c>
      <c r="P80" s="34">
        <v>1.4738132460158055</v>
      </c>
      <c r="Q80" s="22">
        <v>1</v>
      </c>
      <c r="R80" s="36">
        <v>164.9</v>
      </c>
      <c r="S80" s="36">
        <v>65.72999999999999</v>
      </c>
      <c r="T80" s="36">
        <v>166.04488606910846</v>
      </c>
      <c r="U80" s="36">
        <v>4.0447628063951351</v>
      </c>
      <c r="V80" s="37">
        <v>166.23129701968216</v>
      </c>
      <c r="W80" s="36">
        <v>1.4976729882608535</v>
      </c>
      <c r="X80" s="36">
        <v>184.43204925505395</v>
      </c>
      <c r="Y80" s="36">
        <v>6.6286838991982275</v>
      </c>
      <c r="Z80" s="22">
        <v>1</v>
      </c>
      <c r="AA80" s="22" t="s">
        <v>108</v>
      </c>
    </row>
    <row r="81" spans="1:27">
      <c r="A81" s="22" t="s">
        <v>187</v>
      </c>
      <c r="B81" s="36">
        <f t="shared" si="3"/>
        <v>0.20866934391250727</v>
      </c>
      <c r="C81" s="36">
        <v>26.396101483188311</v>
      </c>
      <c r="D81" s="36">
        <v>202.06337662386818</v>
      </c>
      <c r="E81" s="36">
        <v>968.34241597362336</v>
      </c>
      <c r="F81" s="36">
        <v>0</v>
      </c>
      <c r="G81" s="34">
        <v>4.8492537535151321E-2</v>
      </c>
      <c r="H81" s="34">
        <v>8.7785922409658692E-4</v>
      </c>
      <c r="I81" s="34">
        <v>0.17536576340273144</v>
      </c>
      <c r="J81" s="34">
        <v>3.1095511144371914E-3</v>
      </c>
      <c r="K81" s="34">
        <v>2.6290794647092948E-2</v>
      </c>
      <c r="L81" s="34">
        <v>2.5164900506530576E-4</v>
      </c>
      <c r="M81" s="34">
        <v>0.53980712770069006</v>
      </c>
      <c r="N81" s="34">
        <v>8.604642036460726E-3</v>
      </c>
      <c r="O81" s="34">
        <v>3.5402397414957076E-4</v>
      </c>
      <c r="P81" s="34">
        <v>5.666994134463847</v>
      </c>
      <c r="Q81" s="22">
        <v>1</v>
      </c>
      <c r="R81" s="36">
        <v>124.16</v>
      </c>
      <c r="S81" s="36">
        <v>42.59</v>
      </c>
      <c r="T81" s="36">
        <v>164.06497147625427</v>
      </c>
      <c r="U81" s="36">
        <v>2.6886160630157292</v>
      </c>
      <c r="V81" s="37">
        <v>167.29174648249509</v>
      </c>
      <c r="W81" s="36">
        <v>1.5832558189763764</v>
      </c>
      <c r="X81" s="36">
        <v>173.1749996006339</v>
      </c>
      <c r="Y81" s="36">
        <v>7.0945672126741437</v>
      </c>
      <c r="Z81" s="22">
        <v>1</v>
      </c>
      <c r="AA81" s="22" t="s">
        <v>138</v>
      </c>
    </row>
    <row r="82" spans="1:27">
      <c r="A82" s="22" t="s">
        <v>188</v>
      </c>
      <c r="B82" s="36">
        <f t="shared" si="3"/>
        <v>0.75755076825744239</v>
      </c>
      <c r="C82" s="36">
        <v>4.0163275268485439</v>
      </c>
      <c r="D82" s="36">
        <v>98.542374347448245</v>
      </c>
      <c r="E82" s="36">
        <v>130.08022495194683</v>
      </c>
      <c r="F82" s="36">
        <v>0</v>
      </c>
      <c r="G82" s="34">
        <v>4.7415251695868937E-2</v>
      </c>
      <c r="H82" s="34">
        <v>2.0980932026874758E-3</v>
      </c>
      <c r="I82" s="34">
        <v>0.16801716144456474</v>
      </c>
      <c r="J82" s="34">
        <v>7.4876752045676303E-3</v>
      </c>
      <c r="K82" s="34">
        <v>2.5736582801061E-2</v>
      </c>
      <c r="L82" s="34">
        <v>2.7614235025820991E-4</v>
      </c>
      <c r="M82" s="34">
        <v>0.24076246436112544</v>
      </c>
      <c r="N82" s="34">
        <v>8.8338298652762444E-3</v>
      </c>
      <c r="O82" s="34">
        <v>3.9688562107160986E-4</v>
      </c>
      <c r="P82" s="34">
        <v>1.5632742208323458</v>
      </c>
      <c r="Q82" s="22">
        <v>1</v>
      </c>
      <c r="R82" s="36">
        <v>77.87</v>
      </c>
      <c r="S82" s="36">
        <v>94.435000000000002</v>
      </c>
      <c r="T82" s="36">
        <v>157.69668204873915</v>
      </c>
      <c r="U82" s="36">
        <v>6.5100842646017583</v>
      </c>
      <c r="V82" s="37">
        <v>163.809649479028</v>
      </c>
      <c r="W82" s="36">
        <v>1.7377159602036396</v>
      </c>
      <c r="X82" s="36">
        <v>177.76735453640745</v>
      </c>
      <c r="Y82" s="36">
        <v>7.9516988661299566</v>
      </c>
      <c r="Z82" s="22">
        <v>1</v>
      </c>
      <c r="AA82" s="22" t="s">
        <v>128</v>
      </c>
    </row>
    <row r="83" spans="1:27">
      <c r="B83" s="36"/>
      <c r="C83" s="36"/>
      <c r="D83" s="36"/>
      <c r="E83" s="36"/>
      <c r="F83" s="36"/>
      <c r="G83" s="34"/>
      <c r="H83" s="34"/>
      <c r="I83" s="34"/>
      <c r="J83" s="34"/>
      <c r="K83" s="34"/>
      <c r="L83" s="34"/>
      <c r="M83" s="34"/>
      <c r="N83" s="34"/>
      <c r="O83" s="34"/>
      <c r="P83" s="34"/>
      <c r="R83" s="36"/>
      <c r="S83" s="36"/>
      <c r="T83" s="36"/>
      <c r="U83" s="36"/>
      <c r="V83" s="37"/>
      <c r="W83" s="36"/>
      <c r="X83" s="36"/>
      <c r="Y83" s="36"/>
    </row>
    <row r="84" spans="1:27">
      <c r="A84" s="22" t="s">
        <v>189</v>
      </c>
      <c r="B84" s="36">
        <f t="shared" si="3"/>
        <v>0.80095870106217493</v>
      </c>
      <c r="C84" s="36">
        <v>4.7872114079156223</v>
      </c>
      <c r="D84" s="36">
        <v>118.10291024350404</v>
      </c>
      <c r="E84" s="36">
        <v>147.45193489612421</v>
      </c>
      <c r="F84" s="36">
        <v>1.8715442171169745</v>
      </c>
      <c r="G84" s="34">
        <v>4.7186184931517043E-2</v>
      </c>
      <c r="H84" s="34">
        <v>2.1385927676565884E-3</v>
      </c>
      <c r="I84" s="34">
        <v>0.15294934630720036</v>
      </c>
      <c r="J84" s="34">
        <v>6.6561155859210163E-3</v>
      </c>
      <c r="K84" s="34">
        <v>2.4426328438022477E-2</v>
      </c>
      <c r="L84" s="34">
        <v>8.7617017042465931E-4</v>
      </c>
      <c r="M84" s="34">
        <v>0.82424636616753322</v>
      </c>
      <c r="N84" s="34">
        <v>9.6021451354028411E-3</v>
      </c>
      <c r="O84" s="34">
        <v>4.9979986876723848E-4</v>
      </c>
      <c r="P84" s="34">
        <v>1.4466016339270942</v>
      </c>
      <c r="Q84" s="22">
        <v>1</v>
      </c>
      <c r="R84" s="36">
        <v>57.5</v>
      </c>
      <c r="S84" s="36">
        <v>107.4</v>
      </c>
      <c r="T84" s="36">
        <v>144.51267526823887</v>
      </c>
      <c r="U84" s="36">
        <v>5.8627524133116644</v>
      </c>
      <c r="V84" s="37">
        <v>155.56987164309825</v>
      </c>
      <c r="W84" s="36">
        <v>5.5141216644210562</v>
      </c>
      <c r="X84" s="36">
        <v>193.15487701815672</v>
      </c>
      <c r="Y84" s="36">
        <v>10.005990131438782</v>
      </c>
      <c r="Z84" s="22">
        <v>1</v>
      </c>
      <c r="AA84" s="22" t="s">
        <v>145</v>
      </c>
    </row>
    <row r="85" spans="1:27">
      <c r="A85" s="22" t="s">
        <v>190</v>
      </c>
      <c r="B85" s="36">
        <f t="shared" si="3"/>
        <v>0.56024006727500886</v>
      </c>
      <c r="C85" s="36">
        <v>7.349563044898856</v>
      </c>
      <c r="D85" s="36">
        <v>154.87466321179016</v>
      </c>
      <c r="E85" s="36">
        <v>276.44338964382888</v>
      </c>
      <c r="F85" s="36">
        <v>0</v>
      </c>
      <c r="G85" s="34">
        <v>4.9201610943256389E-2</v>
      </c>
      <c r="H85" s="34">
        <v>1.5707817499754097E-3</v>
      </c>
      <c r="I85" s="34">
        <v>0.1437761921470801</v>
      </c>
      <c r="J85" s="34">
        <v>4.6587853624728082E-3</v>
      </c>
      <c r="K85" s="34">
        <v>2.1189331045721287E-2</v>
      </c>
      <c r="L85" s="34">
        <v>2.1766902246546198E-4</v>
      </c>
      <c r="M85" s="34">
        <v>0.31702510554999236</v>
      </c>
      <c r="N85" s="34">
        <v>8.4014776204193939E-3</v>
      </c>
      <c r="O85" s="34">
        <v>4.1245547919609171E-4</v>
      </c>
      <c r="P85" s="34">
        <v>2.0178490325387468</v>
      </c>
      <c r="Q85" s="22">
        <v>1</v>
      </c>
      <c r="R85" s="36">
        <v>166.75</v>
      </c>
      <c r="S85" s="36">
        <v>75.915000000000006</v>
      </c>
      <c r="T85" s="36">
        <v>136.40172369728575</v>
      </c>
      <c r="U85" s="36">
        <v>4.1368592959098569</v>
      </c>
      <c r="V85" s="37">
        <v>135.16814738216553</v>
      </c>
      <c r="W85" s="36">
        <v>1.3760063455213036</v>
      </c>
      <c r="X85" s="36">
        <v>169.10321662161365</v>
      </c>
      <c r="Y85" s="36">
        <v>8.2671877566710794</v>
      </c>
      <c r="Z85" s="22">
        <v>1</v>
      </c>
      <c r="AA85" s="22" t="s">
        <v>108</v>
      </c>
    </row>
    <row r="86" spans="1:27">
      <c r="A86" s="22" t="s">
        <v>191</v>
      </c>
      <c r="B86" s="36">
        <f t="shared" si="3"/>
        <v>0.60607270764755861</v>
      </c>
      <c r="C86" s="36">
        <v>6.2603342913162061</v>
      </c>
      <c r="D86" s="36">
        <v>142.3532825755093</v>
      </c>
      <c r="E86" s="36">
        <v>234.87822629078045</v>
      </c>
      <c r="F86" s="36">
        <v>0</v>
      </c>
      <c r="G86" s="34">
        <v>4.8227668164146732E-2</v>
      </c>
      <c r="H86" s="34">
        <v>1.8651564203545053E-3</v>
      </c>
      <c r="I86" s="34">
        <v>0.13681288430481464</v>
      </c>
      <c r="J86" s="34">
        <v>5.0859132109921726E-3</v>
      </c>
      <c r="K86" s="34">
        <v>2.0640031125183433E-2</v>
      </c>
      <c r="L86" s="34">
        <v>2.15169658173398E-4</v>
      </c>
      <c r="M86" s="34">
        <v>0.28043275337946949</v>
      </c>
      <c r="N86" s="34">
        <v>8.5062845959421856E-3</v>
      </c>
      <c r="O86" s="34">
        <v>4.5206146400821566E-4</v>
      </c>
      <c r="P86" s="34">
        <v>1.8725809523245138</v>
      </c>
      <c r="Q86" s="22">
        <v>1</v>
      </c>
      <c r="R86" s="36">
        <v>109.35</v>
      </c>
      <c r="S86" s="36">
        <v>90.732500000000016</v>
      </c>
      <c r="T86" s="36">
        <v>130.20117944110297</v>
      </c>
      <c r="U86" s="36">
        <v>4.5435189025627229</v>
      </c>
      <c r="V86" s="37">
        <v>131.69967450287763</v>
      </c>
      <c r="W86" s="36">
        <v>1.3608820001402726</v>
      </c>
      <c r="X86" s="36">
        <v>171.20384072409749</v>
      </c>
      <c r="Y86" s="36">
        <v>9.0601017565407567</v>
      </c>
      <c r="Z86" s="22">
        <v>1</v>
      </c>
      <c r="AA86" s="22" t="s">
        <v>138</v>
      </c>
    </row>
    <row r="87" spans="1:27">
      <c r="A87" s="22" t="s">
        <v>192</v>
      </c>
      <c r="B87" s="36">
        <f t="shared" si="3"/>
        <v>1.1118638921630584</v>
      </c>
      <c r="C87" s="36">
        <v>12.59106257907942</v>
      </c>
      <c r="D87" s="36">
        <v>438.64559404350757</v>
      </c>
      <c r="E87" s="36">
        <v>394.51375041071918</v>
      </c>
      <c r="F87" s="36">
        <v>0</v>
      </c>
      <c r="G87" s="34">
        <v>4.9496950065497203E-2</v>
      </c>
      <c r="H87" s="34">
        <v>1.548730006033413E-3</v>
      </c>
      <c r="I87" s="34">
        <v>0.15165051554658118</v>
      </c>
      <c r="J87" s="34">
        <v>4.7955630276563053E-3</v>
      </c>
      <c r="K87" s="34">
        <v>2.2225373177137516E-2</v>
      </c>
      <c r="L87" s="34">
        <v>2.3946088450888219E-4</v>
      </c>
      <c r="M87" s="34">
        <v>0.34071386601444542</v>
      </c>
      <c r="N87" s="34">
        <v>8.4398080038628216E-3</v>
      </c>
      <c r="O87" s="34">
        <v>3.6567710051660292E-4</v>
      </c>
      <c r="P87" s="34">
        <v>1.0822137028017005</v>
      </c>
      <c r="Q87" s="22">
        <v>1</v>
      </c>
      <c r="R87" s="36">
        <v>172.30500000000001</v>
      </c>
      <c r="S87" s="36">
        <v>72.209999999999994</v>
      </c>
      <c r="T87" s="36">
        <v>143.3681721335825</v>
      </c>
      <c r="U87" s="36">
        <v>4.2292584265608486</v>
      </c>
      <c r="V87" s="37">
        <v>141.70500673598673</v>
      </c>
      <c r="W87" s="36">
        <v>1.5120389799665819</v>
      </c>
      <c r="X87" s="36">
        <v>169.87148973300307</v>
      </c>
      <c r="Y87" s="36">
        <v>7.3292912645489503</v>
      </c>
      <c r="Z87" s="22">
        <v>1</v>
      </c>
      <c r="AA87" s="22" t="s">
        <v>138</v>
      </c>
    </row>
    <row r="88" spans="1:27">
      <c r="A88" s="22" t="s">
        <v>193</v>
      </c>
      <c r="B88" s="36">
        <f t="shared" si="3"/>
        <v>0.56185459489528922</v>
      </c>
      <c r="C88" s="36">
        <v>11.838964716601897</v>
      </c>
      <c r="D88" s="36">
        <v>215.95922204744909</v>
      </c>
      <c r="E88" s="36">
        <v>384.36852525464639</v>
      </c>
      <c r="F88" s="36">
        <v>6.22755156707934</v>
      </c>
      <c r="G88" s="34">
        <v>4.911291642516076E-2</v>
      </c>
      <c r="H88" s="34">
        <v>1.2400798870232279E-3</v>
      </c>
      <c r="I88" s="34">
        <v>0.16964495035497346</v>
      </c>
      <c r="J88" s="34">
        <v>4.2551958043870663E-3</v>
      </c>
      <c r="K88" s="34">
        <v>2.5115835761096193E-2</v>
      </c>
      <c r="L88" s="34">
        <v>2.3184559209884047E-4</v>
      </c>
      <c r="M88" s="34">
        <v>0.36802099642256991</v>
      </c>
      <c r="N88" s="34">
        <v>8.7589472877006701E-3</v>
      </c>
      <c r="O88" s="34">
        <v>4.2102098881048453E-4</v>
      </c>
      <c r="P88" s="34">
        <v>2.214366128484329</v>
      </c>
      <c r="Q88" s="22">
        <v>1</v>
      </c>
      <c r="R88" s="36">
        <v>153.79</v>
      </c>
      <c r="S88" s="36">
        <v>56.472499999999997</v>
      </c>
      <c r="T88" s="36">
        <v>159.11076968159773</v>
      </c>
      <c r="U88" s="36">
        <v>3.6955715569886447</v>
      </c>
      <c r="V88" s="37">
        <v>159.9072793153683</v>
      </c>
      <c r="W88" s="36">
        <v>1.4605098298106072</v>
      </c>
      <c r="X88" s="36">
        <v>176.26700840230927</v>
      </c>
      <c r="Y88" s="36">
        <v>8.4358829323359341</v>
      </c>
      <c r="Z88" s="22">
        <v>1</v>
      </c>
      <c r="AA88" s="22" t="s">
        <v>108</v>
      </c>
    </row>
    <row r="89" spans="1:27">
      <c r="A89" s="22" t="s">
        <v>194</v>
      </c>
      <c r="B89" s="36">
        <f>D89/E89</f>
        <v>0.12758674638295953</v>
      </c>
      <c r="C89" s="36">
        <v>44.151971383757925</v>
      </c>
      <c r="D89" s="36">
        <v>206.3072710349858</v>
      </c>
      <c r="E89" s="36">
        <v>1616.996097821491</v>
      </c>
      <c r="F89" s="36">
        <v>0</v>
      </c>
      <c r="G89" s="34">
        <v>4.8726729777931944E-2</v>
      </c>
      <c r="H89" s="34">
        <v>7.710883440726706E-4</v>
      </c>
      <c r="I89" s="34">
        <v>0.17216073019588068</v>
      </c>
      <c r="J89" s="34">
        <v>3.0529363194118811E-3</v>
      </c>
      <c r="K89" s="34">
        <v>2.5609324530712563E-2</v>
      </c>
      <c r="L89" s="34">
        <v>2.5111893129144694E-4</v>
      </c>
      <c r="M89" s="34">
        <v>0.55296504805395119</v>
      </c>
      <c r="N89" s="34">
        <v>9.3656949577478662E-3</v>
      </c>
      <c r="O89" s="34">
        <v>3.7962349762306016E-4</v>
      </c>
      <c r="P89" s="34">
        <v>8.4269785208800378</v>
      </c>
      <c r="Q89" s="22">
        <v>1</v>
      </c>
      <c r="R89" s="36">
        <v>200.07499999999999</v>
      </c>
      <c r="S89" s="36">
        <v>37.032499999999999</v>
      </c>
      <c r="T89" s="36">
        <v>161.29240346966765</v>
      </c>
      <c r="U89" s="36">
        <v>2.6468763769290669</v>
      </c>
      <c r="V89" s="37">
        <v>163.00982384563741</v>
      </c>
      <c r="W89" s="36">
        <v>1.5808476401501577</v>
      </c>
      <c r="X89" s="36">
        <v>188.4205915852753</v>
      </c>
      <c r="Y89" s="36">
        <v>7.6018403217029986</v>
      </c>
      <c r="Z89" s="22">
        <v>1</v>
      </c>
      <c r="AA89" s="22" t="s">
        <v>138</v>
      </c>
    </row>
    <row r="90" spans="1:27">
      <c r="A90" s="22" t="s">
        <v>195</v>
      </c>
      <c r="B90" s="36">
        <f t="shared" ref="B90:B93" si="4">D90/E90</f>
        <v>0.21819373024535368</v>
      </c>
      <c r="C90" s="36">
        <v>12.420884654782226</v>
      </c>
      <c r="D90" s="36">
        <v>102.26733882483157</v>
      </c>
      <c r="E90" s="36">
        <v>468.69971336863972</v>
      </c>
      <c r="F90" s="36">
        <v>0</v>
      </c>
      <c r="G90" s="34">
        <v>4.9717395356913226E-2</v>
      </c>
      <c r="H90" s="34">
        <v>1.158110018994393E-3</v>
      </c>
      <c r="I90" s="34">
        <v>0.16471155232906107</v>
      </c>
      <c r="J90" s="34">
        <v>4.1359048303137051E-3</v>
      </c>
      <c r="K90" s="34">
        <v>2.4013343845699062E-2</v>
      </c>
      <c r="L90" s="34">
        <v>2.5276429981962593E-4</v>
      </c>
      <c r="M90" s="34">
        <v>0.41919550633467861</v>
      </c>
      <c r="N90" s="34">
        <v>8.7781937091616167E-3</v>
      </c>
      <c r="O90" s="34">
        <v>5.0101691602036022E-4</v>
      </c>
      <c r="P90" s="34">
        <v>5.0274986986904668</v>
      </c>
      <c r="Q90" s="22">
        <v>1</v>
      </c>
      <c r="R90" s="36">
        <v>188.97000000000003</v>
      </c>
      <c r="S90" s="36">
        <v>53.692499999999995</v>
      </c>
      <c r="T90" s="36">
        <v>154.81896917676701</v>
      </c>
      <c r="U90" s="36">
        <v>3.6071741239482158</v>
      </c>
      <c r="V90" s="37">
        <v>152.97055685239337</v>
      </c>
      <c r="W90" s="36">
        <v>1.5933556781988036</v>
      </c>
      <c r="X90" s="36">
        <v>176.65264003061486</v>
      </c>
      <c r="Y90" s="36">
        <v>10.038548018887228</v>
      </c>
      <c r="Z90" s="22">
        <v>1</v>
      </c>
      <c r="AA90" s="22" t="s">
        <v>138</v>
      </c>
    </row>
    <row r="91" spans="1:27">
      <c r="A91" s="22" t="s">
        <v>196</v>
      </c>
      <c r="B91" s="36">
        <f t="shared" si="4"/>
        <v>0.65458156037604931</v>
      </c>
      <c r="C91" s="36">
        <v>6.9048568809169728</v>
      </c>
      <c r="D91" s="36">
        <v>170.2360549012287</v>
      </c>
      <c r="E91" s="36">
        <v>260.06851583694186</v>
      </c>
      <c r="F91" s="36">
        <v>0</v>
      </c>
      <c r="G91" s="34">
        <v>4.8593160787068178E-2</v>
      </c>
      <c r="H91" s="34">
        <v>1.8054583034773093E-3</v>
      </c>
      <c r="I91" s="34">
        <v>0.14235703881951892</v>
      </c>
      <c r="J91" s="34">
        <v>5.3699595283115782E-3</v>
      </c>
      <c r="K91" s="34">
        <v>2.1259587742235228E-2</v>
      </c>
      <c r="L91" s="34">
        <v>1.9862059383880999E-4</v>
      </c>
      <c r="M91" s="34">
        <v>0.24767226193351533</v>
      </c>
      <c r="N91" s="34">
        <v>8.1944167830200459E-3</v>
      </c>
      <c r="O91" s="34">
        <v>4.0689417060229291E-4</v>
      </c>
      <c r="P91" s="34">
        <v>1.6659288351105168</v>
      </c>
      <c r="Q91" s="22">
        <v>1</v>
      </c>
      <c r="R91" s="36">
        <v>127.86500000000001</v>
      </c>
      <c r="S91" s="36">
        <v>87.025000000000006</v>
      </c>
      <c r="T91" s="36">
        <v>135.14109338549599</v>
      </c>
      <c r="U91" s="36">
        <v>4.7739683747138848</v>
      </c>
      <c r="V91" s="37">
        <v>135.61163829232638</v>
      </c>
      <c r="W91" s="36">
        <v>1.2558735432623229</v>
      </c>
      <c r="X91" s="36">
        <v>164.95249811211588</v>
      </c>
      <c r="Y91" s="36">
        <v>8.1573928333625361</v>
      </c>
      <c r="Z91" s="22">
        <v>1</v>
      </c>
      <c r="AA91" s="22" t="s">
        <v>108</v>
      </c>
    </row>
    <row r="92" spans="1:27">
      <c r="A92" s="22" t="s">
        <v>197</v>
      </c>
      <c r="B92" s="36">
        <f t="shared" si="4"/>
        <v>1.0109392248821898</v>
      </c>
      <c r="C92" s="36">
        <v>4.2969786333812765</v>
      </c>
      <c r="D92" s="36">
        <v>150.1134728513876</v>
      </c>
      <c r="E92" s="36">
        <v>148.48911700788059</v>
      </c>
      <c r="F92" s="36">
        <v>2.9713932511732537</v>
      </c>
      <c r="G92" s="34">
        <v>4.8847773208714883E-2</v>
      </c>
      <c r="H92" s="34">
        <v>2.3637269819191623E-3</v>
      </c>
      <c r="I92" s="34">
        <v>0.1419159633305605</v>
      </c>
      <c r="J92" s="34">
        <v>6.5976790194084041E-3</v>
      </c>
      <c r="K92" s="34">
        <v>2.1162950017390981E-2</v>
      </c>
      <c r="L92" s="34">
        <v>2.2688862827469479E-4</v>
      </c>
      <c r="M92" s="34">
        <v>0.23060917904312347</v>
      </c>
      <c r="N92" s="34">
        <v>7.8555195173424571E-3</v>
      </c>
      <c r="O92" s="34">
        <v>3.8531682969363175E-4</v>
      </c>
      <c r="P92" s="34">
        <v>1.1626150836268501</v>
      </c>
      <c r="Q92" s="22">
        <v>1</v>
      </c>
      <c r="R92" s="36">
        <v>138.97500000000002</v>
      </c>
      <c r="S92" s="36">
        <v>108.3175</v>
      </c>
      <c r="T92" s="36">
        <v>134.74896811689626</v>
      </c>
      <c r="U92" s="36">
        <v>5.8673218981114532</v>
      </c>
      <c r="V92" s="37">
        <v>135.00161094596555</v>
      </c>
      <c r="W92" s="36">
        <v>1.4341602830797422</v>
      </c>
      <c r="X92" s="36">
        <v>158.15716147031921</v>
      </c>
      <c r="Y92" s="36">
        <v>7.7274089555617547</v>
      </c>
      <c r="Z92" s="22">
        <v>1</v>
      </c>
      <c r="AA92" s="22" t="s">
        <v>108</v>
      </c>
    </row>
    <row r="93" spans="1:27">
      <c r="A93" s="22" t="s">
        <v>198</v>
      </c>
      <c r="B93" s="36">
        <f t="shared" si="4"/>
        <v>0.36251631314449617</v>
      </c>
      <c r="C93" s="36">
        <v>26.607068408281236</v>
      </c>
      <c r="D93" s="36">
        <v>341.03422384529574</v>
      </c>
      <c r="E93" s="36">
        <v>940.74173072967938</v>
      </c>
      <c r="F93" s="36">
        <v>0</v>
      </c>
      <c r="G93" s="34">
        <v>4.9048541503742007E-2</v>
      </c>
      <c r="H93" s="34">
        <v>9.7569262309310132E-4</v>
      </c>
      <c r="I93" s="34">
        <v>0.16984674673635869</v>
      </c>
      <c r="J93" s="34">
        <v>3.8227180712988038E-3</v>
      </c>
      <c r="K93" s="34">
        <v>2.5076002442011257E-2</v>
      </c>
      <c r="L93" s="34">
        <v>2.5857416675857323E-4</v>
      </c>
      <c r="M93" s="34">
        <v>0.45815432802960293</v>
      </c>
      <c r="N93" s="34">
        <v>8.7818182620232783E-3</v>
      </c>
      <c r="O93" s="34">
        <v>3.6659564971529572E-4</v>
      </c>
      <c r="P93" s="34">
        <v>2.9953584886850648</v>
      </c>
      <c r="Q93" s="22">
        <v>1</v>
      </c>
      <c r="R93" s="36">
        <v>150.08499999999998</v>
      </c>
      <c r="S93" s="36">
        <v>46.29249999999999</v>
      </c>
      <c r="T93" s="36">
        <v>159.2859364724267</v>
      </c>
      <c r="U93" s="36">
        <v>3.3197432358452543</v>
      </c>
      <c r="V93" s="37">
        <v>159.65678366094616</v>
      </c>
      <c r="W93" s="36">
        <v>1.6283840017749094</v>
      </c>
      <c r="X93" s="36">
        <v>176.72526269348072</v>
      </c>
      <c r="Y93" s="36">
        <v>7.3452106963930843</v>
      </c>
      <c r="Z93" s="22">
        <v>1</v>
      </c>
      <c r="AA93" s="22" t="s">
        <v>108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Major and trace elements</vt:lpstr>
      <vt:lpstr>Sr-Nd-Pb</vt:lpstr>
      <vt:lpstr>U-Pb age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2021-10-06T05:28:22Z</dcterms:created>
  <dcterms:modified xsi:type="dcterms:W3CDTF">2022-03-18T08:25:30Z</dcterms:modified>
</cp:coreProperties>
</file>