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Manuscripts\Paleogeography Manuscript\Final step 11.3.20\Final files\Resubmission\A-resubmission 30.5.2021\Final figures\"/>
    </mc:Choice>
  </mc:AlternateContent>
  <xr:revisionPtr revIDLastSave="0" documentId="13_ncr:1_{FF3BF8DE-430B-442C-99C8-CC3097FB13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 J-140" sheetId="3" r:id="rId1"/>
    <sheet name="GQ-21" sheetId="1" r:id="rId2"/>
    <sheet name="GQ-12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4" l="1"/>
  <c r="D102" i="4"/>
  <c r="D103" i="4"/>
  <c r="D104" i="4"/>
  <c r="D105" i="4"/>
  <c r="D106" i="4"/>
  <c r="D107" i="4"/>
  <c r="D108" i="4"/>
  <c r="D109" i="4"/>
  <c r="D110" i="4"/>
  <c r="D11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6" i="1"/>
</calcChain>
</file>

<file path=xl/sharedStrings.xml><?xml version="1.0" encoding="utf-8"?>
<sst xmlns="http://schemas.openxmlformats.org/spreadsheetml/2006/main" count="539" uniqueCount="463">
  <si>
    <t>Isotope ratios</t>
  </si>
  <si>
    <t>Ages (Ma)</t>
  </si>
  <si>
    <t>ppm</t>
  </si>
  <si>
    <t>[U]</t>
  </si>
  <si>
    <t>[Th]</t>
  </si>
  <si>
    <t>Th/U</t>
  </si>
  <si>
    <t>%</t>
  </si>
  <si>
    <t>±σ</t>
  </si>
  <si>
    <r>
      <rPr>
        <vertAlign val="superscript"/>
        <sz val="9"/>
        <color theme="1"/>
        <rFont val="Calibri"/>
        <family val="2"/>
        <scheme val="minor"/>
      </rPr>
      <t>206</t>
    </r>
    <r>
      <rPr>
        <sz val="9"/>
        <color theme="1"/>
        <rFont val="Calibri"/>
        <family val="2"/>
        <scheme val="minor"/>
      </rPr>
      <t>Pb</t>
    </r>
  </si>
  <si>
    <r>
      <rPr>
        <vertAlign val="superscript"/>
        <sz val="9"/>
        <color theme="1"/>
        <rFont val="Calibri"/>
        <family val="2"/>
        <scheme val="minor"/>
      </rPr>
      <t>207</t>
    </r>
    <r>
      <rPr>
        <u/>
        <sz val="9"/>
        <color theme="1"/>
        <rFont val="Calibri"/>
        <family val="2"/>
        <scheme val="minor"/>
      </rPr>
      <t>Pb</t>
    </r>
    <r>
      <rPr>
        <vertAlign val="superscript"/>
        <sz val="9"/>
        <color theme="1"/>
        <rFont val="Calibri"/>
        <family val="2"/>
        <scheme val="minor"/>
      </rPr>
      <t/>
    </r>
  </si>
  <si>
    <r>
      <rPr>
        <vertAlign val="superscript"/>
        <sz val="9"/>
        <color theme="1"/>
        <rFont val="Calibri"/>
        <family val="2"/>
        <scheme val="minor"/>
      </rPr>
      <t>235</t>
    </r>
    <r>
      <rPr>
        <sz val="9"/>
        <color theme="1"/>
        <rFont val="Calibri"/>
        <family val="2"/>
        <scheme val="minor"/>
      </rPr>
      <t>U</t>
    </r>
  </si>
  <si>
    <r>
      <rPr>
        <vertAlign val="superscript"/>
        <sz val="9"/>
        <color theme="1"/>
        <rFont val="Calibri"/>
        <family val="2"/>
        <scheme val="minor"/>
      </rPr>
      <t>238</t>
    </r>
    <r>
      <rPr>
        <sz val="9"/>
        <color theme="1"/>
        <rFont val="Calibri"/>
        <family val="2"/>
        <scheme val="minor"/>
      </rPr>
      <t>U</t>
    </r>
  </si>
  <si>
    <r>
      <rPr>
        <vertAlign val="superscript"/>
        <sz val="9"/>
        <color theme="1"/>
        <rFont val="Calibri"/>
        <family val="2"/>
        <scheme val="minor"/>
      </rPr>
      <t>206</t>
    </r>
    <r>
      <rPr>
        <u/>
        <sz val="9"/>
        <color theme="1"/>
        <rFont val="Calibri"/>
        <family val="2"/>
        <scheme val="minor"/>
      </rPr>
      <t>Pb</t>
    </r>
    <r>
      <rPr>
        <vertAlign val="superscript"/>
        <sz val="9"/>
        <color theme="1"/>
        <rFont val="Calibri"/>
        <family val="2"/>
        <scheme val="minor"/>
      </rPr>
      <t/>
    </r>
  </si>
  <si>
    <r>
      <rPr>
        <vertAlign val="superscript"/>
        <sz val="9"/>
        <color theme="1"/>
        <rFont val="Calibri"/>
        <family val="2"/>
        <scheme val="minor"/>
      </rPr>
      <t>207</t>
    </r>
    <r>
      <rPr>
        <u/>
        <sz val="9"/>
        <color theme="1"/>
        <rFont val="Calibri"/>
        <family val="2"/>
        <scheme val="minor"/>
      </rPr>
      <t>Pb</t>
    </r>
  </si>
  <si>
    <r>
      <rPr>
        <vertAlign val="superscript"/>
        <sz val="9"/>
        <color theme="1"/>
        <rFont val="Calibri"/>
        <family val="2"/>
        <scheme val="minor"/>
      </rPr>
      <t>206</t>
    </r>
    <r>
      <rPr>
        <u/>
        <sz val="9"/>
        <color theme="1"/>
        <rFont val="Calibri"/>
        <family val="2"/>
        <scheme val="minor"/>
      </rPr>
      <t>Pb</t>
    </r>
  </si>
  <si>
    <t xml:space="preserve">Sample / </t>
  </si>
  <si>
    <t>spot #</t>
  </si>
  <si>
    <t>L J-140</t>
  </si>
  <si>
    <t>Analysis_#</t>
  </si>
  <si>
    <t>20180504C132</t>
  </si>
  <si>
    <t>20180504C134</t>
  </si>
  <si>
    <t>20180504C135</t>
  </si>
  <si>
    <t>20180504C136</t>
  </si>
  <si>
    <t>20180504C137</t>
  </si>
  <si>
    <t>20180504C139</t>
  </si>
  <si>
    <t>20180504C140</t>
  </si>
  <si>
    <t>20180504C141</t>
  </si>
  <si>
    <t>20180504C142</t>
  </si>
  <si>
    <t>20180504C143</t>
  </si>
  <si>
    <t>20180504C144</t>
  </si>
  <si>
    <t>20180504C149</t>
  </si>
  <si>
    <t>20180504C150</t>
  </si>
  <si>
    <t>20180504C151</t>
  </si>
  <si>
    <t>20180504C152</t>
  </si>
  <si>
    <t>20180504C153</t>
  </si>
  <si>
    <t>20180504C155</t>
  </si>
  <si>
    <t>20180504C156</t>
  </si>
  <si>
    <t>20180504C157</t>
  </si>
  <si>
    <t>20180504C158</t>
  </si>
  <si>
    <t>20180504C159</t>
  </si>
  <si>
    <t>20180504C160</t>
  </si>
  <si>
    <t>20180504C164</t>
  </si>
  <si>
    <t>20180504C165</t>
  </si>
  <si>
    <t>20180504C166</t>
  </si>
  <si>
    <t>20180504C167</t>
  </si>
  <si>
    <t>20180504C168</t>
  </si>
  <si>
    <t>20180504C169</t>
  </si>
  <si>
    <t>20180504C171</t>
  </si>
  <si>
    <t>20180504C172</t>
  </si>
  <si>
    <t>20180504C173</t>
  </si>
  <si>
    <t>20180504C174</t>
  </si>
  <si>
    <t>20180504C176</t>
  </si>
  <si>
    <t>20180504C181</t>
  </si>
  <si>
    <t>20180504C182</t>
  </si>
  <si>
    <t>20180504C183</t>
  </si>
  <si>
    <t>20180504C185</t>
  </si>
  <si>
    <t>20180504C187</t>
  </si>
  <si>
    <t>20180504C188</t>
  </si>
  <si>
    <t>20180504C189</t>
  </si>
  <si>
    <t>20180504C190</t>
  </si>
  <si>
    <t>20180504C191</t>
  </si>
  <si>
    <t>20180504C192</t>
  </si>
  <si>
    <t>20180504C196</t>
  </si>
  <si>
    <t>20180504C197</t>
  </si>
  <si>
    <t>20180504C198</t>
  </si>
  <si>
    <t>20180504C199</t>
  </si>
  <si>
    <t>20180504C200</t>
  </si>
  <si>
    <t>20180504C201</t>
  </si>
  <si>
    <t>20180504C203</t>
  </si>
  <si>
    <t>20180504C204</t>
  </si>
  <si>
    <t>20180504C205</t>
  </si>
  <si>
    <t>20180504C206</t>
  </si>
  <si>
    <t>20180504C207</t>
  </si>
  <si>
    <t>20180504C212</t>
  </si>
  <si>
    <t>20180504C213</t>
  </si>
  <si>
    <t>20180504C214</t>
  </si>
  <si>
    <t>20180504C215</t>
  </si>
  <si>
    <t>20180504C216</t>
  </si>
  <si>
    <t>20180504C217</t>
  </si>
  <si>
    <t>20180504C219</t>
  </si>
  <si>
    <t>20180504C222</t>
  </si>
  <si>
    <t>20180504C223</t>
  </si>
  <si>
    <t>20180504C224</t>
  </si>
  <si>
    <t>20180504C228</t>
  </si>
  <si>
    <t>20180504C230</t>
  </si>
  <si>
    <t>20180504C231</t>
  </si>
  <si>
    <t>20180504C232</t>
  </si>
  <si>
    <t>20180504C233</t>
  </si>
  <si>
    <t>20180504C235</t>
  </si>
  <si>
    <t>20180504C236</t>
  </si>
  <si>
    <t>20180504C237</t>
  </si>
  <si>
    <t>20180504C238</t>
  </si>
  <si>
    <t>20180504C239</t>
  </si>
  <si>
    <t>20180504C240</t>
  </si>
  <si>
    <t>20180504C244</t>
  </si>
  <si>
    <t>20180504C245</t>
  </si>
  <si>
    <t>20180504C249</t>
  </si>
  <si>
    <t>20180504C250</t>
  </si>
  <si>
    <t>20180504C251</t>
  </si>
  <si>
    <t>20180504C252</t>
  </si>
  <si>
    <t>20180504C254</t>
  </si>
  <si>
    <t>20180504C255</t>
  </si>
  <si>
    <t>20180504C256</t>
  </si>
  <si>
    <t>20180504C257</t>
  </si>
  <si>
    <t>20180504C258</t>
  </si>
  <si>
    <t>20180504C259</t>
  </si>
  <si>
    <t>20130703B47</t>
  </si>
  <si>
    <t>20130703B46</t>
  </si>
  <si>
    <t>20130703B04</t>
  </si>
  <si>
    <t>20130703B49</t>
  </si>
  <si>
    <t>20130703B30</t>
  </si>
  <si>
    <t>20130703B45</t>
  </si>
  <si>
    <t>20130703B23</t>
  </si>
  <si>
    <t>20130703B22</t>
  </si>
  <si>
    <t>20130703B53</t>
  </si>
  <si>
    <t>20130703B15</t>
  </si>
  <si>
    <t>20130703B06</t>
  </si>
  <si>
    <t>20130703B54</t>
  </si>
  <si>
    <t>20130703B24</t>
  </si>
  <si>
    <t>20130703B08</t>
  </si>
  <si>
    <t>20130703B11</t>
  </si>
  <si>
    <t>20130703B29</t>
  </si>
  <si>
    <t>20130703B09</t>
  </si>
  <si>
    <t>20130703B28</t>
  </si>
  <si>
    <t>20130703B05</t>
  </si>
  <si>
    <t>20130703B21</t>
  </si>
  <si>
    <t>20130703B36</t>
  </si>
  <si>
    <t>20130703B44</t>
  </si>
  <si>
    <t>20130703B07</t>
  </si>
  <si>
    <t>20130703B20</t>
  </si>
  <si>
    <t>20130703B31</t>
  </si>
  <si>
    <t>20130703B39</t>
  </si>
  <si>
    <t>20130703B32</t>
  </si>
  <si>
    <t>20130703B41</t>
  </si>
  <si>
    <t>20130703B37</t>
  </si>
  <si>
    <t>20130703B12</t>
  </si>
  <si>
    <t>20130703B13</t>
  </si>
  <si>
    <t>LJ-140-01</t>
  </si>
  <si>
    <t>LJ-140-03</t>
  </si>
  <si>
    <t>LJ-140-04</t>
  </si>
  <si>
    <t>LJ-140-05</t>
  </si>
  <si>
    <t>LJ-140-06</t>
  </si>
  <si>
    <t>LJ-140-07</t>
  </si>
  <si>
    <t>LJ-140-08</t>
  </si>
  <si>
    <t>LJ-140-09</t>
  </si>
  <si>
    <t>LJ-140-10</t>
  </si>
  <si>
    <t>LJ-140-11</t>
  </si>
  <si>
    <t>LJ-140-12</t>
  </si>
  <si>
    <t>LJ-140-14</t>
  </si>
  <si>
    <t>LJ-140-15</t>
  </si>
  <si>
    <t>LJ-140-16</t>
  </si>
  <si>
    <t>LJ-140-17</t>
  </si>
  <si>
    <t>LJ-140-18</t>
  </si>
  <si>
    <t>LJ-140-19</t>
  </si>
  <si>
    <t>LJ-140-20</t>
  </si>
  <si>
    <t>LJ-140-21</t>
  </si>
  <si>
    <t>LJ-140-22</t>
  </si>
  <si>
    <t>LJ-140-23</t>
  </si>
  <si>
    <t>LJ-140-24</t>
  </si>
  <si>
    <t>LJ-140-25</t>
  </si>
  <si>
    <t>LJ-140-26</t>
  </si>
  <si>
    <t>LJ-140-27</t>
  </si>
  <si>
    <t>LJ-140-28</t>
  </si>
  <si>
    <t>LJ-140-29</t>
  </si>
  <si>
    <t>LJ-140-30</t>
  </si>
  <si>
    <t>LJ-140-31</t>
  </si>
  <si>
    <t>LJ-140-32</t>
  </si>
  <si>
    <t>LJ-140-33</t>
  </si>
  <si>
    <t>LJ-140-34</t>
  </si>
  <si>
    <t>LJ-140-36</t>
  </si>
  <si>
    <t>LJ-140-38</t>
  </si>
  <si>
    <t>LJ-140-39</t>
  </si>
  <si>
    <t>LJ-140-40</t>
  </si>
  <si>
    <t>LJ-140-42</t>
  </si>
  <si>
    <t>LJ-140-43</t>
  </si>
  <si>
    <t>LJ-140-44</t>
  </si>
  <si>
    <t>LJ-140-45</t>
  </si>
  <si>
    <t>LJ-140-46</t>
  </si>
  <si>
    <t>LJ-140-47</t>
  </si>
  <si>
    <t>LJ-140-48</t>
  </si>
  <si>
    <t>LJ-140-49</t>
  </si>
  <si>
    <t>LJ-140-50</t>
  </si>
  <si>
    <t>LJ-140-51</t>
  </si>
  <si>
    <t>LJ-140-52</t>
  </si>
  <si>
    <t>LJ-140-53</t>
  </si>
  <si>
    <t>LJ-140-54</t>
  </si>
  <si>
    <t>LJ-140-55</t>
  </si>
  <si>
    <t>LJ-140-56</t>
  </si>
  <si>
    <t>LJ-140-57</t>
  </si>
  <si>
    <t>LJ-140-58</t>
  </si>
  <si>
    <t>LJ-140-59</t>
  </si>
  <si>
    <t>LJ-140-61</t>
  </si>
  <si>
    <t>LJ-140-62</t>
  </si>
  <si>
    <t>LJ-140-63</t>
  </si>
  <si>
    <t>LJ-140-64</t>
  </si>
  <si>
    <t>LJ-140-65</t>
  </si>
  <si>
    <t>LJ-140-66</t>
  </si>
  <si>
    <t>LJ-140-67</t>
  </si>
  <si>
    <t>LJ-140-70</t>
  </si>
  <si>
    <t>LJ-140-71</t>
  </si>
  <si>
    <t>LJ-140-72</t>
  </si>
  <si>
    <t>LJ-140-73</t>
  </si>
  <si>
    <t>LJ-140-75</t>
  </si>
  <si>
    <t>LJ-140-76</t>
  </si>
  <si>
    <t>LJ-140-77</t>
  </si>
  <si>
    <t>LJ-140-78</t>
  </si>
  <si>
    <t>LJ-140-79</t>
  </si>
  <si>
    <t>LJ-140-80</t>
  </si>
  <si>
    <t>LJ-140-81</t>
  </si>
  <si>
    <t>LJ-140-82</t>
  </si>
  <si>
    <t>LJ-140-83</t>
  </si>
  <si>
    <t>LJ-140-84</t>
  </si>
  <si>
    <t>LJ-140-85</t>
  </si>
  <si>
    <t>LJ-140-86</t>
  </si>
  <si>
    <t>LJ-140-87</t>
  </si>
  <si>
    <t>LJ-140-88</t>
  </si>
  <si>
    <t>LJ-140-89</t>
  </si>
  <si>
    <t>LJ-140-90</t>
  </si>
  <si>
    <t>LJ-140-91</t>
  </si>
  <si>
    <t>LJ-140-92</t>
  </si>
  <si>
    <t>LJ-140-93</t>
  </si>
  <si>
    <t>LJ-140-94</t>
  </si>
  <si>
    <t>LJ-140-95</t>
  </si>
  <si>
    <t>LJ-140-96</t>
  </si>
  <si>
    <t>1E8:J66.24393</t>
  </si>
  <si>
    <t>GQ-21</t>
  </si>
  <si>
    <t>GQ21-001</t>
  </si>
  <si>
    <t>GQ21-002</t>
  </si>
  <si>
    <t>GQ21-003</t>
  </si>
  <si>
    <t>GQ21-004</t>
  </si>
  <si>
    <t>GQ21-005</t>
  </si>
  <si>
    <t>GQ21-006</t>
  </si>
  <si>
    <t>GQ21-007</t>
  </si>
  <si>
    <t>GQ21-008</t>
  </si>
  <si>
    <t>GQ21-009</t>
  </si>
  <si>
    <t>GQ21-010</t>
  </si>
  <si>
    <t>GQ21-011</t>
  </si>
  <si>
    <t>GQ21-012</t>
  </si>
  <si>
    <t>GQ21-014</t>
  </si>
  <si>
    <t>GQ21-016</t>
  </si>
  <si>
    <t>GQ21-017</t>
  </si>
  <si>
    <t>GQ21-019</t>
  </si>
  <si>
    <t>GQ21-021</t>
  </si>
  <si>
    <t>GQ21-022</t>
  </si>
  <si>
    <t>GQ21-023</t>
  </si>
  <si>
    <t>GQ21-024</t>
  </si>
  <si>
    <t>GQ21-025</t>
  </si>
  <si>
    <t>GQ21-026</t>
  </si>
  <si>
    <t>GQ21-027</t>
  </si>
  <si>
    <t>GQ21-028</t>
  </si>
  <si>
    <t>GQ21-029</t>
  </si>
  <si>
    <t>GQ21-030</t>
  </si>
  <si>
    <t>GQ21-031</t>
  </si>
  <si>
    <t>GQ21-033</t>
  </si>
  <si>
    <t>GQ21-035</t>
  </si>
  <si>
    <t>GQ21-036</t>
  </si>
  <si>
    <t>GQ21-037</t>
  </si>
  <si>
    <t>GQ21-038</t>
  </si>
  <si>
    <t>GQ21-039</t>
  </si>
  <si>
    <t>GQ21-040</t>
  </si>
  <si>
    <t>GQ21-041</t>
  </si>
  <si>
    <t>GQ21-042</t>
  </si>
  <si>
    <t>GQ21-043</t>
  </si>
  <si>
    <t>GQ21-045</t>
  </si>
  <si>
    <t>GQ21-046</t>
  </si>
  <si>
    <t>GQ21-048</t>
  </si>
  <si>
    <t>GQ21-049</t>
  </si>
  <si>
    <t>GQ21-050</t>
  </si>
  <si>
    <t>GQ21-051</t>
  </si>
  <si>
    <t>GQ21-052</t>
  </si>
  <si>
    <t>GQ21-053</t>
  </si>
  <si>
    <t>GQ21-054</t>
  </si>
  <si>
    <t>GQ21-055</t>
  </si>
  <si>
    <t>GQ21-057</t>
  </si>
  <si>
    <t>GQ21-058</t>
  </si>
  <si>
    <t>GQ21-059</t>
  </si>
  <si>
    <t>GQ21-061</t>
  </si>
  <si>
    <t>GQ21-062</t>
  </si>
  <si>
    <t>GQ21-063</t>
  </si>
  <si>
    <t>GQ21-064</t>
  </si>
  <si>
    <t>GQ21-065</t>
  </si>
  <si>
    <t>GQ21-066</t>
  </si>
  <si>
    <t>GQ21-067</t>
  </si>
  <si>
    <t>GQ21-069</t>
  </si>
  <si>
    <t>GQ21-070</t>
  </si>
  <si>
    <t>GQ21-074</t>
  </si>
  <si>
    <t>GQ21-075</t>
  </si>
  <si>
    <t>GQ21-077</t>
  </si>
  <si>
    <t>GQ21-078</t>
  </si>
  <si>
    <t>GQ21-079</t>
  </si>
  <si>
    <t>GQ21-080</t>
  </si>
  <si>
    <t>GQ21-081</t>
  </si>
  <si>
    <t>GQ21-082</t>
  </si>
  <si>
    <t>GQ21-084</t>
  </si>
  <si>
    <t>GQ21-085</t>
  </si>
  <si>
    <t>GQ21-086</t>
  </si>
  <si>
    <t>GQ21-087</t>
  </si>
  <si>
    <t>GQ21-088</t>
  </si>
  <si>
    <t>GQ21-089</t>
  </si>
  <si>
    <t>GQ21-091</t>
  </si>
  <si>
    <t>GQ21-092</t>
  </si>
  <si>
    <t>GQ21-093</t>
  </si>
  <si>
    <t>GQ21-094</t>
  </si>
  <si>
    <t>GQ21-095</t>
  </si>
  <si>
    <t>GQ21-096</t>
  </si>
  <si>
    <t>GQ21-097</t>
  </si>
  <si>
    <t>GQ21-098</t>
  </si>
  <si>
    <t>GQ21-099</t>
  </si>
  <si>
    <t>GQ21-100</t>
  </si>
  <si>
    <t>GQ21-101</t>
  </si>
  <si>
    <t>GQ21-103</t>
  </si>
  <si>
    <t>GQ21-104</t>
  </si>
  <si>
    <t>GQ21-105</t>
  </si>
  <si>
    <t>GQ21-106</t>
  </si>
  <si>
    <t>GQ21-107</t>
  </si>
  <si>
    <t>GQ21-108</t>
  </si>
  <si>
    <t>GQ21-109</t>
  </si>
  <si>
    <t>GQ21-110</t>
  </si>
  <si>
    <t>GQ21-111</t>
  </si>
  <si>
    <t>GQ21-112</t>
  </si>
  <si>
    <t>GQ21-113</t>
  </si>
  <si>
    <t>GQ-12</t>
  </si>
  <si>
    <t>GQ12-001</t>
  </si>
  <si>
    <t>GQ12-003</t>
  </si>
  <si>
    <t>GQ12-004</t>
  </si>
  <si>
    <t>GQ12-005</t>
  </si>
  <si>
    <t>GQ12-006</t>
  </si>
  <si>
    <t>GQ12-008</t>
  </si>
  <si>
    <t>GQ12-009</t>
  </si>
  <si>
    <t>GQ12-010</t>
  </si>
  <si>
    <t>GQ12-011</t>
  </si>
  <si>
    <t>GQ12-012</t>
  </si>
  <si>
    <t>GQ12-013</t>
  </si>
  <si>
    <t>GQ12-014</t>
  </si>
  <si>
    <t>GQ12-015</t>
  </si>
  <si>
    <t>GQ12-018</t>
  </si>
  <si>
    <t>GQ12-019</t>
  </si>
  <si>
    <t>GQ12-020</t>
  </si>
  <si>
    <t>GQ12-021</t>
  </si>
  <si>
    <t>GQ12-022</t>
  </si>
  <si>
    <t>GQ12-023</t>
  </si>
  <si>
    <t>GQ12-024</t>
  </si>
  <si>
    <t>GQ12-025</t>
  </si>
  <si>
    <t>GQ12-026</t>
  </si>
  <si>
    <t>GQ12-027</t>
  </si>
  <si>
    <t>GQ12-028</t>
  </si>
  <si>
    <t>GQ12-029</t>
  </si>
  <si>
    <t>GQ12-030</t>
  </si>
  <si>
    <t>GQ12-031</t>
  </si>
  <si>
    <t>GQ12-032</t>
  </si>
  <si>
    <t>GQ12-033</t>
  </si>
  <si>
    <t>GQ12-034</t>
  </si>
  <si>
    <t>GQ12-035</t>
  </si>
  <si>
    <t>GQ12-036</t>
  </si>
  <si>
    <t>GQ12-037</t>
  </si>
  <si>
    <t>GQ12-038</t>
  </si>
  <si>
    <t>GQ12-039</t>
  </si>
  <si>
    <t>GQ12-040</t>
  </si>
  <si>
    <t>GQ12-041</t>
  </si>
  <si>
    <t>GQ12-042</t>
  </si>
  <si>
    <t>GQ12-043</t>
  </si>
  <si>
    <t>GQ12-044</t>
  </si>
  <si>
    <t>GQ12-045</t>
  </si>
  <si>
    <t>GQ12-046</t>
  </si>
  <si>
    <t>GQ12-047</t>
  </si>
  <si>
    <t>GQ12-048</t>
  </si>
  <si>
    <t>GQ12-049</t>
  </si>
  <si>
    <t>GQ12-050</t>
  </si>
  <si>
    <t>GQ12-051</t>
  </si>
  <si>
    <t>GQ12-052</t>
  </si>
  <si>
    <t>GQ12-053</t>
  </si>
  <si>
    <t>GQ12-054</t>
  </si>
  <si>
    <t>GQ12-055</t>
  </si>
  <si>
    <t>GQ12-056</t>
  </si>
  <si>
    <t>GQ12-057</t>
  </si>
  <si>
    <t>GQ12-058</t>
  </si>
  <si>
    <t>GQ12-059</t>
  </si>
  <si>
    <t>GQ12-060</t>
  </si>
  <si>
    <t>GQ12-061</t>
  </si>
  <si>
    <t>GQ12-062</t>
  </si>
  <si>
    <t>GQ12-064</t>
  </si>
  <si>
    <t>GQ12-065</t>
  </si>
  <si>
    <t>GQ12-066</t>
  </si>
  <si>
    <t>GQ12-067</t>
  </si>
  <si>
    <t>GQ12-068</t>
  </si>
  <si>
    <t>GQ12-069</t>
  </si>
  <si>
    <t>GQ12-070</t>
  </si>
  <si>
    <t>GQ12-071</t>
  </si>
  <si>
    <t>GQ12-072</t>
  </si>
  <si>
    <t>GQ12-074</t>
  </si>
  <si>
    <t>GQ12-075</t>
  </si>
  <si>
    <t>GQ12-076</t>
  </si>
  <si>
    <t>GQ12-077</t>
  </si>
  <si>
    <t>GQ12-078</t>
  </si>
  <si>
    <t>GQ12-079</t>
  </si>
  <si>
    <t>GQ12-080</t>
  </si>
  <si>
    <t>GQ12-081</t>
  </si>
  <si>
    <t>GQ12-082</t>
  </si>
  <si>
    <t>GQ12-083</t>
  </si>
  <si>
    <t>GQ12-084</t>
  </si>
  <si>
    <t>GQ12-085</t>
  </si>
  <si>
    <t>GQ12-086</t>
  </si>
  <si>
    <t>GQ12-087</t>
  </si>
  <si>
    <t>GQ12-088</t>
  </si>
  <si>
    <t>GQ12-089</t>
  </si>
  <si>
    <t>GQ12-090</t>
  </si>
  <si>
    <t>GQ12-091</t>
  </si>
  <si>
    <t>GQ12-092</t>
  </si>
  <si>
    <t>GQ12-093</t>
  </si>
  <si>
    <t>GQ12-094</t>
  </si>
  <si>
    <t>GQ12-095</t>
  </si>
  <si>
    <t>GQ12-096</t>
  </si>
  <si>
    <t>GQ12-097</t>
  </si>
  <si>
    <t>GQ12-098</t>
  </si>
  <si>
    <t>GQ12-099</t>
  </si>
  <si>
    <t>GQ12-100</t>
  </si>
  <si>
    <t>GQ12-101</t>
  </si>
  <si>
    <t>GQ12-102</t>
  </si>
  <si>
    <t>GQ12-104</t>
  </si>
  <si>
    <t>GQ12-105</t>
  </si>
  <si>
    <t>GQ12-106</t>
  </si>
  <si>
    <t>GQ12-107</t>
  </si>
  <si>
    <t>GQ12-108</t>
  </si>
  <si>
    <t>GQ12-109</t>
  </si>
  <si>
    <t>GQ12-110</t>
  </si>
  <si>
    <t>GQ12-111</t>
  </si>
  <si>
    <t>GQ12-112</t>
  </si>
  <si>
    <t>GQ12-114</t>
  </si>
  <si>
    <t>LJ-140-97</t>
  </si>
  <si>
    <t>LJ-140-98</t>
  </si>
  <si>
    <t>LJ-140-99</t>
  </si>
  <si>
    <t>LJ-140-100</t>
  </si>
  <si>
    <t>LJ-140-101</t>
  </si>
  <si>
    <t>LJ-140-102</t>
  </si>
  <si>
    <t>LJ-140-103</t>
  </si>
  <si>
    <t>LJ-140-104</t>
  </si>
  <si>
    <t>LJ-140-105</t>
  </si>
  <si>
    <t>LJ-140-106</t>
  </si>
  <si>
    <t>LJ-140-107</t>
  </si>
  <si>
    <t>LJ-140-108</t>
  </si>
  <si>
    <t>LJ-140-109</t>
  </si>
  <si>
    <t>LJ-140-110</t>
  </si>
  <si>
    <t>LJ-140-111</t>
  </si>
  <si>
    <t>LJ-140-112</t>
  </si>
  <si>
    <t>LJ-140-113</t>
  </si>
  <si>
    <t>LJ-140-114</t>
  </si>
  <si>
    <t>LJ-140-115</t>
  </si>
  <si>
    <t>LJ-140-116</t>
  </si>
  <si>
    <t>LJ-140-117</t>
  </si>
  <si>
    <t>LJ-140-118</t>
  </si>
  <si>
    <t>LJ-140-119</t>
  </si>
  <si>
    <t>LJ-140-120</t>
  </si>
  <si>
    <t>LJ-140-121</t>
  </si>
  <si>
    <t>LJ-140-122</t>
  </si>
  <si>
    <t>LJ-140-123</t>
  </si>
  <si>
    <t>LJ-140-124</t>
  </si>
  <si>
    <t>LJ-140-125</t>
  </si>
  <si>
    <t>LJ-140-126</t>
  </si>
  <si>
    <t>LJ-140-127</t>
  </si>
  <si>
    <t>Concordance</t>
  </si>
  <si>
    <t>Inferred Age (Ma)</t>
  </si>
  <si>
    <t>Note: Discordant grains are not included in the final reported data plots and interpretations</t>
  </si>
  <si>
    <t>Supplementary Table 1. Analytical U–Pb zircon data of one garnet-micaschist from the Amphibolite-Metagabbro unit in the Dorud–Azna region and two garnet-micaschists from the Muteh–Golpaygan metamorphic complex in the central Sanandaj–Sirjan metamorphic zone.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</si>
</sst>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1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readingOrder="1"/>
    </xf>
    <xf numFmtId="2" fontId="4" fillId="0" borderId="0" xfId="0" applyNumberFormat="1" applyFont="1" applyAlignment="1">
      <alignment horizontal="left" vertical="center" readingOrder="1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/>
    <xf numFmtId="0" fontId="1" fillId="0" borderId="0" xfId="0" applyFont="1" applyBorder="1"/>
    <xf numFmtId="0" fontId="4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left"/>
    </xf>
    <xf numFmtId="167" fontId="4" fillId="0" borderId="0" xfId="0" applyNumberFormat="1" applyFont="1" applyBorder="1" applyAlignment="1">
      <alignment horizontal="left" vertical="center"/>
    </xf>
    <xf numFmtId="16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2" xfId="0" applyFont="1" applyBorder="1"/>
    <xf numFmtId="167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left" vertical="center" readingOrder="1"/>
    </xf>
    <xf numFmtId="1" fontId="4" fillId="0" borderId="0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4" fillId="0" borderId="0" xfId="0" applyNumberFormat="1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1" xfId="0" applyFont="1" applyBorder="1" applyAlignment="1"/>
    <xf numFmtId="164" fontId="4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0" xfId="0" applyFont="1" applyAlignment="1"/>
    <xf numFmtId="0" fontId="9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130"/>
  <sheetViews>
    <sheetView tabSelected="1" zoomScale="120" zoomScaleNormal="120" workbookViewId="0">
      <selection activeCell="X9" sqref="X9"/>
    </sheetView>
  </sheetViews>
  <sheetFormatPr defaultColWidth="9.140625" defaultRowHeight="9" x14ac:dyDescent="0.15"/>
  <cols>
    <col min="1" max="1" width="11.5703125" style="3" bestFit="1" customWidth="1"/>
    <col min="2" max="2" width="9.28515625" style="3" customWidth="1"/>
    <col min="3" max="5" width="4.28515625" style="3" customWidth="1"/>
    <col min="6" max="6" width="0.7109375" style="3" customWidth="1"/>
    <col min="7" max="7" width="7.85546875" style="3" customWidth="1"/>
    <col min="8" max="8" width="5" style="3" customWidth="1"/>
    <col min="9" max="9" width="7.85546875" style="3" customWidth="1"/>
    <col min="10" max="10" width="5" style="3" customWidth="1"/>
    <col min="11" max="11" width="7.85546875" style="3" customWidth="1"/>
    <col min="12" max="12" width="5" style="3" customWidth="1"/>
    <col min="13" max="13" width="0.7109375" style="3" customWidth="1"/>
    <col min="14" max="14" width="7.140625" style="3" customWidth="1"/>
    <col min="15" max="15" width="4.5703125" style="3" customWidth="1"/>
    <col min="16" max="16" width="7.140625" style="3" customWidth="1"/>
    <col min="17" max="17" width="4.42578125" style="3" customWidth="1"/>
    <col min="18" max="18" width="7.140625" style="3" customWidth="1"/>
    <col min="19" max="19" width="4.42578125" style="3" customWidth="1"/>
    <col min="20" max="20" width="0.7109375" style="3" customWidth="1"/>
    <col min="21" max="21" width="7.85546875" style="3" customWidth="1"/>
    <col min="22" max="22" width="4.42578125" style="3" customWidth="1"/>
    <col min="23" max="23" width="9" style="3" customWidth="1"/>
    <col min="24" max="16384" width="9.140625" style="3"/>
  </cols>
  <sheetData>
    <row r="1" spans="1:23" s="4" customFormat="1" ht="33.75" customHeight="1" x14ac:dyDescent="0.25">
      <c r="A1" s="78" t="s">
        <v>462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2" customHeight="1" x14ac:dyDescent="0.2">
      <c r="A2" s="24"/>
      <c r="B2" s="24"/>
      <c r="C2" s="5"/>
      <c r="D2" s="5"/>
      <c r="E2" s="5"/>
      <c r="F2" s="5"/>
      <c r="G2" s="79" t="s">
        <v>0</v>
      </c>
      <c r="H2" s="79"/>
      <c r="I2" s="79"/>
      <c r="J2" s="79"/>
      <c r="K2" s="79"/>
      <c r="L2" s="79"/>
      <c r="M2" s="6"/>
      <c r="N2" s="79" t="s">
        <v>1</v>
      </c>
      <c r="O2" s="79"/>
      <c r="P2" s="79"/>
      <c r="Q2" s="79"/>
      <c r="R2" s="79"/>
      <c r="S2" s="79"/>
      <c r="T2" s="6"/>
      <c r="U2" s="74" t="s">
        <v>460</v>
      </c>
      <c r="V2" s="68"/>
      <c r="W2" s="76" t="s">
        <v>459</v>
      </c>
    </row>
    <row r="3" spans="1:23" ht="16.149999999999999" customHeight="1" x14ac:dyDescent="0.2">
      <c r="B3" s="22" t="s">
        <v>15</v>
      </c>
      <c r="C3" s="7" t="s">
        <v>3</v>
      </c>
      <c r="D3" s="8" t="s">
        <v>4</v>
      </c>
      <c r="E3" s="8" t="s">
        <v>5</v>
      </c>
      <c r="F3" s="9"/>
      <c r="G3" s="20" t="s">
        <v>9</v>
      </c>
      <c r="H3" s="10" t="s">
        <v>7</v>
      </c>
      <c r="I3" s="20" t="s">
        <v>9</v>
      </c>
      <c r="J3" s="10" t="s">
        <v>7</v>
      </c>
      <c r="K3" s="20" t="s">
        <v>12</v>
      </c>
      <c r="L3" s="10" t="s">
        <v>7</v>
      </c>
      <c r="M3" s="11"/>
      <c r="N3" s="20" t="s">
        <v>9</v>
      </c>
      <c r="O3" s="10" t="s">
        <v>7</v>
      </c>
      <c r="P3" s="20" t="s">
        <v>13</v>
      </c>
      <c r="Q3" s="10" t="s">
        <v>7</v>
      </c>
      <c r="R3" s="20" t="s">
        <v>14</v>
      </c>
      <c r="S3" s="10" t="s">
        <v>7</v>
      </c>
      <c r="T3" s="67"/>
      <c r="U3" s="75"/>
      <c r="V3" s="66" t="s">
        <v>7</v>
      </c>
      <c r="W3" s="77"/>
    </row>
    <row r="4" spans="1:23" ht="15.75" customHeight="1" x14ac:dyDescent="0.2">
      <c r="A4" s="58" t="s">
        <v>18</v>
      </c>
      <c r="B4" s="23" t="s">
        <v>16</v>
      </c>
      <c r="C4" s="26" t="s">
        <v>2</v>
      </c>
      <c r="D4" s="13" t="s">
        <v>2</v>
      </c>
      <c r="E4" s="13"/>
      <c r="F4" s="13"/>
      <c r="G4" s="21" t="s">
        <v>8</v>
      </c>
      <c r="H4" s="13"/>
      <c r="I4" s="21" t="s">
        <v>10</v>
      </c>
      <c r="J4" s="13"/>
      <c r="K4" s="21" t="s">
        <v>11</v>
      </c>
      <c r="L4" s="13"/>
      <c r="M4" s="11"/>
      <c r="N4" s="21" t="s">
        <v>8</v>
      </c>
      <c r="O4" s="13"/>
      <c r="P4" s="21" t="s">
        <v>10</v>
      </c>
      <c r="Q4" s="13"/>
      <c r="R4" s="21" t="s">
        <v>11</v>
      </c>
      <c r="S4" s="13"/>
      <c r="T4" s="13"/>
      <c r="U4" s="23"/>
      <c r="V4" s="49"/>
      <c r="W4" s="65" t="s">
        <v>6</v>
      </c>
    </row>
    <row r="5" spans="1:23" ht="15" customHeight="1" x14ac:dyDescent="0.2">
      <c r="A5" s="73" t="s">
        <v>17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63"/>
    </row>
    <row r="6" spans="1:23" ht="12" x14ac:dyDescent="0.15">
      <c r="A6" s="54" t="s">
        <v>19</v>
      </c>
      <c r="B6" s="54" t="s">
        <v>137</v>
      </c>
      <c r="C6" s="14">
        <v>287.06</v>
      </c>
      <c r="D6" s="14">
        <v>37.17</v>
      </c>
      <c r="E6" s="15">
        <v>0.12948512506096288</v>
      </c>
      <c r="F6" s="14"/>
      <c r="G6" s="41">
        <v>6.6479999999999997E-2</v>
      </c>
      <c r="H6" s="30">
        <v>2.16E-3</v>
      </c>
      <c r="I6" s="41" t="s">
        <v>224</v>
      </c>
      <c r="J6" s="30">
        <v>2.3599999999999999E-2</v>
      </c>
      <c r="K6" s="41">
        <v>0.13569999999999999</v>
      </c>
      <c r="L6" s="30">
        <v>2.0899999999999998E-3</v>
      </c>
      <c r="M6" s="16"/>
      <c r="N6" s="17">
        <v>821.4</v>
      </c>
      <c r="O6" s="17">
        <v>66.5</v>
      </c>
      <c r="P6" s="17">
        <v>820.7</v>
      </c>
      <c r="Q6" s="17">
        <v>10.68</v>
      </c>
      <c r="R6" s="17">
        <v>820.3</v>
      </c>
      <c r="S6" s="17">
        <v>11.86</v>
      </c>
      <c r="T6" s="17"/>
      <c r="U6" s="19">
        <v>820.3</v>
      </c>
      <c r="V6" s="19">
        <v>11.9</v>
      </c>
      <c r="W6" s="19">
        <v>99.866082298514726</v>
      </c>
    </row>
    <row r="7" spans="1:23" ht="12" x14ac:dyDescent="0.15">
      <c r="A7" s="54" t="s">
        <v>20</v>
      </c>
      <c r="B7" s="54" t="s">
        <v>138</v>
      </c>
      <c r="C7" s="14">
        <v>515.89</v>
      </c>
      <c r="D7" s="14">
        <v>2.06</v>
      </c>
      <c r="E7" s="15">
        <v>3.9930993041152182E-3</v>
      </c>
      <c r="F7" s="14"/>
      <c r="G7" s="41">
        <v>6.4449999999999993E-2</v>
      </c>
      <c r="H7" s="30">
        <v>2.5899999999999999E-3</v>
      </c>
      <c r="I7" s="41">
        <v>1.02251</v>
      </c>
      <c r="J7" s="30">
        <v>3.0589999999999999E-2</v>
      </c>
      <c r="K7" s="41">
        <v>0.11505</v>
      </c>
      <c r="L7" s="30">
        <v>1.9400000000000001E-3</v>
      </c>
      <c r="M7" s="16"/>
      <c r="N7" s="17">
        <v>756.5</v>
      </c>
      <c r="O7" s="17">
        <v>82.5</v>
      </c>
      <c r="P7" s="17">
        <v>715.2</v>
      </c>
      <c r="Q7" s="17">
        <v>15.36</v>
      </c>
      <c r="R7" s="19">
        <v>702</v>
      </c>
      <c r="S7" s="17">
        <v>11.21</v>
      </c>
      <c r="T7" s="17"/>
      <c r="U7" s="19">
        <v>702</v>
      </c>
      <c r="V7" s="19">
        <v>11.2</v>
      </c>
      <c r="W7" s="19">
        <v>92.795769993390621</v>
      </c>
    </row>
    <row r="8" spans="1:23" ht="12" x14ac:dyDescent="0.15">
      <c r="A8" s="54" t="s">
        <v>21</v>
      </c>
      <c r="B8" s="54" t="s">
        <v>139</v>
      </c>
      <c r="C8" s="14">
        <v>167.43</v>
      </c>
      <c r="D8" s="14">
        <v>78.86</v>
      </c>
      <c r="E8" s="15">
        <v>0.47100280714328374</v>
      </c>
      <c r="F8" s="14"/>
      <c r="G8" s="41">
        <v>0.25933</v>
      </c>
      <c r="H8" s="30">
        <v>8.6E-3</v>
      </c>
      <c r="I8" s="41">
        <v>23.29243</v>
      </c>
      <c r="J8" s="30">
        <v>0.50066999999999995</v>
      </c>
      <c r="K8" s="41">
        <v>0.65132999999999996</v>
      </c>
      <c r="L8" s="30">
        <v>1.223E-2</v>
      </c>
      <c r="M8" s="16"/>
      <c r="N8" s="17">
        <v>3242.6</v>
      </c>
      <c r="O8" s="17">
        <v>51.3</v>
      </c>
      <c r="P8" s="17">
        <v>3239.2</v>
      </c>
      <c r="Q8" s="17">
        <v>20.93</v>
      </c>
      <c r="R8" s="17">
        <v>3233.4</v>
      </c>
      <c r="S8" s="17">
        <v>47.73</v>
      </c>
      <c r="T8" s="17"/>
      <c r="U8" s="19">
        <v>3242.6</v>
      </c>
      <c r="V8" s="19">
        <v>51.3</v>
      </c>
      <c r="W8" s="19">
        <v>99.716277061617234</v>
      </c>
    </row>
    <row r="9" spans="1:23" ht="12" x14ac:dyDescent="0.15">
      <c r="A9" s="54" t="s">
        <v>22</v>
      </c>
      <c r="B9" s="54" t="s">
        <v>140</v>
      </c>
      <c r="C9" s="14">
        <v>128.6</v>
      </c>
      <c r="D9" s="14">
        <v>64.13</v>
      </c>
      <c r="E9" s="15">
        <v>0.49867807153965782</v>
      </c>
      <c r="F9" s="14"/>
      <c r="G9" s="41">
        <v>0.1618</v>
      </c>
      <c r="H9" s="30">
        <v>5.1599999999999997E-3</v>
      </c>
      <c r="I9" s="41">
        <v>10.39204</v>
      </c>
      <c r="J9" s="30">
        <v>0.18970000000000001</v>
      </c>
      <c r="K9" s="41">
        <v>0.46573999999999999</v>
      </c>
      <c r="L9" s="30">
        <v>7.5199999999999998E-3</v>
      </c>
      <c r="M9" s="16"/>
      <c r="N9" s="17">
        <v>2474.6</v>
      </c>
      <c r="O9" s="17">
        <v>52.83</v>
      </c>
      <c r="P9" s="17">
        <v>2470.3000000000002</v>
      </c>
      <c r="Q9" s="17">
        <v>16.91</v>
      </c>
      <c r="R9" s="17">
        <v>2464.8000000000002</v>
      </c>
      <c r="S9" s="17">
        <v>33.06</v>
      </c>
      <c r="T9" s="17"/>
      <c r="U9" s="19">
        <v>2474.6</v>
      </c>
      <c r="V9" s="19">
        <v>52.8</v>
      </c>
      <c r="W9" s="19">
        <v>99.603976400226315</v>
      </c>
    </row>
    <row r="10" spans="1:23" ht="12" x14ac:dyDescent="0.15">
      <c r="A10" s="54" t="s">
        <v>23</v>
      </c>
      <c r="B10" s="54" t="s">
        <v>141</v>
      </c>
      <c r="C10" s="14">
        <v>351.12</v>
      </c>
      <c r="D10" s="14">
        <v>382.47</v>
      </c>
      <c r="E10" s="15">
        <v>1.0892857142857144</v>
      </c>
      <c r="F10" s="14"/>
      <c r="G10" s="41">
        <v>0.16327</v>
      </c>
      <c r="H10" s="30">
        <v>5.1999999999999998E-3</v>
      </c>
      <c r="I10" s="41">
        <v>9.5644100000000005</v>
      </c>
      <c r="J10" s="30">
        <v>0.17332</v>
      </c>
      <c r="K10" s="41">
        <v>0.42479</v>
      </c>
      <c r="L10" s="30">
        <v>6.8199999999999997E-3</v>
      </c>
      <c r="M10" s="16"/>
      <c r="N10" s="17">
        <v>2489.8000000000002</v>
      </c>
      <c r="O10" s="17">
        <v>52.68</v>
      </c>
      <c r="P10" s="17">
        <v>2393.8000000000002</v>
      </c>
      <c r="Q10" s="17">
        <v>16.66</v>
      </c>
      <c r="R10" s="17">
        <v>2282.1999999999998</v>
      </c>
      <c r="S10" s="17">
        <v>30.85</v>
      </c>
      <c r="T10" s="17"/>
      <c r="U10" s="19">
        <v>2489.8000000000002</v>
      </c>
      <c r="V10" s="19">
        <v>52.7</v>
      </c>
      <c r="W10" s="19">
        <v>91.661980881998545</v>
      </c>
    </row>
    <row r="11" spans="1:23" ht="12" x14ac:dyDescent="0.15">
      <c r="A11" s="54" t="s">
        <v>24</v>
      </c>
      <c r="B11" s="54" t="s">
        <v>142</v>
      </c>
      <c r="C11" s="14">
        <v>351.6</v>
      </c>
      <c r="D11" s="14">
        <v>141.51</v>
      </c>
      <c r="E11" s="15">
        <v>0.40247440273037538</v>
      </c>
      <c r="F11" s="14"/>
      <c r="G11" s="41">
        <v>0.16778000000000001</v>
      </c>
      <c r="H11" s="30">
        <v>5.8999999999999999E-3</v>
      </c>
      <c r="I11" s="41">
        <v>9.7368299999999994</v>
      </c>
      <c r="J11" s="30">
        <v>0.23318</v>
      </c>
      <c r="K11" s="41">
        <v>0.42083999999999999</v>
      </c>
      <c r="L11" s="30">
        <v>7.7999999999999996E-3</v>
      </c>
      <c r="M11" s="16"/>
      <c r="N11" s="17">
        <v>2535.6</v>
      </c>
      <c r="O11" s="17">
        <v>57.82</v>
      </c>
      <c r="P11" s="17">
        <v>2410.1999999999998</v>
      </c>
      <c r="Q11" s="17">
        <v>22.05</v>
      </c>
      <c r="R11" s="17">
        <v>2264.3000000000002</v>
      </c>
      <c r="S11" s="17">
        <v>35.39</v>
      </c>
      <c r="T11" s="17"/>
      <c r="U11" s="19">
        <v>2535.6</v>
      </c>
      <c r="V11" s="19">
        <v>57.8</v>
      </c>
      <c r="W11" s="19">
        <v>89.300362833254468</v>
      </c>
    </row>
    <row r="12" spans="1:23" ht="12" x14ac:dyDescent="0.15">
      <c r="A12" s="54" t="s">
        <v>25</v>
      </c>
      <c r="B12" s="54" t="s">
        <v>143</v>
      </c>
      <c r="C12" s="14">
        <v>106.13</v>
      </c>
      <c r="D12" s="14">
        <v>45.02</v>
      </c>
      <c r="E12" s="15">
        <v>0.42419673984735706</v>
      </c>
      <c r="F12" s="14"/>
      <c r="G12" s="41">
        <v>6.0290000000000003E-2</v>
      </c>
      <c r="H12" s="30">
        <v>5.3E-3</v>
      </c>
      <c r="I12" s="41">
        <v>0.76883999999999997</v>
      </c>
      <c r="J12" s="30">
        <v>6.3329999999999997E-2</v>
      </c>
      <c r="K12" s="41">
        <v>9.2469999999999997E-2</v>
      </c>
      <c r="L12" s="30">
        <v>2.5100000000000001E-3</v>
      </c>
      <c r="M12" s="16"/>
      <c r="N12" s="19">
        <v>614</v>
      </c>
      <c r="O12" s="17">
        <v>179.18</v>
      </c>
      <c r="P12" s="17">
        <v>579.1</v>
      </c>
      <c r="Q12" s="17">
        <v>36.35</v>
      </c>
      <c r="R12" s="17">
        <v>570.20000000000005</v>
      </c>
      <c r="S12" s="17">
        <v>14.83</v>
      </c>
      <c r="T12" s="17"/>
      <c r="U12" s="19">
        <v>570.20000000000005</v>
      </c>
      <c r="V12" s="19">
        <v>14.8</v>
      </c>
      <c r="W12" s="19">
        <v>92.86644951140066</v>
      </c>
    </row>
    <row r="13" spans="1:23" ht="12" x14ac:dyDescent="0.15">
      <c r="A13" s="54" t="s">
        <v>26</v>
      </c>
      <c r="B13" s="54" t="s">
        <v>144</v>
      </c>
      <c r="C13" s="14">
        <v>134.72999999999999</v>
      </c>
      <c r="D13" s="14">
        <v>72.650000000000006</v>
      </c>
      <c r="E13" s="15">
        <v>0.53922660135084988</v>
      </c>
      <c r="F13" s="15"/>
      <c r="G13" s="41">
        <v>6.3899999999999998E-2</v>
      </c>
      <c r="H13" s="30">
        <v>2.2399999999999998E-3</v>
      </c>
      <c r="I13" s="41">
        <v>1.10242</v>
      </c>
      <c r="J13" s="30">
        <v>2.5229999999999999E-2</v>
      </c>
      <c r="K13" s="41">
        <v>0.12509999999999999</v>
      </c>
      <c r="L13" s="30">
        <v>1.98E-3</v>
      </c>
      <c r="M13" s="16"/>
      <c r="N13" s="17">
        <v>738.5</v>
      </c>
      <c r="O13" s="17">
        <v>72.42</v>
      </c>
      <c r="P13" s="17">
        <v>754.5</v>
      </c>
      <c r="Q13" s="17">
        <v>12.19</v>
      </c>
      <c r="R13" s="17">
        <v>759.8</v>
      </c>
      <c r="S13" s="17">
        <v>11.35</v>
      </c>
      <c r="T13" s="17"/>
      <c r="U13" s="19">
        <v>759.8</v>
      </c>
      <c r="V13" s="19">
        <v>11.4</v>
      </c>
      <c r="W13" s="19">
        <v>102.88422477995938</v>
      </c>
    </row>
    <row r="14" spans="1:23" ht="12" x14ac:dyDescent="0.15">
      <c r="A14" s="54" t="s">
        <v>27</v>
      </c>
      <c r="B14" s="54" t="s">
        <v>145</v>
      </c>
      <c r="C14" s="14">
        <v>400.92</v>
      </c>
      <c r="D14" s="14">
        <v>646.84</v>
      </c>
      <c r="E14" s="15">
        <v>1.6133892048288936</v>
      </c>
      <c r="F14" s="14"/>
      <c r="G14" s="41">
        <v>6.6619999999999999E-2</v>
      </c>
      <c r="H14" s="30">
        <v>2.14E-3</v>
      </c>
      <c r="I14" s="41">
        <v>1.2531000000000001</v>
      </c>
      <c r="J14" s="30">
        <v>2.298E-2</v>
      </c>
      <c r="K14" s="41">
        <v>0.13641</v>
      </c>
      <c r="L14" s="30">
        <v>2.0899999999999998E-3</v>
      </c>
      <c r="M14" s="16"/>
      <c r="N14" s="17">
        <v>825.8</v>
      </c>
      <c r="O14" s="17">
        <v>65.67</v>
      </c>
      <c r="P14" s="17">
        <v>824.8</v>
      </c>
      <c r="Q14" s="17">
        <v>10.35</v>
      </c>
      <c r="R14" s="17">
        <v>824.3</v>
      </c>
      <c r="S14" s="17">
        <v>11.85</v>
      </c>
      <c r="T14" s="17"/>
      <c r="U14" s="19">
        <v>824.3</v>
      </c>
      <c r="V14" s="19">
        <v>11.9</v>
      </c>
      <c r="W14" s="19">
        <v>99.818357955921527</v>
      </c>
    </row>
    <row r="15" spans="1:23" ht="12" x14ac:dyDescent="0.15">
      <c r="A15" s="54" t="s">
        <v>28</v>
      </c>
      <c r="B15" s="54" t="s">
        <v>146</v>
      </c>
      <c r="C15" s="14">
        <v>361.09</v>
      </c>
      <c r="D15" s="14">
        <v>202.88</v>
      </c>
      <c r="E15" s="15">
        <v>0.56185438533329646</v>
      </c>
      <c r="F15" s="15"/>
      <c r="G15" s="41">
        <v>6.1960000000000001E-2</v>
      </c>
      <c r="H15" s="30">
        <v>2.9099999999999998E-3</v>
      </c>
      <c r="I15" s="41">
        <v>0.77761999999999998</v>
      </c>
      <c r="J15" s="30">
        <v>2.981E-2</v>
      </c>
      <c r="K15" s="41">
        <v>9.1009999999999994E-2</v>
      </c>
      <c r="L15" s="30">
        <v>1.64E-3</v>
      </c>
      <c r="M15" s="16"/>
      <c r="N15" s="17">
        <v>672.8</v>
      </c>
      <c r="O15" s="17">
        <v>97.48</v>
      </c>
      <c r="P15" s="17">
        <v>584.1</v>
      </c>
      <c r="Q15" s="17">
        <v>17.03</v>
      </c>
      <c r="R15" s="17">
        <v>561.5</v>
      </c>
      <c r="S15" s="17">
        <v>9.69</v>
      </c>
      <c r="T15" s="17"/>
      <c r="U15" s="19">
        <v>561.5</v>
      </c>
      <c r="V15" s="19">
        <v>9.6999999999999993</v>
      </c>
      <c r="W15" s="19">
        <v>83.457193816884669</v>
      </c>
    </row>
    <row r="16" spans="1:23" ht="12" x14ac:dyDescent="0.15">
      <c r="A16" s="54" t="s">
        <v>29</v>
      </c>
      <c r="B16" s="54" t="s">
        <v>147</v>
      </c>
      <c r="C16" s="14">
        <v>308.49</v>
      </c>
      <c r="D16" s="14">
        <v>138.16</v>
      </c>
      <c r="E16" s="15">
        <v>0.44785892573503189</v>
      </c>
      <c r="F16" s="14"/>
      <c r="G16" s="41">
        <v>6.5079999999999999E-2</v>
      </c>
      <c r="H16" s="30">
        <v>2.8800000000000002E-3</v>
      </c>
      <c r="I16" s="41">
        <v>1.0868</v>
      </c>
      <c r="J16" s="30">
        <v>3.8190000000000002E-2</v>
      </c>
      <c r="K16" s="41">
        <v>0.12111</v>
      </c>
      <c r="L16" s="30">
        <v>2.15E-3</v>
      </c>
      <c r="M16" s="16"/>
      <c r="N16" s="17">
        <v>776.8</v>
      </c>
      <c r="O16" s="17">
        <v>90.45</v>
      </c>
      <c r="P16" s="17">
        <v>746.9</v>
      </c>
      <c r="Q16" s="17">
        <v>18.579999999999998</v>
      </c>
      <c r="R16" s="17">
        <v>736.9</v>
      </c>
      <c r="S16" s="17">
        <v>12.39</v>
      </c>
      <c r="T16" s="17"/>
      <c r="U16" s="19">
        <v>736.9</v>
      </c>
      <c r="V16" s="19">
        <v>12.4</v>
      </c>
      <c r="W16" s="19">
        <v>94.863542739443872</v>
      </c>
    </row>
    <row r="17" spans="1:23" ht="12" x14ac:dyDescent="0.15">
      <c r="A17" s="54" t="s">
        <v>30</v>
      </c>
      <c r="B17" s="54" t="s">
        <v>148</v>
      </c>
      <c r="C17" s="14">
        <v>459.75</v>
      </c>
      <c r="D17" s="14">
        <v>208.84</v>
      </c>
      <c r="E17" s="15">
        <v>0.4542468733007069</v>
      </c>
      <c r="F17" s="14"/>
      <c r="G17" s="41">
        <v>6.8839999999999998E-2</v>
      </c>
      <c r="H17" s="30">
        <v>2.2699999999999999E-3</v>
      </c>
      <c r="I17" s="41">
        <v>1.41757</v>
      </c>
      <c r="J17" s="30">
        <v>2.7900000000000001E-2</v>
      </c>
      <c r="K17" s="41">
        <v>0.14932999999999999</v>
      </c>
      <c r="L17" s="30">
        <v>2.31E-3</v>
      </c>
      <c r="M17" s="16"/>
      <c r="N17" s="17">
        <v>893.9</v>
      </c>
      <c r="O17" s="17">
        <v>66.540000000000006</v>
      </c>
      <c r="P17" s="17">
        <v>896.3</v>
      </c>
      <c r="Q17" s="17">
        <v>11.72</v>
      </c>
      <c r="R17" s="17">
        <v>897.2</v>
      </c>
      <c r="S17" s="17">
        <v>12.98</v>
      </c>
      <c r="T17" s="17"/>
      <c r="U17" s="19">
        <v>897.2</v>
      </c>
      <c r="V17" s="19">
        <v>13</v>
      </c>
      <c r="W17" s="19">
        <v>100.36916881082895</v>
      </c>
    </row>
    <row r="18" spans="1:23" ht="12" x14ac:dyDescent="0.15">
      <c r="A18" s="54" t="s">
        <v>31</v>
      </c>
      <c r="B18" s="54" t="s">
        <v>149</v>
      </c>
      <c r="C18" s="14">
        <v>785.78</v>
      </c>
      <c r="D18" s="14">
        <v>262</v>
      </c>
      <c r="E18" s="15">
        <v>0.33342665886125888</v>
      </c>
      <c r="F18" s="14"/>
      <c r="G18" s="41">
        <v>6.991E-2</v>
      </c>
      <c r="H18" s="30">
        <v>2.3999999999999998E-3</v>
      </c>
      <c r="I18" s="41">
        <v>1.13192</v>
      </c>
      <c r="J18" s="30">
        <v>2.46E-2</v>
      </c>
      <c r="K18" s="41">
        <v>0.11741</v>
      </c>
      <c r="L18" s="30">
        <v>1.8500000000000001E-3</v>
      </c>
      <c r="M18" s="16"/>
      <c r="N18" s="17">
        <v>925.7</v>
      </c>
      <c r="O18" s="17">
        <v>68.83</v>
      </c>
      <c r="P18" s="17">
        <v>768.7</v>
      </c>
      <c r="Q18" s="17">
        <v>11.72</v>
      </c>
      <c r="R18" s="17">
        <v>715.6</v>
      </c>
      <c r="S18" s="17">
        <v>10.66</v>
      </c>
      <c r="T18" s="17"/>
      <c r="U18" s="19">
        <v>715.6</v>
      </c>
      <c r="V18" s="19">
        <v>10.7</v>
      </c>
      <c r="W18" s="19">
        <v>77.303662093550827</v>
      </c>
    </row>
    <row r="19" spans="1:23" ht="12" x14ac:dyDescent="0.15">
      <c r="A19" s="54" t="s">
        <v>32</v>
      </c>
      <c r="B19" s="54" t="s">
        <v>150</v>
      </c>
      <c r="C19" s="14">
        <v>440.13</v>
      </c>
      <c r="D19" s="14">
        <v>109.7</v>
      </c>
      <c r="E19" s="15">
        <v>0.24924454138549976</v>
      </c>
      <c r="F19" s="14"/>
      <c r="G19" s="41">
        <v>0.15486</v>
      </c>
      <c r="H19" s="30">
        <v>5.3099999999999996E-3</v>
      </c>
      <c r="I19" s="41">
        <v>8.9700699999999998</v>
      </c>
      <c r="J19" s="30">
        <v>0.20219000000000001</v>
      </c>
      <c r="K19" s="41">
        <v>0.42004000000000002</v>
      </c>
      <c r="L19" s="30">
        <v>7.45E-3</v>
      </c>
      <c r="M19" s="16"/>
      <c r="N19" s="17">
        <v>2400.3000000000002</v>
      </c>
      <c r="O19" s="17">
        <v>57.2</v>
      </c>
      <c r="P19" s="19">
        <v>2335</v>
      </c>
      <c r="Q19" s="17">
        <v>20.59</v>
      </c>
      <c r="R19" s="17">
        <v>2260.6999999999998</v>
      </c>
      <c r="S19" s="17">
        <v>33.82</v>
      </c>
      <c r="T19" s="17"/>
      <c r="U19" s="19">
        <v>2400.3000000000002</v>
      </c>
      <c r="V19" s="19">
        <v>57.2</v>
      </c>
      <c r="W19" s="19">
        <v>94.184060325792601</v>
      </c>
    </row>
    <row r="20" spans="1:23" ht="12" x14ac:dyDescent="0.15">
      <c r="A20" s="54" t="s">
        <v>33</v>
      </c>
      <c r="B20" s="54" t="s">
        <v>151</v>
      </c>
      <c r="C20" s="14">
        <v>299.45999999999998</v>
      </c>
      <c r="D20" s="14">
        <v>178.77</v>
      </c>
      <c r="E20" s="15">
        <v>0.59697455419755563</v>
      </c>
      <c r="F20" s="14"/>
      <c r="G20" s="41">
        <v>0.16175999999999999</v>
      </c>
      <c r="H20" s="30">
        <v>5.0200000000000002E-3</v>
      </c>
      <c r="I20" s="41">
        <v>9.5092800000000004</v>
      </c>
      <c r="J20" s="30">
        <v>0.15733</v>
      </c>
      <c r="K20" s="41">
        <v>0.42630000000000001</v>
      </c>
      <c r="L20" s="30">
        <v>6.5900000000000004E-3</v>
      </c>
      <c r="M20" s="16"/>
      <c r="N20" s="17">
        <v>2474.1</v>
      </c>
      <c r="O20" s="17">
        <v>51.43</v>
      </c>
      <c r="P20" s="17">
        <v>2388.4</v>
      </c>
      <c r="Q20" s="17">
        <v>15.2</v>
      </c>
      <c r="R20" s="17">
        <v>2289</v>
      </c>
      <c r="S20" s="17">
        <v>29.77</v>
      </c>
      <c r="T20" s="17"/>
      <c r="U20" s="19">
        <v>2474.1</v>
      </c>
      <c r="V20" s="19">
        <v>51.4</v>
      </c>
      <c r="W20" s="19">
        <v>92.518491572693108</v>
      </c>
    </row>
    <row r="21" spans="1:23" ht="12" x14ac:dyDescent="0.15">
      <c r="A21" s="54" t="s">
        <v>34</v>
      </c>
      <c r="B21" s="54" t="s">
        <v>152</v>
      </c>
      <c r="C21" s="14">
        <v>105.23</v>
      </c>
      <c r="D21" s="14">
        <v>93.13</v>
      </c>
      <c r="E21" s="15">
        <v>0.88501377934049219</v>
      </c>
      <c r="F21" s="15"/>
      <c r="G21" s="41">
        <v>0.15903999999999999</v>
      </c>
      <c r="H21" s="30">
        <v>5.0699999999999999E-3</v>
      </c>
      <c r="I21" s="41">
        <v>10.02863</v>
      </c>
      <c r="J21" s="30">
        <v>0.18315999999999999</v>
      </c>
      <c r="K21" s="41">
        <v>0.45724999999999999</v>
      </c>
      <c r="L21" s="30">
        <v>7.3699999999999998E-3</v>
      </c>
      <c r="M21" s="16"/>
      <c r="N21" s="17">
        <v>2445.5</v>
      </c>
      <c r="O21" s="17">
        <v>52.95</v>
      </c>
      <c r="P21" s="17">
        <v>2437.4</v>
      </c>
      <c r="Q21" s="17">
        <v>16.86</v>
      </c>
      <c r="R21" s="17">
        <v>2427.4</v>
      </c>
      <c r="S21" s="17">
        <v>32.590000000000003</v>
      </c>
      <c r="T21" s="17"/>
      <c r="U21" s="19">
        <v>2445.5</v>
      </c>
      <c r="V21" s="19">
        <v>53</v>
      </c>
      <c r="W21" s="19">
        <v>99.259865058270293</v>
      </c>
    </row>
    <row r="22" spans="1:23" ht="12" x14ac:dyDescent="0.15">
      <c r="A22" s="54" t="s">
        <v>35</v>
      </c>
      <c r="B22" s="54" t="s">
        <v>153</v>
      </c>
      <c r="C22" s="14">
        <v>1213.21</v>
      </c>
      <c r="D22" s="14">
        <v>1237.8399999999999</v>
      </c>
      <c r="E22" s="15">
        <v>1.0203015141649012</v>
      </c>
      <c r="F22" s="15"/>
      <c r="G22" s="41">
        <v>6.1929999999999999E-2</v>
      </c>
      <c r="H22" s="30">
        <v>1.92E-3</v>
      </c>
      <c r="I22" s="41">
        <v>0.94379000000000002</v>
      </c>
      <c r="J22" s="30">
        <v>1.546E-2</v>
      </c>
      <c r="K22" s="41">
        <v>0.11051999999999999</v>
      </c>
      <c r="L22" s="30">
        <v>1.66E-3</v>
      </c>
      <c r="M22" s="16"/>
      <c r="N22" s="17">
        <v>671.5</v>
      </c>
      <c r="O22" s="17">
        <v>65</v>
      </c>
      <c r="P22" s="17">
        <v>674.9</v>
      </c>
      <c r="Q22" s="17">
        <v>8.07</v>
      </c>
      <c r="R22" s="17">
        <v>675.8</v>
      </c>
      <c r="S22" s="17">
        <v>9.66</v>
      </c>
      <c r="T22" s="17"/>
      <c r="U22" s="19">
        <v>675.8</v>
      </c>
      <c r="V22" s="19">
        <v>9.6999999999999993</v>
      </c>
      <c r="W22" s="19">
        <v>100.6403574087863</v>
      </c>
    </row>
    <row r="23" spans="1:23" ht="12" x14ac:dyDescent="0.15">
      <c r="A23" s="54" t="s">
        <v>36</v>
      </c>
      <c r="B23" s="54" t="s">
        <v>154</v>
      </c>
      <c r="C23" s="14">
        <v>42.63</v>
      </c>
      <c r="D23" s="14">
        <v>17.510000000000002</v>
      </c>
      <c r="E23" s="15">
        <v>0.41074360778794278</v>
      </c>
      <c r="F23" s="14"/>
      <c r="G23" s="41">
        <v>6.6900000000000001E-2</v>
      </c>
      <c r="H23" s="30">
        <v>3.64E-3</v>
      </c>
      <c r="I23" s="41">
        <v>1.28443</v>
      </c>
      <c r="J23" s="30">
        <v>6.0380000000000003E-2</v>
      </c>
      <c r="K23" s="41">
        <v>0.13922999999999999</v>
      </c>
      <c r="L23" s="30">
        <v>2.8300000000000001E-3</v>
      </c>
      <c r="M23" s="16"/>
      <c r="N23" s="17">
        <v>834.6</v>
      </c>
      <c r="O23" s="17">
        <v>109.38</v>
      </c>
      <c r="P23" s="17">
        <v>838.8</v>
      </c>
      <c r="Q23" s="17">
        <v>26.84</v>
      </c>
      <c r="R23" s="17">
        <v>840.3</v>
      </c>
      <c r="S23" s="17">
        <v>16.03</v>
      </c>
      <c r="T23" s="17"/>
      <c r="U23" s="19">
        <v>840.3</v>
      </c>
      <c r="V23" s="19">
        <v>16</v>
      </c>
      <c r="W23" s="19">
        <v>100.68296189791516</v>
      </c>
    </row>
    <row r="24" spans="1:23" ht="12" x14ac:dyDescent="0.15">
      <c r="A24" s="54" t="s">
        <v>37</v>
      </c>
      <c r="B24" s="54" t="s">
        <v>155</v>
      </c>
      <c r="C24" s="14">
        <v>658.7</v>
      </c>
      <c r="D24" s="14">
        <v>142.22</v>
      </c>
      <c r="E24" s="15">
        <v>0.21591012600576892</v>
      </c>
      <c r="F24" s="14"/>
      <c r="G24" s="41">
        <v>6.105E-2</v>
      </c>
      <c r="H24" s="30">
        <v>1.9499999999999999E-3</v>
      </c>
      <c r="I24" s="41">
        <v>0.79259999999999997</v>
      </c>
      <c r="J24" s="30">
        <v>1.43E-2</v>
      </c>
      <c r="K24" s="41">
        <v>9.4140000000000001E-2</v>
      </c>
      <c r="L24" s="30">
        <v>1.4300000000000001E-3</v>
      </c>
      <c r="M24" s="16"/>
      <c r="N24" s="19">
        <v>641</v>
      </c>
      <c r="O24" s="17">
        <v>67.260000000000005</v>
      </c>
      <c r="P24" s="17">
        <v>592.6</v>
      </c>
      <c r="Q24" s="17">
        <v>8.1</v>
      </c>
      <c r="R24" s="19">
        <v>580</v>
      </c>
      <c r="S24" s="17">
        <v>8.43</v>
      </c>
      <c r="T24" s="17"/>
      <c r="U24" s="19">
        <v>580</v>
      </c>
      <c r="V24" s="19">
        <v>8.4</v>
      </c>
      <c r="W24" s="19">
        <v>90.483619344773786</v>
      </c>
    </row>
    <row r="25" spans="1:23" ht="12" x14ac:dyDescent="0.15">
      <c r="A25" s="54" t="s">
        <v>38</v>
      </c>
      <c r="B25" s="54" t="s">
        <v>156</v>
      </c>
      <c r="C25" s="14">
        <v>109.93</v>
      </c>
      <c r="D25" s="14">
        <v>166.86</v>
      </c>
      <c r="E25" s="15">
        <v>1.5178750113708723</v>
      </c>
      <c r="F25" s="14"/>
      <c r="G25" s="41">
        <v>6.2649999999999997E-2</v>
      </c>
      <c r="H25" s="30">
        <v>2.7799999999999999E-3</v>
      </c>
      <c r="I25" s="41">
        <v>0.97829999999999995</v>
      </c>
      <c r="J25" s="30">
        <v>3.4520000000000002E-2</v>
      </c>
      <c r="K25" s="41">
        <v>0.11323999999999999</v>
      </c>
      <c r="L25" s="30">
        <v>2E-3</v>
      </c>
      <c r="M25" s="16"/>
      <c r="N25" s="17">
        <v>696.2</v>
      </c>
      <c r="O25" s="17">
        <v>91.85</v>
      </c>
      <c r="P25" s="17">
        <v>692.7</v>
      </c>
      <c r="Q25" s="17">
        <v>17.72</v>
      </c>
      <c r="R25" s="17">
        <v>691.6</v>
      </c>
      <c r="S25" s="17">
        <v>11.57</v>
      </c>
      <c r="T25" s="17"/>
      <c r="U25" s="19">
        <v>691.6</v>
      </c>
      <c r="V25" s="19">
        <v>11.6</v>
      </c>
      <c r="W25" s="19">
        <v>99.339270324619349</v>
      </c>
    </row>
    <row r="26" spans="1:23" ht="12" x14ac:dyDescent="0.2">
      <c r="A26" s="54" t="s">
        <v>39</v>
      </c>
      <c r="B26" s="54" t="s">
        <v>157</v>
      </c>
      <c r="C26" s="29">
        <v>575.63</v>
      </c>
      <c r="D26" s="29">
        <v>113.87</v>
      </c>
      <c r="E26" s="29">
        <v>0.19781804284001878</v>
      </c>
      <c r="F26" s="29"/>
      <c r="G26" s="42">
        <v>6.5960000000000005E-2</v>
      </c>
      <c r="H26" s="37">
        <v>2.0799999999999998E-3</v>
      </c>
      <c r="I26" s="42">
        <v>1.1536900000000001</v>
      </c>
      <c r="J26" s="37">
        <v>2.0029999999999999E-2</v>
      </c>
      <c r="K26" s="42">
        <v>0.12683</v>
      </c>
      <c r="L26" s="37">
        <v>1.92E-3</v>
      </c>
      <c r="M26" s="29"/>
      <c r="N26" s="31">
        <v>805.2</v>
      </c>
      <c r="O26" s="29">
        <v>64.7</v>
      </c>
      <c r="P26" s="47">
        <v>779</v>
      </c>
      <c r="Q26" s="29">
        <v>9.44</v>
      </c>
      <c r="R26" s="31">
        <v>769.7</v>
      </c>
      <c r="S26" s="29">
        <v>11.01</v>
      </c>
      <c r="T26" s="29"/>
      <c r="U26" s="19">
        <v>769.7</v>
      </c>
      <c r="V26" s="19">
        <v>11</v>
      </c>
      <c r="W26" s="19">
        <v>95.591157476403382</v>
      </c>
    </row>
    <row r="27" spans="1:23" ht="12" x14ac:dyDescent="0.15">
      <c r="A27" s="54" t="s">
        <v>40</v>
      </c>
      <c r="B27" s="54" t="s">
        <v>158</v>
      </c>
      <c r="C27" s="11">
        <v>432.79</v>
      </c>
      <c r="D27" s="11">
        <v>66.22</v>
      </c>
      <c r="E27" s="11">
        <v>0.15300723214492015</v>
      </c>
      <c r="F27" s="11"/>
      <c r="G27" s="43">
        <v>0.12247</v>
      </c>
      <c r="H27" s="38">
        <v>4.0499999999999998E-3</v>
      </c>
      <c r="I27" s="43">
        <v>5.9314299999999998</v>
      </c>
      <c r="J27" s="38">
        <v>0.11964</v>
      </c>
      <c r="K27" s="43">
        <v>0.35121000000000002</v>
      </c>
      <c r="L27" s="38">
        <v>5.7499999999999999E-3</v>
      </c>
      <c r="M27" s="11"/>
      <c r="N27" s="32">
        <v>1992.5</v>
      </c>
      <c r="O27" s="11">
        <v>57.59</v>
      </c>
      <c r="P27" s="32">
        <v>1965.8</v>
      </c>
      <c r="Q27" s="11">
        <v>17.53</v>
      </c>
      <c r="R27" s="32">
        <v>1940.4</v>
      </c>
      <c r="S27" s="11">
        <v>27.42</v>
      </c>
      <c r="T27" s="11"/>
      <c r="U27" s="19">
        <v>1992.5</v>
      </c>
      <c r="V27" s="19">
        <v>57.6</v>
      </c>
      <c r="W27" s="19">
        <v>97.385194479297368</v>
      </c>
    </row>
    <row r="28" spans="1:23" ht="12" x14ac:dyDescent="0.15">
      <c r="A28" s="54" t="s">
        <v>41</v>
      </c>
      <c r="B28" s="54" t="s">
        <v>159</v>
      </c>
      <c r="C28" s="16">
        <v>87.26</v>
      </c>
      <c r="D28" s="16">
        <v>49.86</v>
      </c>
      <c r="E28" s="18">
        <v>0.57139582855833138</v>
      </c>
      <c r="F28" s="16"/>
      <c r="G28" s="41">
        <v>7.5759999999999994E-2</v>
      </c>
      <c r="H28" s="30">
        <v>2.7200000000000002E-3</v>
      </c>
      <c r="I28" s="41">
        <v>1.75946</v>
      </c>
      <c r="J28" s="30">
        <v>4.2599999999999999E-2</v>
      </c>
      <c r="K28" s="41">
        <v>0.16841</v>
      </c>
      <c r="L28" s="30">
        <v>2.7399999999999998E-3</v>
      </c>
      <c r="M28" s="16"/>
      <c r="N28" s="17">
        <v>1088.7</v>
      </c>
      <c r="O28" s="17">
        <v>70.23</v>
      </c>
      <c r="P28" s="17">
        <v>1030.5999999999999</v>
      </c>
      <c r="Q28" s="16">
        <v>15.67</v>
      </c>
      <c r="R28" s="17">
        <v>1003.4</v>
      </c>
      <c r="S28" s="16">
        <v>15.13</v>
      </c>
      <c r="T28" s="16"/>
      <c r="U28" s="19">
        <v>1088.7</v>
      </c>
      <c r="V28" s="19">
        <v>70.2</v>
      </c>
      <c r="W28" s="19">
        <v>92.164967392302742</v>
      </c>
    </row>
    <row r="29" spans="1:23" ht="12" x14ac:dyDescent="0.15">
      <c r="A29" s="54" t="s">
        <v>42</v>
      </c>
      <c r="B29" s="54" t="s">
        <v>160</v>
      </c>
      <c r="C29" s="16">
        <v>543.25</v>
      </c>
      <c r="D29" s="16">
        <v>71.45</v>
      </c>
      <c r="E29" s="18">
        <v>0.13152323976069949</v>
      </c>
      <c r="F29" s="16"/>
      <c r="G29" s="41">
        <v>6.055E-2</v>
      </c>
      <c r="H29" s="30">
        <v>1.97E-3</v>
      </c>
      <c r="I29" s="41">
        <v>0.83872000000000002</v>
      </c>
      <c r="J29" s="30">
        <v>1.6070000000000001E-2</v>
      </c>
      <c r="K29" s="41">
        <v>0.10045</v>
      </c>
      <c r="L29" s="30">
        <v>1.5399999999999999E-3</v>
      </c>
      <c r="M29" s="16"/>
      <c r="N29" s="17">
        <v>623.29999999999995</v>
      </c>
      <c r="O29" s="17">
        <v>68.8</v>
      </c>
      <c r="P29" s="17">
        <v>618.4</v>
      </c>
      <c r="Q29" s="16">
        <v>8.8699999999999992</v>
      </c>
      <c r="R29" s="19">
        <v>617</v>
      </c>
      <c r="S29" s="16">
        <v>9.01</v>
      </c>
      <c r="T29" s="16"/>
      <c r="U29" s="19">
        <v>617</v>
      </c>
      <c r="V29" s="19">
        <v>9.01</v>
      </c>
      <c r="W29" s="19">
        <v>98.989250762072842</v>
      </c>
    </row>
    <row r="30" spans="1:23" ht="12" x14ac:dyDescent="0.15">
      <c r="A30" s="54" t="s">
        <v>43</v>
      </c>
      <c r="B30" s="54" t="s">
        <v>161</v>
      </c>
      <c r="C30" s="16">
        <v>257.52</v>
      </c>
      <c r="D30" s="16">
        <v>144.72999999999999</v>
      </c>
      <c r="E30" s="18">
        <v>0.56201460080770427</v>
      </c>
      <c r="F30" s="16"/>
      <c r="G30" s="41">
        <v>7.2230000000000003E-2</v>
      </c>
      <c r="H30" s="30">
        <v>2.7399999999999998E-3</v>
      </c>
      <c r="I30" s="41">
        <v>1.63418</v>
      </c>
      <c r="J30" s="30">
        <v>4.4339999999999997E-2</v>
      </c>
      <c r="K30" s="41">
        <v>0.16406000000000001</v>
      </c>
      <c r="L30" s="30">
        <v>2.7499999999999998E-3</v>
      </c>
      <c r="M30" s="16"/>
      <c r="N30" s="17">
        <v>992.4</v>
      </c>
      <c r="O30" s="17">
        <v>75.28</v>
      </c>
      <c r="P30" s="17">
        <v>983.5</v>
      </c>
      <c r="Q30" s="16">
        <v>17.09</v>
      </c>
      <c r="R30" s="17">
        <v>979.3</v>
      </c>
      <c r="S30" s="16">
        <v>15.21</v>
      </c>
      <c r="T30" s="16"/>
      <c r="U30" s="19">
        <v>979.3</v>
      </c>
      <c r="V30" s="19">
        <v>15.2</v>
      </c>
      <c r="W30" s="19">
        <v>98.679967754937522</v>
      </c>
    </row>
    <row r="31" spans="1:23" ht="12" x14ac:dyDescent="0.15">
      <c r="A31" s="54" t="s">
        <v>44</v>
      </c>
      <c r="B31" s="54" t="s">
        <v>162</v>
      </c>
      <c r="C31" s="16">
        <v>76.3</v>
      </c>
      <c r="D31" s="16">
        <v>46.67</v>
      </c>
      <c r="E31" s="18">
        <v>0.61166448230668413</v>
      </c>
      <c r="F31" s="16"/>
      <c r="G31" s="41">
        <v>7.1330000000000005E-2</v>
      </c>
      <c r="H31" s="30">
        <v>3.8300000000000001E-3</v>
      </c>
      <c r="I31" s="41">
        <v>1.3455600000000001</v>
      </c>
      <c r="J31" s="30">
        <v>6.2269999999999999E-2</v>
      </c>
      <c r="K31" s="41">
        <v>0.13678999999999999</v>
      </c>
      <c r="L31" s="30">
        <v>2.81E-3</v>
      </c>
      <c r="M31" s="16"/>
      <c r="N31" s="17">
        <v>966.9</v>
      </c>
      <c r="O31" s="17">
        <v>106.03</v>
      </c>
      <c r="P31" s="17">
        <v>865.6</v>
      </c>
      <c r="Q31" s="16">
        <v>26.96</v>
      </c>
      <c r="R31" s="17">
        <v>826.5</v>
      </c>
      <c r="S31" s="16">
        <v>15.93</v>
      </c>
      <c r="T31" s="16"/>
      <c r="U31" s="19">
        <v>826.5</v>
      </c>
      <c r="V31" s="19">
        <v>15.9</v>
      </c>
      <c r="W31" s="19">
        <v>85.479367049332922</v>
      </c>
    </row>
    <row r="32" spans="1:23" ht="12" x14ac:dyDescent="0.15">
      <c r="A32" s="54" t="s">
        <v>45</v>
      </c>
      <c r="B32" s="54" t="s">
        <v>163</v>
      </c>
      <c r="C32" s="16">
        <v>508.21</v>
      </c>
      <c r="D32" s="16">
        <v>268.87</v>
      </c>
      <c r="E32" s="18">
        <v>0.52905295055193724</v>
      </c>
      <c r="F32" s="16"/>
      <c r="G32" s="41">
        <v>7.0300000000000001E-2</v>
      </c>
      <c r="H32" s="30">
        <v>2.2000000000000001E-3</v>
      </c>
      <c r="I32" s="41">
        <v>1.5319499999999999</v>
      </c>
      <c r="J32" s="30">
        <v>2.5919999999999999E-2</v>
      </c>
      <c r="K32" s="41">
        <v>0.15801999999999999</v>
      </c>
      <c r="L32" s="30">
        <v>2.3900000000000002E-3</v>
      </c>
      <c r="M32" s="16"/>
      <c r="N32" s="17">
        <v>937.1</v>
      </c>
      <c r="O32" s="17">
        <v>62.86</v>
      </c>
      <c r="P32" s="17">
        <v>943.3</v>
      </c>
      <c r="Q32" s="16">
        <v>10.39</v>
      </c>
      <c r="R32" s="17">
        <v>945.8</v>
      </c>
      <c r="S32" s="16">
        <v>13.32</v>
      </c>
      <c r="T32" s="16"/>
      <c r="U32" s="19">
        <v>945.8</v>
      </c>
      <c r="V32" s="19">
        <v>13.3</v>
      </c>
      <c r="W32" s="19">
        <v>100.92839611567601</v>
      </c>
    </row>
    <row r="33" spans="1:23" ht="12" x14ac:dyDescent="0.15">
      <c r="A33" s="54" t="s">
        <v>46</v>
      </c>
      <c r="B33" s="54" t="s">
        <v>164</v>
      </c>
      <c r="C33" s="16">
        <v>348.03</v>
      </c>
      <c r="D33" s="16">
        <v>37.090000000000003</v>
      </c>
      <c r="E33" s="18">
        <v>0.10657127259144328</v>
      </c>
      <c r="F33" s="16"/>
      <c r="G33" s="41">
        <v>7.0959999999999995E-2</v>
      </c>
      <c r="H33" s="30">
        <v>2.2499999999999998E-3</v>
      </c>
      <c r="I33" s="41">
        <v>1.54314</v>
      </c>
      <c r="J33" s="30">
        <v>2.7179999999999999E-2</v>
      </c>
      <c r="K33" s="41">
        <v>0.15770000000000001</v>
      </c>
      <c r="L33" s="30">
        <v>2.3999999999999998E-3</v>
      </c>
      <c r="M33" s="16"/>
      <c r="N33" s="17">
        <v>956.2</v>
      </c>
      <c r="O33" s="17">
        <v>63.44</v>
      </c>
      <c r="P33" s="17">
        <v>947.8</v>
      </c>
      <c r="Q33" s="16">
        <v>10.85</v>
      </c>
      <c r="R33" s="19">
        <v>944</v>
      </c>
      <c r="S33" s="16">
        <v>13.37</v>
      </c>
      <c r="T33" s="16"/>
      <c r="U33" s="19">
        <v>944</v>
      </c>
      <c r="V33" s="19">
        <v>13.4</v>
      </c>
      <c r="W33" s="19">
        <v>98.724116293662405</v>
      </c>
    </row>
    <row r="34" spans="1:23" ht="12" x14ac:dyDescent="0.15">
      <c r="A34" s="54" t="s">
        <v>47</v>
      </c>
      <c r="B34" s="54" t="s">
        <v>165</v>
      </c>
      <c r="C34" s="16">
        <v>481.68</v>
      </c>
      <c r="D34" s="16">
        <v>77.430000000000007</v>
      </c>
      <c r="E34" s="18">
        <v>0.1607498754359741</v>
      </c>
      <c r="F34" s="16"/>
      <c r="G34" s="41">
        <v>6.4320000000000002E-2</v>
      </c>
      <c r="H34" s="30">
        <v>2.2100000000000002E-3</v>
      </c>
      <c r="I34" s="41">
        <v>1.0199199999999999</v>
      </c>
      <c r="J34" s="30">
        <v>2.2409999999999999E-2</v>
      </c>
      <c r="K34" s="41">
        <v>0.11498999999999999</v>
      </c>
      <c r="L34" s="30">
        <v>1.8E-3</v>
      </c>
      <c r="M34" s="16"/>
      <c r="N34" s="17">
        <v>752.1</v>
      </c>
      <c r="O34" s="17">
        <v>70.97</v>
      </c>
      <c r="P34" s="17">
        <v>713.9</v>
      </c>
      <c r="Q34" s="16">
        <v>11.27</v>
      </c>
      <c r="R34" s="17">
        <v>701.7</v>
      </c>
      <c r="S34" s="16">
        <v>10.42</v>
      </c>
      <c r="T34" s="16"/>
      <c r="U34" s="19">
        <v>701.7</v>
      </c>
      <c r="V34" s="19">
        <v>10.4</v>
      </c>
      <c r="W34" s="19">
        <v>93.298763462305544</v>
      </c>
    </row>
    <row r="35" spans="1:23" ht="12" x14ac:dyDescent="0.15">
      <c r="A35" s="54" t="s">
        <v>48</v>
      </c>
      <c r="B35" s="54" t="s">
        <v>166</v>
      </c>
      <c r="C35" s="16">
        <v>68.989999999999995</v>
      </c>
      <c r="D35" s="16">
        <v>104.45</v>
      </c>
      <c r="E35" s="18">
        <v>1.5139875344252791</v>
      </c>
      <c r="F35" s="16"/>
      <c r="G35" s="41">
        <v>5.9990000000000002E-2</v>
      </c>
      <c r="H35" s="30">
        <v>3.13E-3</v>
      </c>
      <c r="I35" s="41">
        <v>0.80891000000000002</v>
      </c>
      <c r="J35" s="30">
        <v>3.5959999999999999E-2</v>
      </c>
      <c r="K35" s="41">
        <v>9.7780000000000006E-2</v>
      </c>
      <c r="L35" s="30">
        <v>1.8600000000000001E-3</v>
      </c>
      <c r="M35" s="16"/>
      <c r="N35" s="17">
        <v>603.1</v>
      </c>
      <c r="O35" s="17">
        <v>109.18</v>
      </c>
      <c r="P35" s="17">
        <v>601.79999999999995</v>
      </c>
      <c r="Q35" s="16">
        <v>20.190000000000001</v>
      </c>
      <c r="R35" s="17">
        <v>601.4</v>
      </c>
      <c r="S35" s="16">
        <v>10.92</v>
      </c>
      <c r="T35" s="16"/>
      <c r="U35" s="19">
        <v>601.4</v>
      </c>
      <c r="V35" s="19">
        <v>10.9</v>
      </c>
      <c r="W35" s="19">
        <v>99.718123031006456</v>
      </c>
    </row>
    <row r="36" spans="1:23" ht="12" x14ac:dyDescent="0.2">
      <c r="A36" s="54" t="s">
        <v>49</v>
      </c>
      <c r="B36" s="54" t="s">
        <v>167</v>
      </c>
      <c r="C36" s="16">
        <v>441.66</v>
      </c>
      <c r="D36" s="16">
        <v>236.1</v>
      </c>
      <c r="E36" s="18">
        <v>0.53457410677897022</v>
      </c>
      <c r="F36" s="16"/>
      <c r="G36" s="42">
        <v>6.0900000000000003E-2</v>
      </c>
      <c r="H36" s="30">
        <v>1.97E-3</v>
      </c>
      <c r="I36" s="41">
        <v>0.82684999999999997</v>
      </c>
      <c r="J36" s="30">
        <v>1.5509999999999999E-2</v>
      </c>
      <c r="K36" s="41">
        <v>9.8449999999999996E-2</v>
      </c>
      <c r="L36" s="30">
        <v>1.5E-3</v>
      </c>
      <c r="M36" s="16"/>
      <c r="N36" s="17">
        <v>635.70000000000005</v>
      </c>
      <c r="O36" s="17">
        <v>68.14</v>
      </c>
      <c r="P36" s="17">
        <v>611.9</v>
      </c>
      <c r="Q36" s="16">
        <v>8.6199999999999992</v>
      </c>
      <c r="R36" s="17">
        <v>605.29999999999995</v>
      </c>
      <c r="S36" s="16">
        <v>8.82</v>
      </c>
      <c r="T36" s="16"/>
      <c r="U36" s="19">
        <v>605.29999999999995</v>
      </c>
      <c r="V36" s="19">
        <v>8.82</v>
      </c>
      <c r="W36" s="19">
        <v>95.217870064495813</v>
      </c>
    </row>
    <row r="37" spans="1:23" ht="12" x14ac:dyDescent="0.2">
      <c r="A37" s="54" t="s">
        <v>50</v>
      </c>
      <c r="B37" s="54" t="s">
        <v>168</v>
      </c>
      <c r="C37" s="16">
        <v>157.1</v>
      </c>
      <c r="D37" s="16">
        <v>73.87</v>
      </c>
      <c r="E37" s="18">
        <v>0.47021005728835141</v>
      </c>
      <c r="F37" s="16"/>
      <c r="G37" s="42">
        <v>0.11339</v>
      </c>
      <c r="H37" s="30">
        <v>3.7799999999999999E-3</v>
      </c>
      <c r="I37" s="41">
        <v>5.1633300000000002</v>
      </c>
      <c r="J37" s="30">
        <v>0.10668</v>
      </c>
      <c r="K37" s="41">
        <v>0.33018999999999998</v>
      </c>
      <c r="L37" s="30">
        <v>5.4099999999999999E-3</v>
      </c>
      <c r="M37" s="16"/>
      <c r="N37" s="17">
        <v>1854.5</v>
      </c>
      <c r="O37" s="17">
        <v>59.05</v>
      </c>
      <c r="P37" s="17">
        <v>1846.6</v>
      </c>
      <c r="Q37" s="16">
        <v>17.579999999999998</v>
      </c>
      <c r="R37" s="17">
        <v>1839.3</v>
      </c>
      <c r="S37" s="16">
        <v>26.19</v>
      </c>
      <c r="T37" s="16"/>
      <c r="U37" s="19">
        <v>1854.5</v>
      </c>
      <c r="V37" s="19">
        <v>59.1</v>
      </c>
      <c r="W37" s="19">
        <v>99.180372067942841</v>
      </c>
    </row>
    <row r="38" spans="1:23" ht="12" x14ac:dyDescent="0.2">
      <c r="A38" s="54" t="s">
        <v>51</v>
      </c>
      <c r="B38" s="54" t="s">
        <v>169</v>
      </c>
      <c r="C38" s="16">
        <v>529.96</v>
      </c>
      <c r="D38" s="16">
        <v>121.33</v>
      </c>
      <c r="E38" s="18">
        <v>0.22894180692882479</v>
      </c>
      <c r="F38" s="16"/>
      <c r="G38" s="42">
        <v>0.12590000000000001</v>
      </c>
      <c r="H38" s="30">
        <v>3.8500000000000001E-3</v>
      </c>
      <c r="I38" s="41">
        <v>6.48062</v>
      </c>
      <c r="J38" s="30">
        <v>0.10148</v>
      </c>
      <c r="K38" s="41">
        <v>0.37325000000000003</v>
      </c>
      <c r="L38" s="30">
        <v>5.6299999999999996E-3</v>
      </c>
      <c r="M38" s="16"/>
      <c r="N38" s="17">
        <v>2041.5</v>
      </c>
      <c r="O38" s="17">
        <v>53.07</v>
      </c>
      <c r="P38" s="17">
        <v>2043.3</v>
      </c>
      <c r="Q38" s="16">
        <v>13.77</v>
      </c>
      <c r="R38" s="17">
        <v>2044.7</v>
      </c>
      <c r="S38" s="16">
        <v>26.42</v>
      </c>
      <c r="T38" s="16"/>
      <c r="U38" s="19">
        <v>2041.5</v>
      </c>
      <c r="V38" s="19">
        <v>53.1</v>
      </c>
      <c r="W38" s="19">
        <v>100.15674748959098</v>
      </c>
    </row>
    <row r="39" spans="1:23" ht="12" x14ac:dyDescent="0.2">
      <c r="A39" s="54" t="s">
        <v>52</v>
      </c>
      <c r="B39" s="54" t="s">
        <v>170</v>
      </c>
      <c r="C39" s="16">
        <v>243.01</v>
      </c>
      <c r="D39" s="16">
        <v>108.84</v>
      </c>
      <c r="E39" s="18">
        <v>0.44788280317682405</v>
      </c>
      <c r="F39" s="16"/>
      <c r="G39" s="42">
        <v>0.18842999999999999</v>
      </c>
      <c r="H39" s="30">
        <v>5.7600000000000004E-3</v>
      </c>
      <c r="I39" s="41">
        <v>13.69858</v>
      </c>
      <c r="J39" s="30">
        <v>0.21579000000000001</v>
      </c>
      <c r="K39" s="41">
        <v>0.52717000000000003</v>
      </c>
      <c r="L39" s="30">
        <v>8.0199999999999994E-3</v>
      </c>
      <c r="M39" s="16"/>
      <c r="N39" s="17">
        <v>2728.5</v>
      </c>
      <c r="O39" s="17">
        <v>49.47</v>
      </c>
      <c r="P39" s="17">
        <v>2729.1</v>
      </c>
      <c r="Q39" s="16">
        <v>14.91</v>
      </c>
      <c r="R39" s="17">
        <v>2729.5</v>
      </c>
      <c r="S39" s="16">
        <v>33.85</v>
      </c>
      <c r="T39" s="16"/>
      <c r="U39" s="19">
        <v>2728.5</v>
      </c>
      <c r="V39" s="19">
        <v>49.5</v>
      </c>
      <c r="W39" s="19">
        <v>100.03665017408834</v>
      </c>
    </row>
    <row r="40" spans="1:23" ht="12" x14ac:dyDescent="0.2">
      <c r="A40" s="54" t="s">
        <v>53</v>
      </c>
      <c r="B40" s="54" t="s">
        <v>171</v>
      </c>
      <c r="C40" s="16">
        <v>962.04</v>
      </c>
      <c r="D40" s="16">
        <v>68.81</v>
      </c>
      <c r="E40" s="18">
        <v>7.152509251174588E-2</v>
      </c>
      <c r="F40" s="18"/>
      <c r="G40" s="42">
        <v>5.8139999999999997E-2</v>
      </c>
      <c r="H40" s="30">
        <v>3.1800000000000001E-3</v>
      </c>
      <c r="I40" s="41">
        <v>0.65627000000000002</v>
      </c>
      <c r="J40" s="30">
        <v>3.0960000000000001E-2</v>
      </c>
      <c r="K40" s="41">
        <v>8.1850000000000006E-2</v>
      </c>
      <c r="L40" s="30">
        <v>1.58E-3</v>
      </c>
      <c r="M40" s="16"/>
      <c r="N40" s="17">
        <v>534.70000000000005</v>
      </c>
      <c r="O40" s="17">
        <v>115.95</v>
      </c>
      <c r="P40" s="17">
        <v>512.29999999999995</v>
      </c>
      <c r="Q40" s="16">
        <v>18.98</v>
      </c>
      <c r="R40" s="17">
        <v>507.1</v>
      </c>
      <c r="S40" s="16">
        <v>9.41</v>
      </c>
      <c r="T40" s="16"/>
      <c r="U40" s="19">
        <v>507.1</v>
      </c>
      <c r="V40" s="19">
        <v>9.41</v>
      </c>
      <c r="W40" s="19">
        <v>94.838227043201798</v>
      </c>
    </row>
    <row r="41" spans="1:23" ht="12" x14ac:dyDescent="0.2">
      <c r="A41" s="54" t="s">
        <v>54</v>
      </c>
      <c r="B41" s="54" t="s">
        <v>172</v>
      </c>
      <c r="C41" s="16">
        <v>666.08</v>
      </c>
      <c r="D41" s="16">
        <v>7.71</v>
      </c>
      <c r="E41" s="18">
        <v>1.1575186163824164E-2</v>
      </c>
      <c r="F41" s="16"/>
      <c r="G41" s="42">
        <v>6.3200000000000006E-2</v>
      </c>
      <c r="H41" s="30">
        <v>2.0200000000000001E-3</v>
      </c>
      <c r="I41" s="41">
        <v>0.98831999999999998</v>
      </c>
      <c r="J41" s="30">
        <v>1.7899999999999999E-2</v>
      </c>
      <c r="K41" s="41">
        <v>0.1134</v>
      </c>
      <c r="L41" s="30">
        <v>1.72E-3</v>
      </c>
      <c r="M41" s="16"/>
      <c r="N41" s="17">
        <v>714.8</v>
      </c>
      <c r="O41" s="17">
        <v>66.45</v>
      </c>
      <c r="P41" s="17">
        <v>697.9</v>
      </c>
      <c r="Q41" s="16">
        <v>9.14</v>
      </c>
      <c r="R41" s="17">
        <v>692.5</v>
      </c>
      <c r="S41" s="16">
        <v>9.98</v>
      </c>
      <c r="T41" s="16"/>
      <c r="U41" s="19">
        <v>692.5</v>
      </c>
      <c r="V41" s="19">
        <v>9.98</v>
      </c>
      <c r="W41" s="19">
        <v>96.880246222719649</v>
      </c>
    </row>
    <row r="42" spans="1:23" ht="12" x14ac:dyDescent="0.2">
      <c r="A42" s="54" t="s">
        <v>55</v>
      </c>
      <c r="B42" s="54" t="s">
        <v>173</v>
      </c>
      <c r="C42" s="16">
        <v>150.65</v>
      </c>
      <c r="D42" s="16">
        <v>57.59</v>
      </c>
      <c r="E42" s="18">
        <v>0.38227680053103219</v>
      </c>
      <c r="F42" s="16"/>
      <c r="G42" s="42">
        <v>7.3730000000000004E-2</v>
      </c>
      <c r="H42" s="30">
        <v>2.65E-3</v>
      </c>
      <c r="I42" s="41">
        <v>1.7914099999999999</v>
      </c>
      <c r="J42" s="30">
        <v>4.3749999999999997E-2</v>
      </c>
      <c r="K42" s="41">
        <v>0.17619000000000001</v>
      </c>
      <c r="L42" s="30">
        <v>2.8700000000000002E-3</v>
      </c>
      <c r="M42" s="16"/>
      <c r="N42" s="19">
        <v>1034</v>
      </c>
      <c r="O42" s="17">
        <v>70.989999999999995</v>
      </c>
      <c r="P42" s="17">
        <v>1042.3</v>
      </c>
      <c r="Q42" s="16">
        <v>15.92</v>
      </c>
      <c r="R42" s="17">
        <v>1046.0999999999999</v>
      </c>
      <c r="S42" s="16">
        <v>15.74</v>
      </c>
      <c r="T42" s="16"/>
      <c r="U42" s="19">
        <v>1034</v>
      </c>
      <c r="V42" s="19">
        <v>71</v>
      </c>
      <c r="W42" s="19">
        <v>101.17021276595743</v>
      </c>
    </row>
    <row r="43" spans="1:23" ht="12" x14ac:dyDescent="0.2">
      <c r="A43" s="54" t="s">
        <v>56</v>
      </c>
      <c r="B43" s="54" t="s">
        <v>174</v>
      </c>
      <c r="C43" s="16">
        <v>205.3</v>
      </c>
      <c r="D43" s="16">
        <v>101.39</v>
      </c>
      <c r="E43" s="18">
        <v>0.49386264003896735</v>
      </c>
      <c r="F43" s="16"/>
      <c r="G43" s="42">
        <v>6.6269999999999996E-2</v>
      </c>
      <c r="H43" s="30">
        <v>2.2000000000000001E-3</v>
      </c>
      <c r="I43" s="41">
        <v>1.21696</v>
      </c>
      <c r="J43" s="30">
        <v>2.4629999999999999E-2</v>
      </c>
      <c r="K43" s="41">
        <v>0.13316</v>
      </c>
      <c r="L43" s="30">
        <v>2.0600000000000002E-3</v>
      </c>
      <c r="M43" s="16"/>
      <c r="N43" s="17">
        <v>814.8</v>
      </c>
      <c r="O43" s="17">
        <v>67.95</v>
      </c>
      <c r="P43" s="17">
        <v>808.4</v>
      </c>
      <c r="Q43" s="16">
        <v>11.28</v>
      </c>
      <c r="R43" s="17">
        <v>805.9</v>
      </c>
      <c r="S43" s="16">
        <v>11.73</v>
      </c>
      <c r="T43" s="16"/>
      <c r="U43" s="19">
        <v>805.9</v>
      </c>
      <c r="V43" s="19">
        <v>11.7</v>
      </c>
      <c r="W43" s="19">
        <v>98.907707412862052</v>
      </c>
    </row>
    <row r="44" spans="1:23" ht="12" x14ac:dyDescent="0.2">
      <c r="A44" s="54" t="s">
        <v>57</v>
      </c>
      <c r="B44" s="54" t="s">
        <v>175</v>
      </c>
      <c r="C44" s="16">
        <v>160.11000000000001</v>
      </c>
      <c r="D44" s="16">
        <v>127.95</v>
      </c>
      <c r="E44" s="18">
        <v>0.79913809256136403</v>
      </c>
      <c r="F44" s="16"/>
      <c r="G44" s="42">
        <v>6.583E-2</v>
      </c>
      <c r="H44" s="30">
        <v>2.31E-3</v>
      </c>
      <c r="I44" s="41">
        <v>1.1030500000000001</v>
      </c>
      <c r="J44" s="30">
        <v>2.5409999999999999E-2</v>
      </c>
      <c r="K44" s="41">
        <v>0.12151000000000001</v>
      </c>
      <c r="L44" s="30">
        <v>1.92E-3</v>
      </c>
      <c r="M44" s="16"/>
      <c r="N44" s="17">
        <v>800.9</v>
      </c>
      <c r="O44" s="17">
        <v>71.77</v>
      </c>
      <c r="P44" s="17">
        <v>754.8</v>
      </c>
      <c r="Q44" s="16">
        <v>12.27</v>
      </c>
      <c r="R44" s="17">
        <v>739.3</v>
      </c>
      <c r="S44" s="16">
        <v>11.05</v>
      </c>
      <c r="T44" s="16"/>
      <c r="U44" s="19">
        <v>739.3</v>
      </c>
      <c r="V44" s="19">
        <v>11.1</v>
      </c>
      <c r="W44" s="19">
        <v>92.308652765638655</v>
      </c>
    </row>
    <row r="45" spans="1:23" ht="12" x14ac:dyDescent="0.2">
      <c r="A45" s="54" t="s">
        <v>58</v>
      </c>
      <c r="B45" s="54" t="s">
        <v>176</v>
      </c>
      <c r="C45" s="16">
        <v>576.27</v>
      </c>
      <c r="D45" s="16">
        <v>593.02</v>
      </c>
      <c r="E45" s="18">
        <v>1.0290662363128396</v>
      </c>
      <c r="F45" s="16"/>
      <c r="G45" s="42">
        <v>5.926E-2</v>
      </c>
      <c r="H45" s="30">
        <v>1.8799999999999999E-3</v>
      </c>
      <c r="I45" s="41">
        <v>0.77627000000000002</v>
      </c>
      <c r="J45" s="30">
        <v>1.3729999999999999E-2</v>
      </c>
      <c r="K45" s="41">
        <v>9.4990000000000005E-2</v>
      </c>
      <c r="L45" s="30">
        <v>1.4400000000000001E-3</v>
      </c>
      <c r="M45" s="16"/>
      <c r="N45" s="17">
        <v>576.6</v>
      </c>
      <c r="O45" s="17">
        <v>67.430000000000007</v>
      </c>
      <c r="P45" s="17">
        <v>583.4</v>
      </c>
      <c r="Q45" s="16">
        <v>7.85</v>
      </c>
      <c r="R45" s="19">
        <v>585</v>
      </c>
      <c r="S45" s="16">
        <v>8.4600000000000009</v>
      </c>
      <c r="T45" s="16"/>
      <c r="U45" s="19">
        <v>585</v>
      </c>
      <c r="V45" s="19">
        <v>8.4600000000000009</v>
      </c>
      <c r="W45" s="19">
        <v>101.45681581685744</v>
      </c>
    </row>
    <row r="46" spans="1:23" ht="12" x14ac:dyDescent="0.2">
      <c r="A46" s="54" t="s">
        <v>59</v>
      </c>
      <c r="B46" s="54" t="s">
        <v>177</v>
      </c>
      <c r="C46" s="16">
        <v>60.66</v>
      </c>
      <c r="D46" s="16">
        <v>32.049999999999997</v>
      </c>
      <c r="E46" s="18">
        <v>0.52835476425980876</v>
      </c>
      <c r="F46" s="16"/>
      <c r="G46" s="42">
        <v>6.9339999999999999E-2</v>
      </c>
      <c r="H46" s="30">
        <v>3.5100000000000001E-3</v>
      </c>
      <c r="I46" s="41">
        <v>1.40025</v>
      </c>
      <c r="J46" s="30">
        <v>5.9920000000000001E-2</v>
      </c>
      <c r="K46" s="41">
        <v>0.14643</v>
      </c>
      <c r="L46" s="30">
        <v>2.8800000000000002E-3</v>
      </c>
      <c r="M46" s="16"/>
      <c r="N46" s="17">
        <v>908.9</v>
      </c>
      <c r="O46" s="17">
        <v>100.91</v>
      </c>
      <c r="P46" s="19">
        <v>889</v>
      </c>
      <c r="Q46" s="16">
        <v>25.35</v>
      </c>
      <c r="R46" s="17">
        <v>880.9</v>
      </c>
      <c r="S46" s="16">
        <v>16.18</v>
      </c>
      <c r="T46" s="16"/>
      <c r="U46" s="19">
        <v>880.9</v>
      </c>
      <c r="V46" s="19">
        <v>16.2</v>
      </c>
      <c r="W46" s="19">
        <v>96.919353064143465</v>
      </c>
    </row>
    <row r="47" spans="1:23" ht="12" x14ac:dyDescent="0.2">
      <c r="A47" s="54" t="s">
        <v>60</v>
      </c>
      <c r="B47" s="54" t="s">
        <v>178</v>
      </c>
      <c r="C47" s="16">
        <v>80.58</v>
      </c>
      <c r="D47" s="16">
        <v>71.94</v>
      </c>
      <c r="E47" s="18">
        <v>0.89277736411020103</v>
      </c>
      <c r="F47" s="16"/>
      <c r="G47" s="42">
        <v>6.6750000000000004E-2</v>
      </c>
      <c r="H47" s="30">
        <v>4.9699999999999996E-3</v>
      </c>
      <c r="I47" s="41">
        <v>1.12324</v>
      </c>
      <c r="J47" s="30">
        <v>7.7060000000000003E-2</v>
      </c>
      <c r="K47" s="41">
        <v>0.12203</v>
      </c>
      <c r="L47" s="30">
        <v>3.0999999999999999E-3</v>
      </c>
      <c r="M47" s="16"/>
      <c r="N47" s="17">
        <v>829.9</v>
      </c>
      <c r="O47" s="17">
        <v>147.97999999999999</v>
      </c>
      <c r="P47" s="17">
        <v>764.5</v>
      </c>
      <c r="Q47" s="16">
        <v>36.85</v>
      </c>
      <c r="R47" s="17">
        <v>742.2</v>
      </c>
      <c r="S47" s="16">
        <v>17.809999999999999</v>
      </c>
      <c r="T47" s="16"/>
      <c r="U47" s="19">
        <v>742.2</v>
      </c>
      <c r="V47" s="19">
        <v>17.8</v>
      </c>
      <c r="W47" s="19">
        <v>89.432461742378607</v>
      </c>
    </row>
    <row r="48" spans="1:23" s="25" customFormat="1" ht="12" x14ac:dyDescent="0.2">
      <c r="A48" s="54" t="s">
        <v>61</v>
      </c>
      <c r="B48" s="54" t="s">
        <v>179</v>
      </c>
      <c r="C48" s="11">
        <v>439.88</v>
      </c>
      <c r="D48" s="11">
        <v>150.07</v>
      </c>
      <c r="E48" s="33">
        <v>0.3411612257888515</v>
      </c>
      <c r="F48" s="11"/>
      <c r="G48" s="44">
        <v>6.2030000000000002E-2</v>
      </c>
      <c r="H48" s="38">
        <v>1.97E-3</v>
      </c>
      <c r="I48" s="43">
        <v>0.95338000000000001</v>
      </c>
      <c r="J48" s="38">
        <v>1.7059999999999999E-2</v>
      </c>
      <c r="K48" s="43">
        <v>0.11146</v>
      </c>
      <c r="L48" s="38">
        <v>1.6900000000000001E-3</v>
      </c>
      <c r="M48" s="11"/>
      <c r="N48" s="34">
        <v>675</v>
      </c>
      <c r="O48" s="32">
        <v>66.59</v>
      </c>
      <c r="P48" s="32">
        <v>679.9</v>
      </c>
      <c r="Q48" s="11">
        <v>8.8699999999999992</v>
      </c>
      <c r="R48" s="32">
        <v>681.2</v>
      </c>
      <c r="S48" s="11">
        <v>9.8000000000000007</v>
      </c>
      <c r="T48" s="11"/>
      <c r="U48" s="34">
        <v>681.2</v>
      </c>
      <c r="V48" s="34">
        <v>9.8000000000000007</v>
      </c>
      <c r="W48" s="34">
        <v>100.91851851851852</v>
      </c>
    </row>
    <row r="49" spans="1:23" s="25" customFormat="1" ht="12" x14ac:dyDescent="0.2">
      <c r="A49" s="54" t="s">
        <v>62</v>
      </c>
      <c r="B49" s="54" t="s">
        <v>180</v>
      </c>
      <c r="C49" s="35">
        <v>139.57</v>
      </c>
      <c r="D49" s="35">
        <v>110.24</v>
      </c>
      <c r="E49" s="35">
        <v>0.78985455327076015</v>
      </c>
      <c r="G49" s="44">
        <v>6.8339999999999998E-2</v>
      </c>
      <c r="H49" s="39">
        <v>3.4399999999999999E-3</v>
      </c>
      <c r="I49" s="44">
        <v>1.3085100000000001</v>
      </c>
      <c r="J49" s="39">
        <v>5.5579999999999997E-2</v>
      </c>
      <c r="K49" s="44">
        <v>0.13885</v>
      </c>
      <c r="L49" s="39">
        <v>2.7100000000000002E-3</v>
      </c>
      <c r="N49" s="36">
        <v>878.8</v>
      </c>
      <c r="O49" s="35">
        <v>100.9</v>
      </c>
      <c r="P49" s="36">
        <v>849.5</v>
      </c>
      <c r="Q49" s="35">
        <v>24.45</v>
      </c>
      <c r="R49" s="36">
        <v>838.1</v>
      </c>
      <c r="S49" s="35">
        <v>15.34</v>
      </c>
      <c r="T49" s="35"/>
      <c r="U49" s="34">
        <v>838.1</v>
      </c>
      <c r="V49" s="34">
        <v>15.3</v>
      </c>
      <c r="W49" s="34">
        <v>95.368684569868009</v>
      </c>
    </row>
    <row r="50" spans="1:23" ht="12" x14ac:dyDescent="0.15">
      <c r="A50" s="54" t="s">
        <v>63</v>
      </c>
      <c r="B50" s="54" t="s">
        <v>181</v>
      </c>
      <c r="C50" s="16">
        <v>272.41000000000003</v>
      </c>
      <c r="D50" s="16">
        <v>282.45999999999998</v>
      </c>
      <c r="E50" s="16">
        <v>1.0368929187621598</v>
      </c>
      <c r="F50" s="28"/>
      <c r="G50" s="41">
        <v>0.16361000000000001</v>
      </c>
      <c r="H50" s="30">
        <v>5.0699999999999999E-3</v>
      </c>
      <c r="I50" s="41">
        <v>10.55639</v>
      </c>
      <c r="J50" s="30">
        <v>0.17594000000000001</v>
      </c>
      <c r="K50" s="41">
        <v>0.46786</v>
      </c>
      <c r="L50" s="30">
        <v>7.26E-3</v>
      </c>
      <c r="M50" s="28"/>
      <c r="N50" s="17">
        <v>2493.3000000000002</v>
      </c>
      <c r="O50" s="16">
        <v>51.26</v>
      </c>
      <c r="P50" s="17">
        <v>2484.9</v>
      </c>
      <c r="Q50" s="16">
        <v>15.46</v>
      </c>
      <c r="R50" s="17">
        <v>2474.1999999999998</v>
      </c>
      <c r="S50" s="16">
        <v>31.86</v>
      </c>
      <c r="T50" s="16"/>
      <c r="U50" s="19">
        <v>2493.3000000000002</v>
      </c>
      <c r="V50" s="19">
        <v>51.3</v>
      </c>
      <c r="W50" s="19">
        <v>99.233946977900757</v>
      </c>
    </row>
    <row r="51" spans="1:23" ht="12" x14ac:dyDescent="0.2">
      <c r="A51" s="54" t="s">
        <v>64</v>
      </c>
      <c r="B51" s="54" t="s">
        <v>182</v>
      </c>
      <c r="C51" s="29">
        <v>90.9</v>
      </c>
      <c r="D51" s="29">
        <v>89.93</v>
      </c>
      <c r="E51" s="29">
        <v>0.98932893289328938</v>
      </c>
      <c r="G51" s="41">
        <v>0.16209000000000001</v>
      </c>
      <c r="H51" s="30">
        <v>7.3499999999999998E-3</v>
      </c>
      <c r="I51" s="41">
        <v>9.2725799999999996</v>
      </c>
      <c r="J51" s="30">
        <v>0.35585</v>
      </c>
      <c r="K51" s="41">
        <v>0.4148</v>
      </c>
      <c r="L51" s="30">
        <v>1.0529999999999999E-2</v>
      </c>
      <c r="M51" s="2"/>
      <c r="N51" s="17">
        <v>2477.6</v>
      </c>
      <c r="O51" s="16">
        <v>74.5</v>
      </c>
      <c r="P51" s="17">
        <v>2365.3000000000002</v>
      </c>
      <c r="Q51" s="16">
        <v>35.17</v>
      </c>
      <c r="R51" s="17">
        <v>2236.8000000000002</v>
      </c>
      <c r="S51" s="16">
        <v>47.96</v>
      </c>
      <c r="T51" s="16"/>
      <c r="U51" s="19">
        <v>2477.6</v>
      </c>
      <c r="V51" s="19">
        <v>74.5</v>
      </c>
      <c r="W51" s="19">
        <v>90.280917016467555</v>
      </c>
    </row>
    <row r="52" spans="1:23" ht="12" x14ac:dyDescent="0.2">
      <c r="A52" s="54" t="s">
        <v>65</v>
      </c>
      <c r="B52" s="54" t="s">
        <v>183</v>
      </c>
      <c r="C52" s="29">
        <v>905.65</v>
      </c>
      <c r="D52" s="29">
        <v>181.65</v>
      </c>
      <c r="E52" s="29">
        <v>0.20057417324573512</v>
      </c>
      <c r="G52" s="41">
        <v>0.11387</v>
      </c>
      <c r="H52" s="30">
        <v>3.6600000000000001E-3</v>
      </c>
      <c r="I52" s="41">
        <v>4.3365799999999997</v>
      </c>
      <c r="J52" s="30">
        <v>8.0939999999999998E-2</v>
      </c>
      <c r="K52" s="41">
        <v>0.27616000000000002</v>
      </c>
      <c r="L52" s="30">
        <v>4.3499999999999997E-3</v>
      </c>
      <c r="M52" s="2"/>
      <c r="N52" s="19">
        <v>1862</v>
      </c>
      <c r="O52" s="16">
        <v>56.97</v>
      </c>
      <c r="P52" s="17">
        <v>1700.3</v>
      </c>
      <c r="Q52" s="16">
        <v>15.4</v>
      </c>
      <c r="R52" s="19">
        <v>1572</v>
      </c>
      <c r="S52" s="16">
        <v>21.95</v>
      </c>
      <c r="T52" s="16"/>
      <c r="U52" s="19">
        <v>1862</v>
      </c>
      <c r="V52" s="19">
        <v>57</v>
      </c>
      <c r="W52" s="19">
        <v>84.425349087003227</v>
      </c>
    </row>
    <row r="53" spans="1:23" ht="12" x14ac:dyDescent="0.2">
      <c r="A53" s="54" t="s">
        <v>66</v>
      </c>
      <c r="B53" s="54" t="s">
        <v>184</v>
      </c>
      <c r="C53" s="29">
        <v>234.01</v>
      </c>
      <c r="D53" s="29">
        <v>140.44</v>
      </c>
      <c r="E53" s="29">
        <v>0.60014529293619934</v>
      </c>
      <c r="G53" s="41">
        <v>0.17626</v>
      </c>
      <c r="H53" s="30">
        <v>5.3699999999999998E-3</v>
      </c>
      <c r="I53" s="41">
        <v>12.11608</v>
      </c>
      <c r="J53" s="30">
        <v>0.18951000000000001</v>
      </c>
      <c r="K53" s="41">
        <v>0.49846000000000001</v>
      </c>
      <c r="L53" s="30">
        <v>7.5500000000000003E-3</v>
      </c>
      <c r="M53" s="2"/>
      <c r="N53" s="19">
        <v>2618</v>
      </c>
      <c r="O53" s="16">
        <v>49.85</v>
      </c>
      <c r="P53" s="17">
        <v>2613.4</v>
      </c>
      <c r="Q53" s="16">
        <v>14.67</v>
      </c>
      <c r="R53" s="17">
        <v>2607.1999999999998</v>
      </c>
      <c r="S53" s="16">
        <v>32.46</v>
      </c>
      <c r="T53" s="16"/>
      <c r="U53" s="19">
        <v>2618</v>
      </c>
      <c r="V53" s="19">
        <v>49.9</v>
      </c>
      <c r="W53" s="19">
        <v>99.587471352177232</v>
      </c>
    </row>
    <row r="54" spans="1:23" ht="12" x14ac:dyDescent="0.2">
      <c r="A54" s="54" t="s">
        <v>67</v>
      </c>
      <c r="B54" s="54" t="s">
        <v>185</v>
      </c>
      <c r="C54" s="29">
        <v>366.41</v>
      </c>
      <c r="D54" s="29">
        <v>272.91000000000003</v>
      </c>
      <c r="E54" s="29">
        <v>0.7448213749624738</v>
      </c>
      <c r="G54" s="41">
        <v>0.16175999999999999</v>
      </c>
      <c r="H54" s="30">
        <v>4.9500000000000004E-3</v>
      </c>
      <c r="I54" s="41">
        <v>10.266349999999999</v>
      </c>
      <c r="J54" s="30">
        <v>0.16350999999999999</v>
      </c>
      <c r="K54" s="41">
        <v>0.46021000000000001</v>
      </c>
      <c r="L54" s="30">
        <v>7.0000000000000001E-3</v>
      </c>
      <c r="M54" s="2"/>
      <c r="N54" s="17">
        <v>2474.1</v>
      </c>
      <c r="O54" s="16">
        <v>50.78</v>
      </c>
      <c r="P54" s="17">
        <v>2459.1</v>
      </c>
      <c r="Q54" s="16">
        <v>14.74</v>
      </c>
      <c r="R54" s="17">
        <v>2440.5</v>
      </c>
      <c r="S54" s="16">
        <v>30.92</v>
      </c>
      <c r="T54" s="16"/>
      <c r="U54" s="19">
        <v>2474.1</v>
      </c>
      <c r="V54" s="19">
        <v>50.8</v>
      </c>
      <c r="W54" s="19">
        <v>98.641930398932956</v>
      </c>
    </row>
    <row r="55" spans="1:23" ht="12" x14ac:dyDescent="0.2">
      <c r="A55" s="54" t="s">
        <v>68</v>
      </c>
      <c r="B55" s="54" t="s">
        <v>186</v>
      </c>
      <c r="C55" s="29">
        <v>1616.83</v>
      </c>
      <c r="D55" s="29">
        <v>52.81</v>
      </c>
      <c r="E55" s="29">
        <v>3.2662679440633835E-2</v>
      </c>
      <c r="G55" s="41">
        <v>8.5959999999999995E-2</v>
      </c>
      <c r="H55" s="30">
        <v>2.7799999999999999E-3</v>
      </c>
      <c r="I55" s="41">
        <v>1.1285400000000001</v>
      </c>
      <c r="J55" s="30">
        <v>2.1090000000000001E-2</v>
      </c>
      <c r="K55" s="41">
        <v>9.5189999999999997E-2</v>
      </c>
      <c r="L55" s="30">
        <v>1.4599999999999999E-3</v>
      </c>
      <c r="M55" s="2"/>
      <c r="N55" s="17">
        <v>1337.3</v>
      </c>
      <c r="O55" s="16">
        <v>61.19</v>
      </c>
      <c r="P55" s="17">
        <v>767.1</v>
      </c>
      <c r="Q55" s="16">
        <v>10.06</v>
      </c>
      <c r="R55" s="17">
        <v>586.20000000000005</v>
      </c>
      <c r="S55" s="16">
        <v>8.6</v>
      </c>
      <c r="T55" s="16"/>
      <c r="U55" s="19">
        <v>1337.3</v>
      </c>
      <c r="V55" s="19">
        <v>61.2</v>
      </c>
      <c r="W55" s="19">
        <v>43.834592088536603</v>
      </c>
    </row>
    <row r="56" spans="1:23" ht="12" x14ac:dyDescent="0.2">
      <c r="A56" s="54" t="s">
        <v>69</v>
      </c>
      <c r="B56" s="54" t="s">
        <v>187</v>
      </c>
      <c r="C56" s="29">
        <v>34.21</v>
      </c>
      <c r="D56" s="29">
        <v>26.88</v>
      </c>
      <c r="E56" s="29">
        <v>0.78573516515638697</v>
      </c>
      <c r="G56" s="41">
        <v>6.0470000000000003E-2</v>
      </c>
      <c r="H56" s="30">
        <v>6.1599999999999997E-3</v>
      </c>
      <c r="I56" s="41">
        <v>0.78805000000000003</v>
      </c>
      <c r="J56" s="30">
        <v>7.6300000000000007E-2</v>
      </c>
      <c r="K56" s="41">
        <v>9.4500000000000001E-2</v>
      </c>
      <c r="L56" s="30">
        <v>2.8800000000000002E-3</v>
      </c>
      <c r="M56" s="2"/>
      <c r="N56" s="17">
        <v>620.4</v>
      </c>
      <c r="O56" s="16">
        <v>205.81</v>
      </c>
      <c r="P56" s="17">
        <v>590.1</v>
      </c>
      <c r="Q56" s="16">
        <v>43.33</v>
      </c>
      <c r="R56" s="17">
        <v>582.1</v>
      </c>
      <c r="S56" s="16">
        <v>16.95</v>
      </c>
      <c r="T56" s="16"/>
      <c r="U56" s="19">
        <v>582.1</v>
      </c>
      <c r="V56" s="19">
        <v>17</v>
      </c>
      <c r="W56" s="19">
        <v>93.826563507414576</v>
      </c>
    </row>
    <row r="57" spans="1:23" ht="12" x14ac:dyDescent="0.2">
      <c r="A57" s="54" t="s">
        <v>70</v>
      </c>
      <c r="B57" s="54" t="s">
        <v>188</v>
      </c>
      <c r="C57" s="29">
        <v>916.16</v>
      </c>
      <c r="D57" s="29">
        <v>782.24</v>
      </c>
      <c r="E57" s="29">
        <v>0.85382465944813135</v>
      </c>
      <c r="G57" s="41">
        <v>0.12629000000000001</v>
      </c>
      <c r="H57" s="30">
        <v>3.8300000000000001E-3</v>
      </c>
      <c r="I57" s="41">
        <v>6.4594300000000002</v>
      </c>
      <c r="J57" s="30">
        <v>9.9059999999999995E-2</v>
      </c>
      <c r="K57" s="41">
        <v>0.37086000000000002</v>
      </c>
      <c r="L57" s="30">
        <v>5.5500000000000002E-3</v>
      </c>
      <c r="M57" s="2"/>
      <c r="N57" s="19">
        <v>2047</v>
      </c>
      <c r="O57" s="16">
        <v>52.68</v>
      </c>
      <c r="P57" s="17">
        <v>2040.4</v>
      </c>
      <c r="Q57" s="16">
        <v>13.48</v>
      </c>
      <c r="R57" s="17">
        <v>2033.5</v>
      </c>
      <c r="S57" s="16">
        <v>26.1</v>
      </c>
      <c r="T57" s="16"/>
      <c r="U57" s="19">
        <v>2047</v>
      </c>
      <c r="V57" s="19">
        <v>52.7</v>
      </c>
      <c r="W57" s="19">
        <v>99.340498290180761</v>
      </c>
    </row>
    <row r="58" spans="1:23" ht="12" x14ac:dyDescent="0.2">
      <c r="A58" s="54" t="s">
        <v>71</v>
      </c>
      <c r="B58" s="54" t="s">
        <v>189</v>
      </c>
      <c r="C58" s="29">
        <v>234.81</v>
      </c>
      <c r="D58" s="29">
        <v>96.69</v>
      </c>
      <c r="E58" s="29">
        <v>0.41177973680848345</v>
      </c>
      <c r="G58" s="41">
        <v>6.3579999999999998E-2</v>
      </c>
      <c r="H58" s="30">
        <v>2.8E-3</v>
      </c>
      <c r="I58" s="41">
        <v>0.96111000000000002</v>
      </c>
      <c r="J58" s="30">
        <v>3.3529999999999997E-2</v>
      </c>
      <c r="K58" s="41">
        <v>0.10962</v>
      </c>
      <c r="L58" s="30">
        <v>1.9300000000000001E-3</v>
      </c>
      <c r="M58" s="2"/>
      <c r="N58" s="17">
        <v>727.5</v>
      </c>
      <c r="O58" s="16">
        <v>90.66</v>
      </c>
      <c r="P58" s="17">
        <v>683.9</v>
      </c>
      <c r="Q58" s="16">
        <v>17.36</v>
      </c>
      <c r="R58" s="17">
        <v>670.5</v>
      </c>
      <c r="S58" s="16">
        <v>11.19</v>
      </c>
      <c r="T58" s="16"/>
      <c r="U58" s="19">
        <v>670.5</v>
      </c>
      <c r="V58" s="19">
        <v>11.2</v>
      </c>
      <c r="W58" s="19">
        <v>92.164948453608247</v>
      </c>
    </row>
    <row r="59" spans="1:23" ht="12" x14ac:dyDescent="0.2">
      <c r="A59" s="54" t="s">
        <v>72</v>
      </c>
      <c r="B59" s="54" t="s">
        <v>190</v>
      </c>
      <c r="C59" s="29">
        <v>146.1</v>
      </c>
      <c r="D59" s="29">
        <v>93.9</v>
      </c>
      <c r="E59" s="29">
        <v>0.64271047227926081</v>
      </c>
      <c r="G59" s="41">
        <v>6.5809999999999994E-2</v>
      </c>
      <c r="H59" s="30">
        <v>3.98E-3</v>
      </c>
      <c r="I59" s="41">
        <v>1.0026299999999999</v>
      </c>
      <c r="J59" s="30">
        <v>5.3800000000000001E-2</v>
      </c>
      <c r="K59" s="41">
        <v>0.11047</v>
      </c>
      <c r="L59" s="30">
        <v>2.3800000000000002E-3</v>
      </c>
      <c r="M59" s="2"/>
      <c r="N59" s="17">
        <v>800.3</v>
      </c>
      <c r="O59" s="16">
        <v>121.86</v>
      </c>
      <c r="P59" s="17">
        <v>705.1</v>
      </c>
      <c r="Q59" s="16">
        <v>27.28</v>
      </c>
      <c r="R59" s="17">
        <v>675.5</v>
      </c>
      <c r="S59" s="16">
        <v>13.81</v>
      </c>
      <c r="T59" s="16"/>
      <c r="U59" s="19">
        <v>675.5</v>
      </c>
      <c r="V59" s="19">
        <v>13.8</v>
      </c>
      <c r="W59" s="19">
        <v>84.405847807072348</v>
      </c>
    </row>
    <row r="60" spans="1:23" ht="12" x14ac:dyDescent="0.2">
      <c r="A60" s="54" t="s">
        <v>73</v>
      </c>
      <c r="B60" s="54" t="s">
        <v>191</v>
      </c>
      <c r="C60" s="29">
        <v>150.57</v>
      </c>
      <c r="D60" s="29">
        <v>113.27</v>
      </c>
      <c r="E60" s="29">
        <v>0.75227468951318321</v>
      </c>
      <c r="G60" s="41">
        <v>7.1720000000000006E-2</v>
      </c>
      <c r="H60" s="30">
        <v>2.49E-3</v>
      </c>
      <c r="I60" s="41">
        <v>1.6262099999999999</v>
      </c>
      <c r="J60" s="30">
        <v>3.6920000000000001E-2</v>
      </c>
      <c r="K60" s="41">
        <v>0.16442000000000001</v>
      </c>
      <c r="L60" s="30">
        <v>2.6199999999999999E-3</v>
      </c>
      <c r="M60" s="2"/>
      <c r="N60" s="17">
        <v>977.9</v>
      </c>
      <c r="O60" s="16">
        <v>69.260000000000005</v>
      </c>
      <c r="P60" s="17">
        <v>980.4</v>
      </c>
      <c r="Q60" s="16">
        <v>14.28</v>
      </c>
      <c r="R60" s="17">
        <v>981.3</v>
      </c>
      <c r="S60" s="16">
        <v>14.5</v>
      </c>
      <c r="T60" s="16"/>
      <c r="U60" s="19">
        <v>981.3</v>
      </c>
      <c r="V60" s="19">
        <v>14.5</v>
      </c>
      <c r="W60" s="19">
        <v>100.34768381225075</v>
      </c>
    </row>
    <row r="61" spans="1:23" ht="12" x14ac:dyDescent="0.2">
      <c r="A61" s="54" t="s">
        <v>74</v>
      </c>
      <c r="B61" s="54" t="s">
        <v>192</v>
      </c>
      <c r="C61" s="29">
        <v>344.07</v>
      </c>
      <c r="D61" s="29">
        <v>88.45</v>
      </c>
      <c r="E61" s="29">
        <v>0.25706978231173888</v>
      </c>
      <c r="G61" s="41">
        <v>6.0240000000000002E-2</v>
      </c>
      <c r="H61" s="30">
        <v>1.97E-3</v>
      </c>
      <c r="I61" s="41">
        <v>0.80215000000000003</v>
      </c>
      <c r="J61" s="30">
        <v>1.5650000000000001E-2</v>
      </c>
      <c r="K61" s="41">
        <v>9.6549999999999997E-2</v>
      </c>
      <c r="L61" s="30">
        <v>1.47E-3</v>
      </c>
      <c r="M61" s="2"/>
      <c r="N61" s="17">
        <v>612.4</v>
      </c>
      <c r="O61" s="16">
        <v>69.22</v>
      </c>
      <c r="P61" s="19">
        <v>598</v>
      </c>
      <c r="Q61" s="16">
        <v>8.82</v>
      </c>
      <c r="R61" s="17">
        <v>594.1</v>
      </c>
      <c r="S61" s="16">
        <v>8.67</v>
      </c>
      <c r="T61" s="16"/>
      <c r="U61" s="19">
        <v>594.1</v>
      </c>
      <c r="V61" s="19">
        <v>8.67</v>
      </c>
      <c r="W61" s="19">
        <v>97.011757021554544</v>
      </c>
    </row>
    <row r="62" spans="1:23" ht="12" x14ac:dyDescent="0.2">
      <c r="A62" s="54" t="s">
        <v>75</v>
      </c>
      <c r="B62" s="54" t="s">
        <v>193</v>
      </c>
      <c r="C62" s="29">
        <v>172.27</v>
      </c>
      <c r="D62" s="29">
        <v>78.42</v>
      </c>
      <c r="E62" s="29">
        <v>0.45521564985197654</v>
      </c>
      <c r="G62" s="41">
        <v>5.9990000000000002E-2</v>
      </c>
      <c r="H62" s="30">
        <v>2.1099999999999999E-3</v>
      </c>
      <c r="I62" s="41">
        <v>0.79825000000000002</v>
      </c>
      <c r="J62" s="30">
        <v>1.8540000000000001E-2</v>
      </c>
      <c r="K62" s="41">
        <v>9.6490000000000006E-2</v>
      </c>
      <c r="L62" s="30">
        <v>1.5100000000000001E-3</v>
      </c>
      <c r="M62" s="2"/>
      <c r="N62" s="19">
        <v>603</v>
      </c>
      <c r="O62" s="16">
        <v>74.33</v>
      </c>
      <c r="P62" s="17">
        <v>595.79999999999995</v>
      </c>
      <c r="Q62" s="16">
        <v>10.47</v>
      </c>
      <c r="R62" s="17">
        <v>593.79999999999995</v>
      </c>
      <c r="S62" s="16">
        <v>8.89</v>
      </c>
      <c r="T62" s="16"/>
      <c r="U62" s="19">
        <v>593.79999999999995</v>
      </c>
      <c r="V62" s="19">
        <v>8.89</v>
      </c>
      <c r="W62" s="19">
        <v>98.474295190713093</v>
      </c>
    </row>
    <row r="63" spans="1:23" ht="12" x14ac:dyDescent="0.2">
      <c r="A63" s="54" t="s">
        <v>76</v>
      </c>
      <c r="B63" s="54" t="s">
        <v>194</v>
      </c>
      <c r="C63" s="29">
        <v>1227.27</v>
      </c>
      <c r="D63" s="29">
        <v>266.45</v>
      </c>
      <c r="E63" s="29">
        <v>0.2171078898693849</v>
      </c>
      <c r="G63" s="41">
        <v>6.2239999999999997E-2</v>
      </c>
      <c r="H63" s="30">
        <v>2.0400000000000001E-3</v>
      </c>
      <c r="I63" s="41">
        <v>0.77415</v>
      </c>
      <c r="J63" s="30">
        <v>1.506E-2</v>
      </c>
      <c r="K63" s="41">
        <v>9.0190000000000006E-2</v>
      </c>
      <c r="L63" s="30">
        <v>1.3799999999999999E-3</v>
      </c>
      <c r="M63" s="2"/>
      <c r="N63" s="17">
        <v>682.3</v>
      </c>
      <c r="O63" s="16">
        <v>68.36</v>
      </c>
      <c r="P63" s="17">
        <v>582.1</v>
      </c>
      <c r="Q63" s="16">
        <v>8.6199999999999992</v>
      </c>
      <c r="R63" s="17">
        <v>556.70000000000005</v>
      </c>
      <c r="S63" s="16">
        <v>8.15</v>
      </c>
      <c r="T63" s="16"/>
      <c r="U63" s="19">
        <v>556.70000000000005</v>
      </c>
      <c r="V63" s="19">
        <v>8.15</v>
      </c>
      <c r="W63" s="19">
        <v>81.591675216180576</v>
      </c>
    </row>
    <row r="64" spans="1:23" ht="12" x14ac:dyDescent="0.2">
      <c r="A64" s="54" t="s">
        <v>77</v>
      </c>
      <c r="B64" s="54" t="s">
        <v>195</v>
      </c>
      <c r="C64" s="29">
        <v>93.61</v>
      </c>
      <c r="D64" s="29">
        <v>60.7</v>
      </c>
      <c r="E64" s="29">
        <v>0.64843499626108325</v>
      </c>
      <c r="G64" s="41">
        <v>7.059E-2</v>
      </c>
      <c r="H64" s="30">
        <v>3.7299999999999998E-3</v>
      </c>
      <c r="I64" s="41">
        <v>1.51691</v>
      </c>
      <c r="J64" s="30">
        <v>6.8959999999999994E-2</v>
      </c>
      <c r="K64" s="41">
        <v>0.15581999999999999</v>
      </c>
      <c r="L64" s="30">
        <v>3.2000000000000002E-3</v>
      </c>
      <c r="M64" s="2"/>
      <c r="N64" s="17">
        <v>945.6</v>
      </c>
      <c r="O64" s="16">
        <v>104.71</v>
      </c>
      <c r="P64" s="17">
        <v>937.2</v>
      </c>
      <c r="Q64" s="16">
        <v>27.82</v>
      </c>
      <c r="R64" s="17">
        <v>933.5</v>
      </c>
      <c r="S64" s="16">
        <v>17.829999999999998</v>
      </c>
      <c r="T64" s="16"/>
      <c r="U64" s="19">
        <v>933.5</v>
      </c>
      <c r="V64" s="19">
        <v>17.8</v>
      </c>
      <c r="W64" s="19">
        <v>98.72038917089678</v>
      </c>
    </row>
    <row r="65" spans="1:23" ht="12" x14ac:dyDescent="0.2">
      <c r="A65" s="54" t="s">
        <v>78</v>
      </c>
      <c r="B65" s="54" t="s">
        <v>196</v>
      </c>
      <c r="C65" s="29">
        <v>289.86</v>
      </c>
      <c r="D65" s="29">
        <v>135.97</v>
      </c>
      <c r="E65" s="29">
        <v>0.46908852549506658</v>
      </c>
      <c r="G65" s="41">
        <v>0.16195000000000001</v>
      </c>
      <c r="H65" s="30">
        <v>5.62E-3</v>
      </c>
      <c r="I65" s="41">
        <v>9.4471500000000006</v>
      </c>
      <c r="J65" s="30">
        <v>0.22155</v>
      </c>
      <c r="K65" s="41">
        <v>0.42298000000000002</v>
      </c>
      <c r="L65" s="30">
        <v>7.7099999999999998E-3</v>
      </c>
      <c r="M65" s="2"/>
      <c r="N65" s="17">
        <v>2476.1</v>
      </c>
      <c r="O65" s="16">
        <v>57.44</v>
      </c>
      <c r="P65" s="17">
        <v>2382.4</v>
      </c>
      <c r="Q65" s="16">
        <v>21.53</v>
      </c>
      <c r="R65" s="19">
        <v>2274</v>
      </c>
      <c r="S65" s="16">
        <v>34.94</v>
      </c>
      <c r="T65" s="16"/>
      <c r="U65" s="19">
        <v>2476.1</v>
      </c>
      <c r="V65" s="19">
        <v>57.4</v>
      </c>
      <c r="W65" s="19">
        <v>91.837971002786645</v>
      </c>
    </row>
    <row r="66" spans="1:23" ht="12" x14ac:dyDescent="0.2">
      <c r="A66" s="54" t="s">
        <v>79</v>
      </c>
      <c r="B66" s="54" t="s">
        <v>197</v>
      </c>
      <c r="C66" s="29">
        <v>350.65</v>
      </c>
      <c r="D66" s="29">
        <v>169.27</v>
      </c>
      <c r="E66" s="29">
        <v>0.48273206901468707</v>
      </c>
      <c r="G66" s="41">
        <v>0.12346</v>
      </c>
      <c r="H66" s="30">
        <v>3.7799999999999999E-3</v>
      </c>
      <c r="I66" s="41">
        <v>6.2212899999999998</v>
      </c>
      <c r="J66" s="30">
        <v>9.9349999999999994E-2</v>
      </c>
      <c r="K66" s="41">
        <v>0.36536999999999997</v>
      </c>
      <c r="L66" s="30">
        <v>5.5300000000000002E-3</v>
      </c>
      <c r="M66" s="2"/>
      <c r="N66" s="17">
        <v>2006.9</v>
      </c>
      <c r="O66" s="16">
        <v>53.41</v>
      </c>
      <c r="P66" s="17">
        <v>2007.4</v>
      </c>
      <c r="Q66" s="16">
        <v>13.97</v>
      </c>
      <c r="R66" s="17">
        <v>2007.6</v>
      </c>
      <c r="S66" s="16">
        <v>26.09</v>
      </c>
      <c r="T66" s="16"/>
      <c r="U66" s="19">
        <v>2006.9</v>
      </c>
      <c r="V66" s="19">
        <v>53.4</v>
      </c>
      <c r="W66" s="19">
        <v>100.0348796651552</v>
      </c>
    </row>
    <row r="67" spans="1:23" ht="12" x14ac:dyDescent="0.2">
      <c r="A67" s="54" t="s">
        <v>80</v>
      </c>
      <c r="B67" s="54" t="s">
        <v>198</v>
      </c>
      <c r="C67" s="29">
        <v>236.95</v>
      </c>
      <c r="D67" s="29">
        <v>78.099999999999994</v>
      </c>
      <c r="E67" s="29">
        <v>0.32960540198354082</v>
      </c>
      <c r="G67" s="41">
        <v>0.15903999999999999</v>
      </c>
      <c r="H67" s="30">
        <v>4.9899999999999996E-3</v>
      </c>
      <c r="I67" s="41">
        <v>10.100669999999999</v>
      </c>
      <c r="J67" s="30">
        <v>0.17693999999999999</v>
      </c>
      <c r="K67" s="41">
        <v>0.46050999999999997</v>
      </c>
      <c r="L67" s="30">
        <v>7.28E-3</v>
      </c>
      <c r="M67" s="2"/>
      <c r="N67" s="17">
        <v>2445.4</v>
      </c>
      <c r="O67" s="16">
        <v>52.11</v>
      </c>
      <c r="P67" s="17">
        <v>2444</v>
      </c>
      <c r="Q67" s="16">
        <v>16.18</v>
      </c>
      <c r="R67" s="17">
        <v>2441.8000000000002</v>
      </c>
      <c r="S67" s="16">
        <v>32.130000000000003</v>
      </c>
      <c r="T67" s="16"/>
      <c r="U67" s="19">
        <v>2445.4</v>
      </c>
      <c r="V67" s="19">
        <v>52.1</v>
      </c>
      <c r="W67" s="19">
        <v>99.852784820479272</v>
      </c>
    </row>
    <row r="68" spans="1:23" ht="12" x14ac:dyDescent="0.2">
      <c r="A68" s="54" t="s">
        <v>81</v>
      </c>
      <c r="B68" s="54" t="s">
        <v>199</v>
      </c>
      <c r="C68" s="29">
        <v>105.89</v>
      </c>
      <c r="D68" s="29">
        <v>42.96</v>
      </c>
      <c r="E68" s="29">
        <v>0.40570403248654263</v>
      </c>
      <c r="G68" s="41">
        <v>7.7450000000000005E-2</v>
      </c>
      <c r="H68" s="30">
        <v>3.46E-3</v>
      </c>
      <c r="I68" s="41">
        <v>2.0646599999999999</v>
      </c>
      <c r="J68" s="30">
        <v>7.4399999999999994E-2</v>
      </c>
      <c r="K68" s="41">
        <v>0.1933</v>
      </c>
      <c r="L68" s="30">
        <v>3.6600000000000001E-3</v>
      </c>
      <c r="M68" s="2"/>
      <c r="N68" s="17">
        <v>1132.7</v>
      </c>
      <c r="O68" s="16">
        <v>86.56</v>
      </c>
      <c r="P68" s="17">
        <v>1137.2</v>
      </c>
      <c r="Q68" s="16">
        <v>24.65</v>
      </c>
      <c r="R68" s="17">
        <v>1139.2</v>
      </c>
      <c r="S68" s="16">
        <v>19.78</v>
      </c>
      <c r="T68" s="16"/>
      <c r="U68" s="19">
        <v>1132.7</v>
      </c>
      <c r="V68" s="19">
        <v>86.6</v>
      </c>
      <c r="W68" s="19">
        <v>100.57385009269886</v>
      </c>
    </row>
    <row r="69" spans="1:23" ht="12" x14ac:dyDescent="0.2">
      <c r="A69" s="54" t="s">
        <v>82</v>
      </c>
      <c r="B69" s="54" t="s">
        <v>200</v>
      </c>
      <c r="C69" s="29">
        <v>200.04</v>
      </c>
      <c r="D69" s="29">
        <v>74.27</v>
      </c>
      <c r="E69" s="29">
        <v>0.37127574485102977</v>
      </c>
      <c r="G69" s="41">
        <v>0.11237</v>
      </c>
      <c r="H69" s="30">
        <v>3.47E-3</v>
      </c>
      <c r="I69" s="41">
        <v>5.0876200000000003</v>
      </c>
      <c r="J69" s="30">
        <v>8.3280000000000007E-2</v>
      </c>
      <c r="K69" s="41">
        <v>0.32829999999999998</v>
      </c>
      <c r="L69" s="30">
        <v>4.9800000000000001E-3</v>
      </c>
      <c r="M69" s="2"/>
      <c r="N69" s="19">
        <v>1838</v>
      </c>
      <c r="O69" s="16">
        <v>54.83</v>
      </c>
      <c r="P69" s="17">
        <v>1834</v>
      </c>
      <c r="Q69" s="16">
        <v>13.89</v>
      </c>
      <c r="R69" s="17">
        <v>1830.1</v>
      </c>
      <c r="S69" s="16">
        <v>24.19</v>
      </c>
      <c r="T69" s="16"/>
      <c r="U69" s="19">
        <v>1838</v>
      </c>
      <c r="V69" s="19">
        <v>54.8</v>
      </c>
      <c r="W69" s="19">
        <v>99.570184983677905</v>
      </c>
    </row>
    <row r="70" spans="1:23" ht="12" x14ac:dyDescent="0.2">
      <c r="A70" s="54" t="s">
        <v>83</v>
      </c>
      <c r="B70" s="54" t="s">
        <v>201</v>
      </c>
      <c r="C70" s="29">
        <v>651.53</v>
      </c>
      <c r="D70" s="29">
        <v>124.78</v>
      </c>
      <c r="E70" s="29">
        <v>0.19151842585913159</v>
      </c>
      <c r="G70" s="41">
        <v>0.16361999999999999</v>
      </c>
      <c r="H70" s="30">
        <v>4.9500000000000004E-3</v>
      </c>
      <c r="I70" s="41">
        <v>10.58826</v>
      </c>
      <c r="J70" s="30">
        <v>0.16136</v>
      </c>
      <c r="K70" s="41">
        <v>0.46921000000000002</v>
      </c>
      <c r="L70" s="30">
        <v>7.0200000000000002E-3</v>
      </c>
      <c r="M70" s="2"/>
      <c r="N70" s="17">
        <v>2493.5</v>
      </c>
      <c r="O70" s="16">
        <v>50.08</v>
      </c>
      <c r="P70" s="17">
        <v>2487.6999999999998</v>
      </c>
      <c r="Q70" s="16">
        <v>14.14</v>
      </c>
      <c r="R70" s="17">
        <v>2480.1</v>
      </c>
      <c r="S70" s="16">
        <v>30.79</v>
      </c>
      <c r="T70" s="16"/>
      <c r="U70" s="19">
        <v>2493.5</v>
      </c>
      <c r="V70" s="19">
        <v>50.1</v>
      </c>
      <c r="W70" s="19">
        <v>99.46260276719471</v>
      </c>
    </row>
    <row r="71" spans="1:23" ht="12" x14ac:dyDescent="0.2">
      <c r="A71" s="54" t="s">
        <v>84</v>
      </c>
      <c r="B71" s="54" t="s">
        <v>202</v>
      </c>
      <c r="C71" s="29">
        <v>757.92</v>
      </c>
      <c r="D71" s="29">
        <v>480.53</v>
      </c>
      <c r="E71" s="29">
        <v>0.63401150517204985</v>
      </c>
      <c r="G71" s="41">
        <v>7.0000000000000007E-2</v>
      </c>
      <c r="H71" s="30">
        <v>2.48E-3</v>
      </c>
      <c r="I71" s="41">
        <v>1.43689</v>
      </c>
      <c r="J71" s="30">
        <v>3.4110000000000001E-2</v>
      </c>
      <c r="K71" s="41">
        <v>0.14882999999999999</v>
      </c>
      <c r="L71" s="30">
        <v>2.3800000000000002E-3</v>
      </c>
      <c r="M71" s="2"/>
      <c r="N71" s="17">
        <v>928.5</v>
      </c>
      <c r="O71" s="16">
        <v>71.14</v>
      </c>
      <c r="P71" s="17">
        <v>904.4</v>
      </c>
      <c r="Q71" s="16">
        <v>14.21</v>
      </c>
      <c r="R71" s="17">
        <v>894.4</v>
      </c>
      <c r="S71" s="16">
        <v>13.38</v>
      </c>
      <c r="T71" s="16"/>
      <c r="U71" s="19">
        <v>894.4</v>
      </c>
      <c r="V71" s="19">
        <v>13.4</v>
      </c>
      <c r="W71" s="19">
        <v>96.327409800753898</v>
      </c>
    </row>
    <row r="72" spans="1:23" ht="12" x14ac:dyDescent="0.2">
      <c r="A72" s="54" t="s">
        <v>85</v>
      </c>
      <c r="B72" s="54" t="s">
        <v>203</v>
      </c>
      <c r="C72" s="29">
        <v>87.16</v>
      </c>
      <c r="D72" s="29">
        <v>44.94</v>
      </c>
      <c r="E72" s="29">
        <v>0.515603487838458</v>
      </c>
      <c r="G72" s="41">
        <v>7.5939999999999994E-2</v>
      </c>
      <c r="H72" s="30">
        <v>4.5300000000000002E-3</v>
      </c>
      <c r="I72" s="41">
        <v>1.90032</v>
      </c>
      <c r="J72" s="30">
        <v>0.10108</v>
      </c>
      <c r="K72" s="41">
        <v>0.18143999999999999</v>
      </c>
      <c r="L72" s="30">
        <v>4.2199999999999998E-3</v>
      </c>
      <c r="M72" s="2"/>
      <c r="N72" s="17">
        <v>1093.5</v>
      </c>
      <c r="O72" s="16">
        <v>115.11</v>
      </c>
      <c r="P72" s="17">
        <v>1081.2</v>
      </c>
      <c r="Q72" s="16">
        <v>35.39</v>
      </c>
      <c r="R72" s="17">
        <v>1074.8</v>
      </c>
      <c r="S72" s="16">
        <v>23.04</v>
      </c>
      <c r="T72" s="16"/>
      <c r="U72" s="19">
        <v>1093.5</v>
      </c>
      <c r="V72" s="19">
        <v>115</v>
      </c>
      <c r="W72" s="19">
        <v>98.289894833104711</v>
      </c>
    </row>
    <row r="73" spans="1:23" ht="12" x14ac:dyDescent="0.2">
      <c r="A73" s="54" t="s">
        <v>86</v>
      </c>
      <c r="B73" s="54" t="s">
        <v>204</v>
      </c>
      <c r="C73" s="29">
        <v>234.47</v>
      </c>
      <c r="D73" s="29">
        <v>144.16</v>
      </c>
      <c r="E73" s="29">
        <v>0.61483345417324176</v>
      </c>
      <c r="G73" s="41">
        <v>6.7080000000000001E-2</v>
      </c>
      <c r="H73" s="30">
        <v>2.4299999999999999E-3</v>
      </c>
      <c r="I73" s="41">
        <v>1.27955</v>
      </c>
      <c r="J73" s="30">
        <v>3.1710000000000002E-2</v>
      </c>
      <c r="K73" s="41">
        <v>0.13830000000000001</v>
      </c>
      <c r="L73" s="30">
        <v>2.2300000000000002E-3</v>
      </c>
      <c r="M73" s="2"/>
      <c r="N73" s="17">
        <v>840.3</v>
      </c>
      <c r="O73" s="16">
        <v>73.569999999999993</v>
      </c>
      <c r="P73" s="17">
        <v>836.7</v>
      </c>
      <c r="Q73" s="16">
        <v>14.13</v>
      </c>
      <c r="R73" s="17">
        <v>835.1</v>
      </c>
      <c r="S73" s="16">
        <v>12.6</v>
      </c>
      <c r="T73" s="16"/>
      <c r="U73" s="19">
        <v>835.1</v>
      </c>
      <c r="V73" s="19">
        <v>12.6</v>
      </c>
      <c r="W73" s="19">
        <v>99.3811733904558</v>
      </c>
    </row>
    <row r="74" spans="1:23" ht="12" x14ac:dyDescent="0.2">
      <c r="A74" s="54" t="s">
        <v>87</v>
      </c>
      <c r="B74" s="54" t="s">
        <v>205</v>
      </c>
      <c r="C74" s="29">
        <v>838.69</v>
      </c>
      <c r="D74" s="29">
        <v>260.38</v>
      </c>
      <c r="E74" s="29">
        <v>0.31046036080077261</v>
      </c>
      <c r="G74" s="41">
        <v>7.0970000000000005E-2</v>
      </c>
      <c r="H74" s="30">
        <v>2.1700000000000001E-3</v>
      </c>
      <c r="I74" s="41">
        <v>1.5638700000000001</v>
      </c>
      <c r="J74" s="30">
        <v>2.4809999999999999E-2</v>
      </c>
      <c r="K74" s="41">
        <v>0.15978000000000001</v>
      </c>
      <c r="L74" s="30">
        <v>2.3900000000000002E-3</v>
      </c>
      <c r="M74" s="2"/>
      <c r="N74" s="17">
        <v>956.5</v>
      </c>
      <c r="O74" s="16">
        <v>61.33</v>
      </c>
      <c r="P74" s="19">
        <v>956</v>
      </c>
      <c r="Q74" s="16">
        <v>9.82</v>
      </c>
      <c r="R74" s="17">
        <v>955.5</v>
      </c>
      <c r="S74" s="16">
        <v>13.26</v>
      </c>
      <c r="T74" s="16"/>
      <c r="U74" s="19">
        <v>955.5</v>
      </c>
      <c r="V74" s="19">
        <v>13.3</v>
      </c>
      <c r="W74" s="19">
        <v>99.895452169367488</v>
      </c>
    </row>
    <row r="75" spans="1:23" ht="12" x14ac:dyDescent="0.2">
      <c r="A75" s="54" t="s">
        <v>88</v>
      </c>
      <c r="B75" s="54" t="s">
        <v>206</v>
      </c>
      <c r="C75" s="29">
        <v>603.98</v>
      </c>
      <c r="D75" s="29">
        <v>261.29000000000002</v>
      </c>
      <c r="E75" s="29">
        <v>0.4326136627040631</v>
      </c>
      <c r="G75" s="41">
        <v>6.087E-2</v>
      </c>
      <c r="H75" s="30">
        <v>1.98E-3</v>
      </c>
      <c r="I75" s="41">
        <v>0.75351999999999997</v>
      </c>
      <c r="J75" s="30">
        <v>1.452E-2</v>
      </c>
      <c r="K75" s="41">
        <v>8.9760000000000006E-2</v>
      </c>
      <c r="L75" s="30">
        <v>1.3699999999999999E-3</v>
      </c>
      <c r="M75" s="2"/>
      <c r="N75" s="17">
        <v>634.6</v>
      </c>
      <c r="O75" s="16">
        <v>68.59</v>
      </c>
      <c r="P75" s="17">
        <v>570.29999999999995</v>
      </c>
      <c r="Q75" s="16">
        <v>8.41</v>
      </c>
      <c r="R75" s="17">
        <v>554.1</v>
      </c>
      <c r="S75" s="16">
        <v>8.08</v>
      </c>
      <c r="T75" s="16"/>
      <c r="U75" s="19">
        <v>554.1</v>
      </c>
      <c r="V75" s="19">
        <v>8.08</v>
      </c>
      <c r="W75" s="19">
        <v>87.314843996218087</v>
      </c>
    </row>
    <row r="76" spans="1:23" ht="12" x14ac:dyDescent="0.2">
      <c r="A76" s="54" t="s">
        <v>89</v>
      </c>
      <c r="B76" s="54" t="s">
        <v>207</v>
      </c>
      <c r="C76" s="29">
        <v>455.08</v>
      </c>
      <c r="D76" s="29">
        <v>331.55</v>
      </c>
      <c r="E76" s="29">
        <v>0.72855322141161993</v>
      </c>
      <c r="G76" s="41">
        <v>6.4479999999999996E-2</v>
      </c>
      <c r="H76" s="30">
        <v>2.0799999999999998E-3</v>
      </c>
      <c r="I76" s="41">
        <v>1.12449</v>
      </c>
      <c r="J76" s="30">
        <v>2.1149999999999999E-2</v>
      </c>
      <c r="K76" s="41">
        <v>0.12644</v>
      </c>
      <c r="L76" s="30">
        <v>1.9300000000000001E-3</v>
      </c>
      <c r="M76" s="2"/>
      <c r="N76" s="17">
        <v>757.6</v>
      </c>
      <c r="O76" s="16">
        <v>66.64</v>
      </c>
      <c r="P76" s="17">
        <v>765.1</v>
      </c>
      <c r="Q76" s="16">
        <v>10.11</v>
      </c>
      <c r="R76" s="17">
        <v>767.5</v>
      </c>
      <c r="S76" s="16">
        <v>11.02</v>
      </c>
      <c r="T76" s="16"/>
      <c r="U76" s="19">
        <v>767.5</v>
      </c>
      <c r="V76" s="19">
        <v>11</v>
      </c>
      <c r="W76" s="19">
        <v>101.30675818373811</v>
      </c>
    </row>
    <row r="77" spans="1:23" ht="12" x14ac:dyDescent="0.2">
      <c r="A77" s="54" t="s">
        <v>90</v>
      </c>
      <c r="B77" s="54" t="s">
        <v>208</v>
      </c>
      <c r="C77" s="29">
        <v>296.07</v>
      </c>
      <c r="D77" s="29">
        <v>149.4</v>
      </c>
      <c r="E77" s="29">
        <v>0.50461039619009018</v>
      </c>
      <c r="G77" s="41">
        <v>5.9769999999999997E-2</v>
      </c>
      <c r="H77" s="30">
        <v>1.97E-3</v>
      </c>
      <c r="I77" s="41">
        <v>0.79044999999999999</v>
      </c>
      <c r="J77" s="30">
        <v>1.567E-2</v>
      </c>
      <c r="K77" s="41">
        <v>9.5890000000000003E-2</v>
      </c>
      <c r="L77" s="30">
        <v>1.4599999999999999E-3</v>
      </c>
      <c r="M77" s="2"/>
      <c r="N77" s="17">
        <v>594.79999999999995</v>
      </c>
      <c r="O77" s="16">
        <v>70.14</v>
      </c>
      <c r="P77" s="17">
        <v>591.4</v>
      </c>
      <c r="Q77" s="16">
        <v>8.89</v>
      </c>
      <c r="R77" s="17">
        <v>590.29999999999995</v>
      </c>
      <c r="S77" s="16">
        <v>8.6199999999999992</v>
      </c>
      <c r="T77" s="16"/>
      <c r="U77" s="19">
        <v>590.29999999999995</v>
      </c>
      <c r="V77" s="19">
        <v>8.6199999999999992</v>
      </c>
      <c r="W77" s="19">
        <v>99.243443174176193</v>
      </c>
    </row>
    <row r="78" spans="1:23" ht="12" x14ac:dyDescent="0.2">
      <c r="A78" s="54" t="s">
        <v>91</v>
      </c>
      <c r="B78" s="54" t="s">
        <v>209</v>
      </c>
      <c r="C78" s="29">
        <v>587.99</v>
      </c>
      <c r="D78" s="29">
        <v>168.37</v>
      </c>
      <c r="E78" s="29">
        <v>0.28634840728583821</v>
      </c>
      <c r="G78" s="41">
        <v>6.0330000000000002E-2</v>
      </c>
      <c r="H78" s="30">
        <v>1.9E-3</v>
      </c>
      <c r="I78" s="41">
        <v>0.82684000000000002</v>
      </c>
      <c r="J78" s="30">
        <v>1.457E-2</v>
      </c>
      <c r="K78" s="41">
        <v>9.9360000000000004E-2</v>
      </c>
      <c r="L78" s="30">
        <v>1.5E-3</v>
      </c>
      <c r="M78" s="2"/>
      <c r="N78" s="17">
        <v>615.6</v>
      </c>
      <c r="O78" s="16">
        <v>66.75</v>
      </c>
      <c r="P78" s="17">
        <v>611.9</v>
      </c>
      <c r="Q78" s="16">
        <v>8.1</v>
      </c>
      <c r="R78" s="17">
        <v>610.70000000000005</v>
      </c>
      <c r="S78" s="16">
        <v>8.77</v>
      </c>
      <c r="T78" s="16"/>
      <c r="U78" s="19">
        <v>610.70000000000005</v>
      </c>
      <c r="V78" s="19">
        <v>8.77</v>
      </c>
      <c r="W78" s="19">
        <v>99.204028589993513</v>
      </c>
    </row>
    <row r="79" spans="1:23" ht="12" x14ac:dyDescent="0.2">
      <c r="A79" s="54" t="s">
        <v>92</v>
      </c>
      <c r="B79" s="54" t="s">
        <v>210</v>
      </c>
      <c r="C79" s="29">
        <v>96.06</v>
      </c>
      <c r="D79" s="29">
        <v>100.04</v>
      </c>
      <c r="E79" s="29">
        <v>1.0414324380595461</v>
      </c>
      <c r="G79" s="41">
        <v>7.0620000000000002E-2</v>
      </c>
      <c r="H79" s="30">
        <v>2.4499999999999999E-3</v>
      </c>
      <c r="I79" s="41">
        <v>1.5444800000000001</v>
      </c>
      <c r="J79" s="30">
        <v>3.4930000000000003E-2</v>
      </c>
      <c r="K79" s="41">
        <v>0.15858</v>
      </c>
      <c r="L79" s="30">
        <v>2.5100000000000001E-3</v>
      </c>
      <c r="M79" s="2"/>
      <c r="N79" s="17">
        <v>946.4</v>
      </c>
      <c r="O79" s="16">
        <v>69.400000000000006</v>
      </c>
      <c r="P79" s="17">
        <v>948.3</v>
      </c>
      <c r="Q79" s="16">
        <v>13.94</v>
      </c>
      <c r="R79" s="17">
        <v>948.9</v>
      </c>
      <c r="S79" s="16">
        <v>13.98</v>
      </c>
      <c r="T79" s="16"/>
      <c r="U79" s="19">
        <v>948.9</v>
      </c>
      <c r="V79" s="19">
        <v>14</v>
      </c>
      <c r="W79" s="19">
        <v>100.26415891800507</v>
      </c>
    </row>
    <row r="80" spans="1:23" ht="12" x14ac:dyDescent="0.2">
      <c r="A80" s="54" t="s">
        <v>93</v>
      </c>
      <c r="B80" s="54" t="s">
        <v>211</v>
      </c>
      <c r="C80" s="29">
        <v>115.09</v>
      </c>
      <c r="D80" s="29">
        <v>66.56</v>
      </c>
      <c r="E80" s="29">
        <v>0.57833000260665568</v>
      </c>
      <c r="G80" s="41">
        <v>0.18345</v>
      </c>
      <c r="H80" s="30">
        <v>5.6899999999999997E-3</v>
      </c>
      <c r="I80" s="41">
        <v>12.579610000000001</v>
      </c>
      <c r="J80" s="30">
        <v>0.21359</v>
      </c>
      <c r="K80" s="41">
        <v>0.49718000000000001</v>
      </c>
      <c r="L80" s="30">
        <v>7.8100000000000001E-3</v>
      </c>
      <c r="M80" s="2"/>
      <c r="N80" s="17">
        <v>2684.3</v>
      </c>
      <c r="O80" s="16">
        <v>50.39</v>
      </c>
      <c r="P80" s="17">
        <v>2648.7</v>
      </c>
      <c r="Q80" s="16">
        <v>15.97</v>
      </c>
      <c r="R80" s="17">
        <v>2601.6999999999998</v>
      </c>
      <c r="S80" s="16">
        <v>33.619999999999997</v>
      </c>
      <c r="T80" s="16"/>
      <c r="U80" s="19">
        <v>2684.3</v>
      </c>
      <c r="V80" s="19">
        <v>50.4</v>
      </c>
      <c r="W80" s="19">
        <v>96.922847669783536</v>
      </c>
    </row>
    <row r="81" spans="1:23" ht="12" x14ac:dyDescent="0.2">
      <c r="A81" s="54" t="s">
        <v>94</v>
      </c>
      <c r="B81" s="54" t="s">
        <v>212</v>
      </c>
      <c r="C81" s="29">
        <v>442.09</v>
      </c>
      <c r="D81" s="29">
        <v>77</v>
      </c>
      <c r="E81" s="29">
        <v>0.17417267977108736</v>
      </c>
      <c r="G81" s="42">
        <v>6.1940000000000002E-2</v>
      </c>
      <c r="H81" s="37">
        <v>1.99E-3</v>
      </c>
      <c r="I81" s="42">
        <v>0.91698000000000002</v>
      </c>
      <c r="J81" s="37">
        <v>1.695E-2</v>
      </c>
      <c r="K81" s="42">
        <v>0.10734</v>
      </c>
      <c r="L81" s="37">
        <v>1.6299999999999999E-3</v>
      </c>
      <c r="N81" s="31">
        <v>672.1</v>
      </c>
      <c r="O81" s="29">
        <v>67.150000000000006</v>
      </c>
      <c r="P81" s="31">
        <v>660.8</v>
      </c>
      <c r="Q81" s="29">
        <v>8.98</v>
      </c>
      <c r="R81" s="31">
        <v>657.3</v>
      </c>
      <c r="S81" s="29">
        <v>9.4700000000000006</v>
      </c>
      <c r="T81" s="29"/>
      <c r="U81" s="19">
        <v>657.3</v>
      </c>
      <c r="V81" s="19">
        <v>9.4700000000000006</v>
      </c>
      <c r="W81" s="19">
        <v>97.797946734116934</v>
      </c>
    </row>
    <row r="82" spans="1:23" ht="12" x14ac:dyDescent="0.2">
      <c r="A82" s="54" t="s">
        <v>95</v>
      </c>
      <c r="B82" s="54" t="s">
        <v>213</v>
      </c>
      <c r="C82" s="29">
        <v>488.62</v>
      </c>
      <c r="D82" s="29">
        <v>75.03</v>
      </c>
      <c r="E82" s="29">
        <v>0.15355490974581473</v>
      </c>
      <c r="G82" s="42">
        <v>0.14452999999999999</v>
      </c>
      <c r="H82" s="37">
        <v>5.0699999999999999E-3</v>
      </c>
      <c r="I82" s="42">
        <v>7.8035399999999999</v>
      </c>
      <c r="J82" s="37">
        <v>0.18697</v>
      </c>
      <c r="K82" s="42">
        <v>0.39145999999999997</v>
      </c>
      <c r="L82" s="37">
        <v>7.0699999999999999E-3</v>
      </c>
      <c r="N82" s="31">
        <v>2282.1999999999998</v>
      </c>
      <c r="O82" s="29">
        <v>59.2</v>
      </c>
      <c r="P82" s="31">
        <v>2208.6</v>
      </c>
      <c r="Q82" s="29">
        <v>21.56</v>
      </c>
      <c r="R82" s="31">
        <v>2129.6</v>
      </c>
      <c r="S82" s="29">
        <v>32.770000000000003</v>
      </c>
      <c r="T82" s="29"/>
      <c r="U82" s="19">
        <v>2282.1999999999998</v>
      </c>
      <c r="V82" s="19">
        <v>59.2</v>
      </c>
      <c r="W82" s="19">
        <v>93.313469459293657</v>
      </c>
    </row>
    <row r="83" spans="1:23" ht="12" x14ac:dyDescent="0.2">
      <c r="A83" s="54" t="s">
        <v>96</v>
      </c>
      <c r="B83" s="54" t="s">
        <v>214</v>
      </c>
      <c r="C83" s="29">
        <v>72.7</v>
      </c>
      <c r="D83" s="29">
        <v>31.87</v>
      </c>
      <c r="E83" s="29">
        <v>0.43837689133425034</v>
      </c>
      <c r="G83" s="42">
        <v>6.1379999999999997E-2</v>
      </c>
      <c r="H83" s="37">
        <v>5.0699999999999999E-3</v>
      </c>
      <c r="I83" s="42">
        <v>0.88582000000000005</v>
      </c>
      <c r="J83" s="37">
        <v>6.8330000000000002E-2</v>
      </c>
      <c r="K83" s="42">
        <v>0.10464</v>
      </c>
      <c r="L83" s="37">
        <v>2.7599999999999999E-3</v>
      </c>
      <c r="N83" s="31">
        <v>652.6</v>
      </c>
      <c r="O83" s="29">
        <v>168.04</v>
      </c>
      <c r="P83" s="31">
        <v>644.1</v>
      </c>
      <c r="Q83" s="29">
        <v>36.79</v>
      </c>
      <c r="R83" s="31">
        <v>641.5</v>
      </c>
      <c r="S83" s="29">
        <v>16.100000000000001</v>
      </c>
      <c r="T83" s="29"/>
      <c r="U83" s="19">
        <v>641.5</v>
      </c>
      <c r="V83" s="19">
        <v>16.100000000000001</v>
      </c>
      <c r="W83" s="19">
        <v>98.299111247318422</v>
      </c>
    </row>
    <row r="84" spans="1:23" ht="12" x14ac:dyDescent="0.2">
      <c r="A84" s="54" t="s">
        <v>97</v>
      </c>
      <c r="B84" s="54" t="s">
        <v>215</v>
      </c>
      <c r="C84" s="29">
        <v>308.16000000000003</v>
      </c>
      <c r="D84" s="29">
        <v>46.28</v>
      </c>
      <c r="E84" s="29">
        <v>0.15018172377985461</v>
      </c>
      <c r="G84" s="42">
        <v>6.1809999999999997E-2</v>
      </c>
      <c r="H84" s="37">
        <v>2.0500000000000002E-3</v>
      </c>
      <c r="I84" s="42">
        <v>0.92686999999999997</v>
      </c>
      <c r="J84" s="37">
        <v>1.8890000000000001E-2</v>
      </c>
      <c r="K84" s="42">
        <v>0.10872999999999999</v>
      </c>
      <c r="L84" s="37">
        <v>1.67E-3</v>
      </c>
      <c r="N84" s="31">
        <v>667.4</v>
      </c>
      <c r="O84" s="29">
        <v>69.58</v>
      </c>
      <c r="P84" s="47">
        <v>666</v>
      </c>
      <c r="Q84" s="29">
        <v>9.9499999999999993</v>
      </c>
      <c r="R84" s="31">
        <v>665.4</v>
      </c>
      <c r="S84" s="29">
        <v>9.7100000000000009</v>
      </c>
      <c r="T84" s="29"/>
      <c r="U84" s="19">
        <v>665.4</v>
      </c>
      <c r="V84" s="19">
        <v>9.7100000000000009</v>
      </c>
      <c r="W84" s="19">
        <v>99.700329637398866</v>
      </c>
    </row>
    <row r="85" spans="1:23" ht="12" x14ac:dyDescent="0.2">
      <c r="A85" s="54" t="s">
        <v>98</v>
      </c>
      <c r="B85" s="54" t="s">
        <v>216</v>
      </c>
      <c r="C85" s="29">
        <v>924.95</v>
      </c>
      <c r="D85" s="29">
        <v>1356.98</v>
      </c>
      <c r="E85" s="29">
        <v>1.4670847072814746</v>
      </c>
      <c r="G85" s="42">
        <v>6.5879999999999994E-2</v>
      </c>
      <c r="H85" s="37">
        <v>2.0400000000000001E-3</v>
      </c>
      <c r="I85" s="42">
        <v>1.1975</v>
      </c>
      <c r="J85" s="37">
        <v>1.9900000000000001E-2</v>
      </c>
      <c r="K85" s="42">
        <v>0.13178999999999999</v>
      </c>
      <c r="L85" s="37">
        <v>1.97E-3</v>
      </c>
      <c r="N85" s="31">
        <v>802.5</v>
      </c>
      <c r="O85" s="29">
        <v>63.58</v>
      </c>
      <c r="P85" s="31">
        <v>799.4</v>
      </c>
      <c r="Q85" s="29">
        <v>9.1999999999999993</v>
      </c>
      <c r="R85" s="31">
        <v>798.1</v>
      </c>
      <c r="S85" s="29">
        <v>11.24</v>
      </c>
      <c r="T85" s="29"/>
      <c r="U85" s="19">
        <v>798.1</v>
      </c>
      <c r="V85" s="19">
        <v>11.2</v>
      </c>
      <c r="W85" s="19">
        <v>99.451713395638635</v>
      </c>
    </row>
    <row r="86" spans="1:23" ht="12" x14ac:dyDescent="0.2">
      <c r="A86" s="54" t="s">
        <v>99</v>
      </c>
      <c r="B86" s="54" t="s">
        <v>217</v>
      </c>
      <c r="C86" s="29">
        <v>109.71</v>
      </c>
      <c r="D86" s="29">
        <v>116.82</v>
      </c>
      <c r="E86" s="29">
        <v>1.0648072190319935</v>
      </c>
      <c r="G86" s="42">
        <v>0.16194</v>
      </c>
      <c r="H86" s="37">
        <v>4.9699999999999996E-3</v>
      </c>
      <c r="I86" s="42">
        <v>10.429880000000001</v>
      </c>
      <c r="J86" s="37">
        <v>0.16952</v>
      </c>
      <c r="K86" s="42">
        <v>0.46695999999999999</v>
      </c>
      <c r="L86" s="37">
        <v>7.1500000000000001E-3</v>
      </c>
      <c r="N86" s="47">
        <v>2476</v>
      </c>
      <c r="O86" s="29">
        <v>50.85</v>
      </c>
      <c r="P86" s="31">
        <v>2473.6999999999998</v>
      </c>
      <c r="Q86" s="29">
        <v>15.06</v>
      </c>
      <c r="R86" s="31">
        <v>2470.1999999999998</v>
      </c>
      <c r="S86" s="29">
        <v>31.44</v>
      </c>
      <c r="T86" s="29"/>
      <c r="U86" s="19">
        <v>2476</v>
      </c>
      <c r="V86" s="19">
        <v>50.9</v>
      </c>
      <c r="W86" s="19">
        <v>99.765751211631652</v>
      </c>
    </row>
    <row r="87" spans="1:23" ht="12" x14ac:dyDescent="0.2">
      <c r="A87" s="54" t="s">
        <v>100</v>
      </c>
      <c r="B87" s="54" t="s">
        <v>218</v>
      </c>
      <c r="C87" s="29">
        <v>271.58999999999997</v>
      </c>
      <c r="D87" s="29">
        <v>92.93</v>
      </c>
      <c r="E87" s="29">
        <v>0.34217018299642848</v>
      </c>
      <c r="G87" s="42">
        <v>6.0639999999999999E-2</v>
      </c>
      <c r="H87" s="37">
        <v>2.0300000000000001E-3</v>
      </c>
      <c r="I87" s="42">
        <v>0.85845000000000005</v>
      </c>
      <c r="J87" s="37">
        <v>1.7770000000000001E-2</v>
      </c>
      <c r="K87" s="42">
        <v>0.10264</v>
      </c>
      <c r="L87" s="37">
        <v>1.58E-3</v>
      </c>
      <c r="N87" s="31">
        <v>626.4</v>
      </c>
      <c r="O87" s="29">
        <v>70.459999999999994</v>
      </c>
      <c r="P87" s="31">
        <v>629.29999999999995</v>
      </c>
      <c r="Q87" s="29">
        <v>9.7100000000000009</v>
      </c>
      <c r="R87" s="31">
        <v>629.9</v>
      </c>
      <c r="S87" s="29">
        <v>9.2200000000000006</v>
      </c>
      <c r="T87" s="29"/>
      <c r="U87" s="19">
        <v>629.9</v>
      </c>
      <c r="V87" s="19">
        <v>9.2200000000000006</v>
      </c>
      <c r="W87" s="19">
        <v>100.55874840357599</v>
      </c>
    </row>
    <row r="88" spans="1:23" ht="12" x14ac:dyDescent="0.2">
      <c r="A88" s="54" t="s">
        <v>101</v>
      </c>
      <c r="B88" s="54" t="s">
        <v>219</v>
      </c>
      <c r="C88" s="29">
        <v>158.27000000000001</v>
      </c>
      <c r="D88" s="29">
        <v>45.13</v>
      </c>
      <c r="E88" s="29">
        <v>0.28514563720224934</v>
      </c>
      <c r="G88" s="42">
        <v>0.16497999999999999</v>
      </c>
      <c r="H88" s="37">
        <v>6.6299999999999996E-3</v>
      </c>
      <c r="I88" s="42">
        <v>10.24358</v>
      </c>
      <c r="J88" s="37">
        <v>0.32663999999999999</v>
      </c>
      <c r="K88" s="42">
        <v>0.45017000000000001</v>
      </c>
      <c r="L88" s="37">
        <v>1.0109999999999999E-2</v>
      </c>
      <c r="N88" s="31">
        <v>2507.4</v>
      </c>
      <c r="O88" s="29">
        <v>66.05</v>
      </c>
      <c r="P88" s="47">
        <v>2457</v>
      </c>
      <c r="Q88" s="29">
        <v>29.5</v>
      </c>
      <c r="R88" s="47">
        <v>2396</v>
      </c>
      <c r="S88" s="29">
        <v>44.93</v>
      </c>
      <c r="T88" s="29"/>
      <c r="U88" s="19">
        <v>2507.4</v>
      </c>
      <c r="V88" s="19">
        <v>66.099999999999994</v>
      </c>
      <c r="W88" s="19">
        <v>95.557150833532745</v>
      </c>
    </row>
    <row r="89" spans="1:23" ht="12" x14ac:dyDescent="0.2">
      <c r="A89" s="54" t="s">
        <v>102</v>
      </c>
      <c r="B89" s="54" t="s">
        <v>220</v>
      </c>
      <c r="C89" s="29">
        <v>280.75</v>
      </c>
      <c r="D89" s="29">
        <v>184.7</v>
      </c>
      <c r="E89" s="29">
        <v>0.65788067675868211</v>
      </c>
      <c r="G89" s="42">
        <v>5.8459999999999998E-2</v>
      </c>
      <c r="H89" s="37">
        <v>2.1900000000000001E-3</v>
      </c>
      <c r="I89" s="42">
        <v>0.73956</v>
      </c>
      <c r="J89" s="37">
        <v>1.9599999999999999E-2</v>
      </c>
      <c r="K89" s="42">
        <v>9.1719999999999996E-2</v>
      </c>
      <c r="L89" s="37">
        <v>1.47E-3</v>
      </c>
      <c r="N89" s="31">
        <v>547.1</v>
      </c>
      <c r="O89" s="29">
        <v>79.72</v>
      </c>
      <c r="P89" s="31">
        <v>562.1</v>
      </c>
      <c r="Q89" s="29">
        <v>11.44</v>
      </c>
      <c r="R89" s="31">
        <v>565.70000000000005</v>
      </c>
      <c r="S89" s="29">
        <v>8.67</v>
      </c>
      <c r="T89" s="29"/>
      <c r="U89" s="19">
        <v>565.70000000000005</v>
      </c>
      <c r="V89" s="19">
        <v>8.67</v>
      </c>
      <c r="W89" s="19">
        <v>103.39974410528241</v>
      </c>
    </row>
    <row r="90" spans="1:23" ht="12" x14ac:dyDescent="0.2">
      <c r="A90" s="54" t="s">
        <v>103</v>
      </c>
      <c r="B90" s="54" t="s">
        <v>221</v>
      </c>
      <c r="C90" s="29">
        <v>929.94</v>
      </c>
      <c r="D90" s="29">
        <v>218.46</v>
      </c>
      <c r="E90" s="29">
        <v>0.23491838183108588</v>
      </c>
      <c r="G90" s="42">
        <v>6.9309999999999997E-2</v>
      </c>
      <c r="H90" s="37">
        <v>2.1800000000000001E-3</v>
      </c>
      <c r="I90" s="42">
        <v>1.3708199999999999</v>
      </c>
      <c r="J90" s="37">
        <v>2.3990000000000001E-2</v>
      </c>
      <c r="K90" s="42">
        <v>0.1434</v>
      </c>
      <c r="L90" s="37">
        <v>2.16E-3</v>
      </c>
      <c r="N90" s="31">
        <v>907.9</v>
      </c>
      <c r="O90" s="29">
        <v>63.49</v>
      </c>
      <c r="P90" s="31">
        <v>876.5</v>
      </c>
      <c r="Q90" s="29">
        <v>10.27</v>
      </c>
      <c r="R90" s="31">
        <v>863.9</v>
      </c>
      <c r="S90" s="29">
        <v>12.2</v>
      </c>
      <c r="T90" s="29"/>
      <c r="U90" s="19">
        <v>863.9</v>
      </c>
      <c r="V90" s="19">
        <v>12.2</v>
      </c>
      <c r="W90" s="19">
        <v>95.153651283180963</v>
      </c>
    </row>
    <row r="91" spans="1:23" ht="12" x14ac:dyDescent="0.2">
      <c r="A91" s="54" t="s">
        <v>104</v>
      </c>
      <c r="B91" s="54" t="s">
        <v>222</v>
      </c>
      <c r="C91" s="29">
        <v>204.1</v>
      </c>
      <c r="D91" s="29">
        <v>220.14</v>
      </c>
      <c r="E91" s="29">
        <v>1.0785889269965703</v>
      </c>
      <c r="G91" s="42">
        <v>0.11093</v>
      </c>
      <c r="H91" s="37">
        <v>3.4099999999999998E-3</v>
      </c>
      <c r="I91" s="42">
        <v>4.9678100000000001</v>
      </c>
      <c r="J91" s="37">
        <v>8.0600000000000005E-2</v>
      </c>
      <c r="K91" s="42">
        <v>0.32468999999999998</v>
      </c>
      <c r="L91" s="37">
        <v>4.9100000000000003E-3</v>
      </c>
      <c r="N91" s="31">
        <v>1814.7</v>
      </c>
      <c r="O91" s="29">
        <v>54.75</v>
      </c>
      <c r="P91" s="31">
        <v>1813.9</v>
      </c>
      <c r="Q91" s="29">
        <v>13.71</v>
      </c>
      <c r="R91" s="31">
        <v>1812.6</v>
      </c>
      <c r="S91" s="29">
        <v>23.88</v>
      </c>
      <c r="T91" s="29"/>
      <c r="U91" s="19">
        <v>1814.7</v>
      </c>
      <c r="V91" s="19">
        <v>54.8</v>
      </c>
      <c r="W91" s="19">
        <v>99.884278393122827</v>
      </c>
    </row>
    <row r="92" spans="1:23" ht="12" x14ac:dyDescent="0.2">
      <c r="A92" s="54" t="s">
        <v>105</v>
      </c>
      <c r="B92" s="54" t="s">
        <v>223</v>
      </c>
      <c r="C92" s="29">
        <v>220.75</v>
      </c>
      <c r="D92" s="29">
        <v>73.849999999999994</v>
      </c>
      <c r="E92" s="29">
        <v>0.33454133635334088</v>
      </c>
      <c r="G92" s="42">
        <v>5.9859999999999997E-2</v>
      </c>
      <c r="H92" s="37">
        <v>2.15E-3</v>
      </c>
      <c r="I92" s="42">
        <v>0.80989</v>
      </c>
      <c r="J92" s="37">
        <v>1.9709999999999998E-2</v>
      </c>
      <c r="K92" s="42">
        <v>9.8100000000000007E-2</v>
      </c>
      <c r="L92" s="37">
        <v>1.5499999999999999E-3</v>
      </c>
      <c r="N92" s="31">
        <v>598.5</v>
      </c>
      <c r="O92" s="29">
        <v>75.83</v>
      </c>
      <c r="P92" s="31">
        <v>602.4</v>
      </c>
      <c r="Q92" s="29">
        <v>11.06</v>
      </c>
      <c r="R92" s="31">
        <v>603.20000000000005</v>
      </c>
      <c r="S92" s="29">
        <v>9.08</v>
      </c>
      <c r="T92" s="29"/>
      <c r="U92" s="19">
        <v>603.20000000000005</v>
      </c>
      <c r="V92" s="19">
        <v>9.08</v>
      </c>
      <c r="W92" s="19">
        <v>100.78529657477027</v>
      </c>
    </row>
    <row r="93" spans="1:23" ht="12" x14ac:dyDescent="0.2">
      <c r="A93" s="54" t="s">
        <v>108</v>
      </c>
      <c r="B93" s="54" t="s">
        <v>428</v>
      </c>
      <c r="C93" s="29">
        <v>354.3</v>
      </c>
      <c r="D93" s="29">
        <v>234.92</v>
      </c>
      <c r="E93" s="29">
        <v>0.66305390911656781</v>
      </c>
      <c r="G93" s="42">
        <v>6.3810000000000006E-2</v>
      </c>
      <c r="H93" s="37">
        <v>7.2999999999999996E-4</v>
      </c>
      <c r="I93" s="42">
        <v>1.15181</v>
      </c>
      <c r="J93" s="37">
        <v>7.3299999999999997E-3</v>
      </c>
      <c r="K93" s="42">
        <v>0.13114000000000001</v>
      </c>
      <c r="L93" s="37">
        <v>5.5999999999999995E-4</v>
      </c>
      <c r="N93" s="31">
        <v>735.5</v>
      </c>
      <c r="O93" s="29">
        <v>23.98</v>
      </c>
      <c r="P93" s="31">
        <v>778.1</v>
      </c>
      <c r="Q93" s="29">
        <v>3.46</v>
      </c>
      <c r="R93" s="31">
        <v>794.3</v>
      </c>
      <c r="S93" s="29">
        <v>3.21</v>
      </c>
      <c r="T93" s="29"/>
      <c r="U93" s="19">
        <v>745.6</v>
      </c>
      <c r="V93" s="19">
        <v>3.12</v>
      </c>
      <c r="W93" s="19">
        <v>115.90237836157316</v>
      </c>
    </row>
    <row r="94" spans="1:23" ht="12" x14ac:dyDescent="0.2">
      <c r="A94" s="54" t="s">
        <v>124</v>
      </c>
      <c r="B94" s="54" t="s">
        <v>429</v>
      </c>
      <c r="C94" s="29">
        <v>279.64</v>
      </c>
      <c r="D94" s="29">
        <v>216.51</v>
      </c>
      <c r="E94" s="29">
        <v>0.77424545844657422</v>
      </c>
      <c r="G94" s="42">
        <v>6.0630000000000003E-2</v>
      </c>
      <c r="H94" s="37">
        <v>7.7999999999999999E-4</v>
      </c>
      <c r="I94" s="42">
        <v>0.79823</v>
      </c>
      <c r="J94" s="37">
        <v>6.8700000000000002E-3</v>
      </c>
      <c r="K94" s="42">
        <v>9.5640000000000003E-2</v>
      </c>
      <c r="L94" s="37">
        <v>4.4000000000000002E-4</v>
      </c>
      <c r="N94" s="31">
        <v>626.20000000000005</v>
      </c>
      <c r="O94" s="29">
        <v>27.44</v>
      </c>
      <c r="P94" s="31">
        <v>595.79999999999995</v>
      </c>
      <c r="Q94" s="29">
        <v>3.88</v>
      </c>
      <c r="R94" s="31">
        <v>588.79999999999995</v>
      </c>
      <c r="S94" s="29">
        <v>2.57</v>
      </c>
      <c r="T94" s="29"/>
      <c r="U94" s="19">
        <v>647.6</v>
      </c>
      <c r="V94" s="19">
        <v>2.83</v>
      </c>
      <c r="W94" s="19">
        <v>111.25236213708985</v>
      </c>
    </row>
    <row r="95" spans="1:23" ht="12" x14ac:dyDescent="0.2">
      <c r="A95" s="54" t="s">
        <v>116</v>
      </c>
      <c r="B95" s="54" t="s">
        <v>430</v>
      </c>
      <c r="C95" s="29">
        <v>440.17</v>
      </c>
      <c r="D95" s="29">
        <v>160.66</v>
      </c>
      <c r="E95" s="29">
        <v>0.36499534270849898</v>
      </c>
      <c r="G95" s="42">
        <v>6.0420000000000001E-2</v>
      </c>
      <c r="H95" s="37">
        <v>6.8999999999999997E-4</v>
      </c>
      <c r="I95" s="42">
        <v>0.84184000000000003</v>
      </c>
      <c r="J95" s="37">
        <v>5.3E-3</v>
      </c>
      <c r="K95" s="42">
        <v>0.10122</v>
      </c>
      <c r="L95" s="37">
        <v>4.2999999999999999E-4</v>
      </c>
      <c r="N95" s="31">
        <v>618.5</v>
      </c>
      <c r="O95" s="29">
        <v>24.37</v>
      </c>
      <c r="P95" s="31">
        <v>620.20000000000005</v>
      </c>
      <c r="Q95" s="29">
        <v>2.92</v>
      </c>
      <c r="R95" s="31">
        <v>621.6</v>
      </c>
      <c r="S95" s="29">
        <v>2.5299999999999998</v>
      </c>
      <c r="T95" s="29"/>
      <c r="U95" s="19">
        <v>794.3</v>
      </c>
      <c r="V95" s="19">
        <v>3.21</v>
      </c>
      <c r="W95" s="19">
        <v>107.99456152277362</v>
      </c>
    </row>
    <row r="96" spans="1:23" ht="12" x14ac:dyDescent="0.2">
      <c r="A96" s="54" t="s">
        <v>128</v>
      </c>
      <c r="B96" s="54" t="s">
        <v>431</v>
      </c>
      <c r="C96" s="29">
        <v>276.70999999999998</v>
      </c>
      <c r="D96" s="29">
        <v>74.31</v>
      </c>
      <c r="E96" s="29">
        <v>0.26854829966390809</v>
      </c>
      <c r="G96" s="42">
        <v>0.16439000000000001</v>
      </c>
      <c r="H96" s="37">
        <v>1.72E-3</v>
      </c>
      <c r="I96" s="42">
        <v>10.40457</v>
      </c>
      <c r="J96" s="37">
        <v>4.7989999999999998E-2</v>
      </c>
      <c r="K96" s="42">
        <v>0.45974999999999999</v>
      </c>
      <c r="L96" s="37">
        <v>1.9400000000000001E-3</v>
      </c>
      <c r="N96" s="31">
        <v>2501.3000000000002</v>
      </c>
      <c r="O96" s="29">
        <v>17.53</v>
      </c>
      <c r="P96" s="31">
        <v>2471.5</v>
      </c>
      <c r="Q96" s="29">
        <v>4.2699999999999996</v>
      </c>
      <c r="R96" s="31">
        <v>2438.4</v>
      </c>
      <c r="S96" s="29">
        <v>8.57</v>
      </c>
      <c r="T96" s="29"/>
      <c r="U96" s="19">
        <v>986.5</v>
      </c>
      <c r="V96" s="19">
        <v>4.0599999999999996</v>
      </c>
      <c r="W96" s="19">
        <v>107.39168299586326</v>
      </c>
    </row>
    <row r="97" spans="1:23" ht="12" x14ac:dyDescent="0.2">
      <c r="A97" s="54" t="s">
        <v>119</v>
      </c>
      <c r="B97" s="54" t="s">
        <v>432</v>
      </c>
      <c r="C97" s="29">
        <v>224.16</v>
      </c>
      <c r="D97" s="29">
        <v>104.07</v>
      </c>
      <c r="E97" s="29">
        <v>0.46426659528907921</v>
      </c>
      <c r="G97" s="42">
        <v>6.5430000000000002E-2</v>
      </c>
      <c r="H97" s="37">
        <v>7.7999999999999999E-4</v>
      </c>
      <c r="I97" s="42">
        <v>1.1556599999999999</v>
      </c>
      <c r="J97" s="37">
        <v>8.3400000000000002E-3</v>
      </c>
      <c r="K97" s="42">
        <v>0.12828000000000001</v>
      </c>
      <c r="L97" s="37">
        <v>5.6999999999999998E-4</v>
      </c>
      <c r="N97" s="31">
        <v>788.3</v>
      </c>
      <c r="O97" s="29">
        <v>24.81</v>
      </c>
      <c r="P97" s="31">
        <v>779.9</v>
      </c>
      <c r="Q97" s="29">
        <v>3.93</v>
      </c>
      <c r="R97" s="47">
        <v>778</v>
      </c>
      <c r="S97" s="29">
        <v>3.25</v>
      </c>
      <c r="T97" s="29"/>
      <c r="U97" s="19">
        <v>870.6</v>
      </c>
      <c r="V97" s="19">
        <v>3.56</v>
      </c>
      <c r="W97" s="19">
        <v>105.10684534588918</v>
      </c>
    </row>
    <row r="98" spans="1:23" ht="12" x14ac:dyDescent="0.2">
      <c r="A98" s="54" t="s">
        <v>122</v>
      </c>
      <c r="B98" s="54" t="s">
        <v>433</v>
      </c>
      <c r="C98" s="29">
        <v>224</v>
      </c>
      <c r="D98" s="29">
        <v>120.32</v>
      </c>
      <c r="E98" s="29">
        <v>0.53714285714285714</v>
      </c>
      <c r="G98" s="42">
        <v>6.0440000000000001E-2</v>
      </c>
      <c r="H98" s="37">
        <v>7.6999999999999996E-4</v>
      </c>
      <c r="I98" s="42">
        <v>0.80603000000000002</v>
      </c>
      <c r="J98" s="37">
        <v>6.77E-3</v>
      </c>
      <c r="K98" s="42">
        <v>9.6860000000000002E-2</v>
      </c>
      <c r="L98" s="37">
        <v>4.4000000000000002E-4</v>
      </c>
      <c r="N98" s="31">
        <v>619.4</v>
      </c>
      <c r="O98" s="29">
        <v>27.17</v>
      </c>
      <c r="P98" s="31">
        <v>600.20000000000005</v>
      </c>
      <c r="Q98" s="29">
        <v>3.81</v>
      </c>
      <c r="R98" s="47">
        <v>596</v>
      </c>
      <c r="S98" s="29">
        <v>2.59</v>
      </c>
      <c r="T98" s="29"/>
      <c r="U98" s="19">
        <v>650.1</v>
      </c>
      <c r="V98" s="19">
        <v>2.71</v>
      </c>
      <c r="W98" s="19">
        <v>105.29640427599611</v>
      </c>
    </row>
    <row r="99" spans="1:23" ht="12" x14ac:dyDescent="0.2">
      <c r="A99" s="54" t="s">
        <v>120</v>
      </c>
      <c r="B99" s="54" t="s">
        <v>434</v>
      </c>
      <c r="C99" s="29">
        <v>75.45</v>
      </c>
      <c r="D99" s="29">
        <v>37.950000000000003</v>
      </c>
      <c r="E99" s="29">
        <v>0.50298210735586479</v>
      </c>
      <c r="G99" s="42">
        <v>0.16091</v>
      </c>
      <c r="H99" s="37">
        <v>1.7700000000000001E-3</v>
      </c>
      <c r="I99" s="42">
        <v>10.24456</v>
      </c>
      <c r="J99" s="37">
        <v>5.9830000000000001E-2</v>
      </c>
      <c r="K99" s="42">
        <v>0.46233000000000002</v>
      </c>
      <c r="L99" s="37">
        <v>2.2000000000000001E-3</v>
      </c>
      <c r="N99" s="31">
        <v>2465.1999999999998</v>
      </c>
      <c r="O99" s="29">
        <v>18.43</v>
      </c>
      <c r="P99" s="31">
        <v>2457.1</v>
      </c>
      <c r="Q99" s="29">
        <v>5.4</v>
      </c>
      <c r="R99" s="31">
        <v>2449.8000000000002</v>
      </c>
      <c r="S99" s="29">
        <v>9.7100000000000009</v>
      </c>
      <c r="T99" s="29"/>
      <c r="U99" s="19">
        <v>2072.5</v>
      </c>
      <c r="V99" s="19">
        <v>18.5</v>
      </c>
      <c r="W99" s="19">
        <v>101.92521109770809</v>
      </c>
    </row>
    <row r="100" spans="1:23" ht="12" x14ac:dyDescent="0.2">
      <c r="A100" s="54" t="s">
        <v>135</v>
      </c>
      <c r="B100" s="54" t="s">
        <v>435</v>
      </c>
      <c r="C100" s="29">
        <v>2617.69</v>
      </c>
      <c r="D100" s="29">
        <v>910.35</v>
      </c>
      <c r="E100" s="29">
        <v>0.34776845233774817</v>
      </c>
      <c r="G100" s="42">
        <v>6.0659999999999999E-2</v>
      </c>
      <c r="H100" s="37">
        <v>6.4999999999999997E-4</v>
      </c>
      <c r="I100" s="42">
        <v>0.72048999999999996</v>
      </c>
      <c r="J100" s="37">
        <v>3.6099999999999999E-3</v>
      </c>
      <c r="K100" s="42">
        <v>8.6239999999999997E-2</v>
      </c>
      <c r="L100" s="37">
        <v>3.6000000000000002E-4</v>
      </c>
      <c r="N100" s="31">
        <v>627.20000000000005</v>
      </c>
      <c r="O100" s="29">
        <v>22.87</v>
      </c>
      <c r="P100" s="47">
        <v>551</v>
      </c>
      <c r="Q100" s="29">
        <v>2.13</v>
      </c>
      <c r="R100" s="31">
        <v>533.29999999999995</v>
      </c>
      <c r="S100" s="29">
        <v>2.12</v>
      </c>
      <c r="T100" s="29"/>
      <c r="U100" s="19">
        <v>643.1</v>
      </c>
      <c r="V100" s="19">
        <v>2.61</v>
      </c>
      <c r="W100" s="19">
        <v>103.94375303054792</v>
      </c>
    </row>
    <row r="101" spans="1:23" ht="12" x14ac:dyDescent="0.2">
      <c r="A101" s="64" t="s">
        <v>136</v>
      </c>
      <c r="B101" s="64" t="s">
        <v>436</v>
      </c>
      <c r="C101" s="35">
        <v>264.31</v>
      </c>
      <c r="D101" s="35">
        <v>63.48</v>
      </c>
      <c r="E101" s="35">
        <v>0.24017252468692066</v>
      </c>
      <c r="F101" s="25"/>
      <c r="G101" s="44">
        <v>6.4189999999999997E-2</v>
      </c>
      <c r="H101" s="39">
        <v>8.1999999999999998E-4</v>
      </c>
      <c r="I101" s="44">
        <v>0.92562999999999995</v>
      </c>
      <c r="J101" s="39">
        <v>7.8100000000000001E-3</v>
      </c>
      <c r="K101" s="44">
        <v>0.1047</v>
      </c>
      <c r="L101" s="39">
        <v>4.8000000000000001E-4</v>
      </c>
      <c r="M101" s="25"/>
      <c r="N101" s="36">
        <v>747.9</v>
      </c>
      <c r="O101" s="35">
        <v>26.63</v>
      </c>
      <c r="P101" s="36">
        <v>665.3</v>
      </c>
      <c r="Q101" s="35">
        <v>4.12</v>
      </c>
      <c r="R101" s="36">
        <v>641.9</v>
      </c>
      <c r="S101" s="35">
        <v>2.82</v>
      </c>
      <c r="T101" s="35"/>
      <c r="U101" s="19">
        <v>993.4</v>
      </c>
      <c r="V101" s="19">
        <v>4.84</v>
      </c>
      <c r="W101" s="19">
        <v>102.30690010298662</v>
      </c>
    </row>
    <row r="102" spans="1:23" ht="12" x14ac:dyDescent="0.2">
      <c r="A102" s="54" t="s">
        <v>115</v>
      </c>
      <c r="B102" s="64" t="s">
        <v>437</v>
      </c>
      <c r="C102" s="29">
        <v>1427.29</v>
      </c>
      <c r="D102" s="29">
        <v>344.45</v>
      </c>
      <c r="E102" s="29">
        <v>0.24133147433247623</v>
      </c>
      <c r="G102" s="42">
        <v>5.9830000000000001E-2</v>
      </c>
      <c r="H102" s="37">
        <v>6.4000000000000005E-4</v>
      </c>
      <c r="I102" s="42">
        <v>0.81501999999999997</v>
      </c>
      <c r="J102" s="37">
        <v>3.9899999999999996E-3</v>
      </c>
      <c r="K102" s="42">
        <v>9.8900000000000002E-2</v>
      </c>
      <c r="L102" s="37">
        <v>4.0999999999999999E-4</v>
      </c>
      <c r="N102" s="31">
        <v>597.29999999999995</v>
      </c>
      <c r="O102" s="29">
        <v>22.84</v>
      </c>
      <c r="P102" s="31">
        <v>605.29999999999995</v>
      </c>
      <c r="Q102" s="29">
        <v>2.23</v>
      </c>
      <c r="R102" s="31">
        <v>607.9</v>
      </c>
      <c r="S102" s="29">
        <v>2.4</v>
      </c>
      <c r="T102" s="29"/>
      <c r="U102" s="19">
        <v>607.9</v>
      </c>
      <c r="V102" s="19">
        <v>2.4</v>
      </c>
      <c r="W102" s="19">
        <v>101.7746526033819</v>
      </c>
    </row>
    <row r="103" spans="1:23" ht="12" x14ac:dyDescent="0.2">
      <c r="A103" s="54" t="s">
        <v>129</v>
      </c>
      <c r="B103" s="64" t="s">
        <v>438</v>
      </c>
      <c r="C103" s="29">
        <v>88.23</v>
      </c>
      <c r="D103" s="29">
        <v>85.23</v>
      </c>
      <c r="E103" s="29">
        <v>0.96599795987759263</v>
      </c>
      <c r="G103" s="42">
        <v>7.2190000000000004E-2</v>
      </c>
      <c r="H103" s="37">
        <v>9.2000000000000003E-4</v>
      </c>
      <c r="I103" s="42">
        <v>1.5705199999999999</v>
      </c>
      <c r="J103" s="37">
        <v>1.3440000000000001E-2</v>
      </c>
      <c r="K103" s="42">
        <v>0.15787999999999999</v>
      </c>
      <c r="L103" s="37">
        <v>7.6000000000000004E-4</v>
      </c>
      <c r="N103" s="31">
        <v>991.2</v>
      </c>
      <c r="O103" s="29">
        <v>25.72</v>
      </c>
      <c r="P103" s="31">
        <v>958.6</v>
      </c>
      <c r="Q103" s="29">
        <v>5.31</v>
      </c>
      <c r="R103" s="47">
        <v>945</v>
      </c>
      <c r="S103" s="29">
        <v>4.22</v>
      </c>
      <c r="T103" s="29"/>
      <c r="U103" s="19">
        <v>621.6</v>
      </c>
      <c r="V103" s="19">
        <v>2.5299999999999998</v>
      </c>
      <c r="W103" s="19">
        <v>100.50121261115603</v>
      </c>
    </row>
    <row r="104" spans="1:23" ht="12" x14ac:dyDescent="0.2">
      <c r="A104" s="54" t="s">
        <v>125</v>
      </c>
      <c r="B104" s="64" t="s">
        <v>439</v>
      </c>
      <c r="C104" s="29">
        <v>394.74</v>
      </c>
      <c r="D104" s="29">
        <v>429.5</v>
      </c>
      <c r="E104" s="29">
        <v>1.0880579622029689</v>
      </c>
      <c r="G104" s="42">
        <v>6.087E-2</v>
      </c>
      <c r="H104" s="37">
        <v>7.1000000000000002E-4</v>
      </c>
      <c r="I104" s="42">
        <v>0.81732000000000005</v>
      </c>
      <c r="J104" s="37">
        <v>5.5199999999999997E-3</v>
      </c>
      <c r="K104" s="42">
        <v>9.7430000000000003E-2</v>
      </c>
      <c r="L104" s="37">
        <v>4.2999999999999999E-4</v>
      </c>
      <c r="N104" s="31">
        <v>634.70000000000005</v>
      </c>
      <c r="O104" s="29">
        <v>24.8</v>
      </c>
      <c r="P104" s="31">
        <v>606.6</v>
      </c>
      <c r="Q104" s="29">
        <v>3.08</v>
      </c>
      <c r="R104" s="31">
        <v>599.29999999999995</v>
      </c>
      <c r="S104" s="29">
        <v>2.5</v>
      </c>
      <c r="T104" s="29"/>
      <c r="U104" s="19">
        <v>2400.6</v>
      </c>
      <c r="V104" s="19">
        <v>17.7</v>
      </c>
      <c r="W104" s="19">
        <v>100.33325002082813</v>
      </c>
    </row>
    <row r="105" spans="1:23" ht="12" x14ac:dyDescent="0.2">
      <c r="A105" s="54" t="s">
        <v>113</v>
      </c>
      <c r="B105" s="64" t="s">
        <v>440</v>
      </c>
      <c r="C105" s="29">
        <v>647.41999999999996</v>
      </c>
      <c r="D105" s="29">
        <v>272.35000000000002</v>
      </c>
      <c r="E105" s="29">
        <v>0.4206697352568658</v>
      </c>
      <c r="G105" s="42">
        <v>6.0420000000000001E-2</v>
      </c>
      <c r="H105" s="37">
        <v>6.7000000000000002E-4</v>
      </c>
      <c r="I105" s="42">
        <v>0.87363000000000002</v>
      </c>
      <c r="J105" s="37">
        <v>5.0299999999999997E-3</v>
      </c>
      <c r="K105" s="42">
        <v>0.10491</v>
      </c>
      <c r="L105" s="37">
        <v>4.4999999999999999E-4</v>
      </c>
      <c r="N105" s="31">
        <v>618.70000000000005</v>
      </c>
      <c r="O105" s="29">
        <v>23.65</v>
      </c>
      <c r="P105" s="31">
        <v>637.5</v>
      </c>
      <c r="Q105" s="29">
        <v>2.72</v>
      </c>
      <c r="R105" s="31">
        <v>643.1</v>
      </c>
      <c r="S105" s="29">
        <v>2.61</v>
      </c>
      <c r="T105" s="29"/>
      <c r="U105" s="19">
        <v>774.7</v>
      </c>
      <c r="V105" s="19">
        <v>3.15</v>
      </c>
      <c r="W105" s="19">
        <v>99.142564627591511</v>
      </c>
    </row>
    <row r="106" spans="1:23" ht="12" x14ac:dyDescent="0.2">
      <c r="A106" s="54" t="s">
        <v>112</v>
      </c>
      <c r="B106" s="64" t="s">
        <v>441</v>
      </c>
      <c r="C106" s="29">
        <v>520.39</v>
      </c>
      <c r="D106" s="29">
        <v>350.25</v>
      </c>
      <c r="E106" s="29">
        <v>0.67305290263071926</v>
      </c>
      <c r="G106" s="42">
        <v>0.12812999999999999</v>
      </c>
      <c r="H106" s="37">
        <v>1.3500000000000001E-3</v>
      </c>
      <c r="I106" s="42">
        <v>6.84802</v>
      </c>
      <c r="J106" s="37">
        <v>3.3050000000000003E-2</v>
      </c>
      <c r="K106" s="42">
        <v>0.38775999999999999</v>
      </c>
      <c r="L106" s="37">
        <v>1.66E-3</v>
      </c>
      <c r="N106" s="31">
        <v>2072.5</v>
      </c>
      <c r="O106" s="29">
        <v>18.46</v>
      </c>
      <c r="P106" s="47">
        <v>2092</v>
      </c>
      <c r="Q106" s="29">
        <v>4.28</v>
      </c>
      <c r="R106" s="31">
        <v>2112.4</v>
      </c>
      <c r="S106" s="29">
        <v>7.73</v>
      </c>
      <c r="T106" s="29"/>
      <c r="U106" s="19">
        <v>778</v>
      </c>
      <c r="V106" s="19">
        <v>3.25</v>
      </c>
      <c r="W106" s="19">
        <v>98.693390841050359</v>
      </c>
    </row>
    <row r="107" spans="1:23" ht="12" x14ac:dyDescent="0.2">
      <c r="A107" s="54" t="s">
        <v>118</v>
      </c>
      <c r="B107" s="64" t="s">
        <v>442</v>
      </c>
      <c r="C107" s="29">
        <v>512.28</v>
      </c>
      <c r="D107" s="29">
        <v>109.02</v>
      </c>
      <c r="E107" s="29">
        <v>0.21281330522370578</v>
      </c>
      <c r="G107" s="42">
        <v>6.522E-2</v>
      </c>
      <c r="H107" s="37">
        <v>7.2999999999999996E-4</v>
      </c>
      <c r="I107" s="42">
        <v>1.1480300000000001</v>
      </c>
      <c r="J107" s="37">
        <v>6.8900000000000003E-3</v>
      </c>
      <c r="K107" s="42">
        <v>0.12770000000000001</v>
      </c>
      <c r="L107" s="37">
        <v>5.5000000000000003E-4</v>
      </c>
      <c r="N107" s="31">
        <v>781.4</v>
      </c>
      <c r="O107" s="29">
        <v>23.29</v>
      </c>
      <c r="P107" s="31">
        <v>776.3</v>
      </c>
      <c r="Q107" s="29">
        <v>3.26</v>
      </c>
      <c r="R107" s="31">
        <v>774.7</v>
      </c>
      <c r="S107" s="29">
        <v>3.15</v>
      </c>
      <c r="T107" s="29"/>
      <c r="U107" s="19">
        <v>2465.1999999999998</v>
      </c>
      <c r="V107" s="19">
        <v>18.399999999999999</v>
      </c>
      <c r="W107" s="19">
        <v>99.375304234950519</v>
      </c>
    </row>
    <row r="108" spans="1:23" ht="12" x14ac:dyDescent="0.2">
      <c r="A108" s="54" t="s">
        <v>123</v>
      </c>
      <c r="B108" s="64" t="s">
        <v>443</v>
      </c>
      <c r="C108" s="29">
        <v>189.44</v>
      </c>
      <c r="D108" s="29">
        <v>336.76</v>
      </c>
      <c r="E108" s="29">
        <v>1.777660472972973</v>
      </c>
      <c r="G108" s="42">
        <v>0.15720000000000001</v>
      </c>
      <c r="H108" s="37">
        <v>1.6800000000000001E-3</v>
      </c>
      <c r="I108" s="42">
        <v>9.7052899999999998</v>
      </c>
      <c r="J108" s="37">
        <v>5.0479999999999997E-2</v>
      </c>
      <c r="K108" s="42">
        <v>0.44774999999999998</v>
      </c>
      <c r="L108" s="37">
        <v>2.0200000000000001E-3</v>
      </c>
      <c r="N108" s="31">
        <v>2425.8000000000002</v>
      </c>
      <c r="O108" s="29">
        <v>17.989999999999998</v>
      </c>
      <c r="P108" s="31">
        <v>2407.1999999999998</v>
      </c>
      <c r="Q108" s="29">
        <v>4.79</v>
      </c>
      <c r="R108" s="31">
        <v>2385.3000000000002</v>
      </c>
      <c r="S108" s="29">
        <v>8.98</v>
      </c>
      <c r="T108" s="29"/>
      <c r="U108" s="19">
        <v>959.2</v>
      </c>
      <c r="V108" s="19">
        <v>3.78</v>
      </c>
      <c r="W108" s="19">
        <v>98.86621315192744</v>
      </c>
    </row>
    <row r="109" spans="1:23" ht="12" x14ac:dyDescent="0.2">
      <c r="A109" s="54" t="s">
        <v>121</v>
      </c>
      <c r="B109" s="64" t="s">
        <v>444</v>
      </c>
      <c r="C109" s="29">
        <v>880.17</v>
      </c>
      <c r="D109" s="29">
        <v>397.22</v>
      </c>
      <c r="E109" s="29">
        <v>0.45129918084006504</v>
      </c>
      <c r="G109" s="42">
        <v>7.145E-2</v>
      </c>
      <c r="H109" s="37">
        <v>7.6000000000000004E-4</v>
      </c>
      <c r="I109" s="42">
        <v>1.58056</v>
      </c>
      <c r="J109" s="37">
        <v>8.0599999999999995E-3</v>
      </c>
      <c r="K109" s="42">
        <v>0.16042999999999999</v>
      </c>
      <c r="L109" s="37">
        <v>6.8000000000000005E-4</v>
      </c>
      <c r="N109" s="31">
        <v>970.2</v>
      </c>
      <c r="O109" s="29">
        <v>21.64</v>
      </c>
      <c r="P109" s="31">
        <v>962.6</v>
      </c>
      <c r="Q109" s="29">
        <v>3.17</v>
      </c>
      <c r="R109" s="31">
        <v>959.2</v>
      </c>
      <c r="S109" s="29">
        <v>3.78</v>
      </c>
      <c r="T109" s="29"/>
      <c r="U109" s="19">
        <v>596</v>
      </c>
      <c r="V109" s="19">
        <v>2.59</v>
      </c>
      <c r="W109" s="19">
        <v>96.222150468195039</v>
      </c>
    </row>
    <row r="110" spans="1:23" ht="12" x14ac:dyDescent="0.2">
      <c r="A110" s="54" t="s">
        <v>110</v>
      </c>
      <c r="B110" s="64" t="s">
        <v>445</v>
      </c>
      <c r="C110" s="29">
        <v>377.98</v>
      </c>
      <c r="D110" s="29">
        <v>303.95999999999998</v>
      </c>
      <c r="E110" s="29">
        <v>0.80416953277951209</v>
      </c>
      <c r="G110" s="42">
        <v>6.6699999999999995E-2</v>
      </c>
      <c r="H110" s="37">
        <v>7.5000000000000002E-4</v>
      </c>
      <c r="I110" s="42">
        <v>1.3299399999999999</v>
      </c>
      <c r="J110" s="37">
        <v>8.1200000000000005E-3</v>
      </c>
      <c r="K110" s="42">
        <v>0.14460000000000001</v>
      </c>
      <c r="L110" s="37">
        <v>6.3000000000000003E-4</v>
      </c>
      <c r="N110" s="31">
        <v>828.3</v>
      </c>
      <c r="O110" s="29">
        <v>23.2</v>
      </c>
      <c r="P110" s="31">
        <v>858.9</v>
      </c>
      <c r="Q110" s="29">
        <v>3.54</v>
      </c>
      <c r="R110" s="31">
        <v>870.6</v>
      </c>
      <c r="S110" s="29">
        <v>3.56</v>
      </c>
      <c r="T110" s="29"/>
      <c r="U110" s="19">
        <v>2425.8000000000002</v>
      </c>
      <c r="V110" s="19">
        <v>18</v>
      </c>
      <c r="W110" s="19">
        <v>98.330447687360873</v>
      </c>
    </row>
    <row r="111" spans="1:23" ht="12" x14ac:dyDescent="0.2">
      <c r="A111" s="54" t="s">
        <v>130</v>
      </c>
      <c r="B111" s="64" t="s">
        <v>446</v>
      </c>
      <c r="C111" s="29">
        <v>720.03</v>
      </c>
      <c r="D111" s="29">
        <v>189.24</v>
      </c>
      <c r="E111" s="29">
        <v>0.2628223824007333</v>
      </c>
      <c r="G111" s="42">
        <v>7.1400000000000005E-2</v>
      </c>
      <c r="H111" s="37">
        <v>7.7999999999999999E-4</v>
      </c>
      <c r="I111" s="42">
        <v>1.50105</v>
      </c>
      <c r="J111" s="37">
        <v>8.3199999999999993E-3</v>
      </c>
      <c r="K111" s="42">
        <v>0.15243999999999999</v>
      </c>
      <c r="L111" s="37">
        <v>6.6E-4</v>
      </c>
      <c r="N111" s="31">
        <v>968.8</v>
      </c>
      <c r="O111" s="29">
        <v>22.09</v>
      </c>
      <c r="P111" s="31">
        <v>930.8</v>
      </c>
      <c r="Q111" s="29">
        <v>3.38</v>
      </c>
      <c r="R111" s="31">
        <v>914.6</v>
      </c>
      <c r="S111" s="29">
        <v>3.67</v>
      </c>
      <c r="T111" s="29"/>
      <c r="U111" s="19">
        <v>588.79999999999995</v>
      </c>
      <c r="V111" s="19">
        <v>2.57</v>
      </c>
      <c r="W111" s="19">
        <v>94.027467262855296</v>
      </c>
    </row>
    <row r="112" spans="1:23" ht="12" x14ac:dyDescent="0.2">
      <c r="A112" s="54" t="s">
        <v>132</v>
      </c>
      <c r="B112" s="64" t="s">
        <v>447</v>
      </c>
      <c r="C112" s="29">
        <v>713.09</v>
      </c>
      <c r="D112" s="29">
        <v>263.57</v>
      </c>
      <c r="E112" s="29">
        <v>0.36961673842011522</v>
      </c>
      <c r="G112" s="42">
        <v>0.13341</v>
      </c>
      <c r="H112" s="37">
        <v>1.4E-3</v>
      </c>
      <c r="I112" s="42">
        <v>6.87554</v>
      </c>
      <c r="J112" s="37">
        <v>3.2129999999999999E-2</v>
      </c>
      <c r="K112" s="42">
        <v>0.37365999999999999</v>
      </c>
      <c r="L112" s="37">
        <v>1.6000000000000001E-3</v>
      </c>
      <c r="N112" s="31">
        <v>2143.4</v>
      </c>
      <c r="O112" s="29">
        <v>18.170000000000002</v>
      </c>
      <c r="P112" s="31">
        <v>2095.5</v>
      </c>
      <c r="Q112" s="29">
        <v>4.1399999999999997</v>
      </c>
      <c r="R112" s="31">
        <v>2046.6</v>
      </c>
      <c r="S112" s="29">
        <v>7.49</v>
      </c>
      <c r="T112" s="29"/>
      <c r="U112" s="19">
        <v>599.29999999999995</v>
      </c>
      <c r="V112" s="19">
        <v>2.5</v>
      </c>
      <c r="W112" s="19">
        <v>94.422561840239467</v>
      </c>
    </row>
    <row r="113" spans="1:23" ht="12" x14ac:dyDescent="0.2">
      <c r="A113" s="54" t="s">
        <v>126</v>
      </c>
      <c r="B113" s="64" t="s">
        <v>448</v>
      </c>
      <c r="C113" s="29">
        <v>472.22</v>
      </c>
      <c r="D113" s="29">
        <v>84.06</v>
      </c>
      <c r="E113" s="29">
        <v>0.17801024945999747</v>
      </c>
      <c r="G113" s="42">
        <v>0.14258000000000001</v>
      </c>
      <c r="H113" s="37">
        <v>1.49E-3</v>
      </c>
      <c r="I113" s="42">
        <v>8.0293100000000006</v>
      </c>
      <c r="J113" s="37">
        <v>3.8179999999999999E-2</v>
      </c>
      <c r="K113" s="42">
        <v>0.40817999999999999</v>
      </c>
      <c r="L113" s="37">
        <v>1.7600000000000001E-3</v>
      </c>
      <c r="N113" s="31">
        <v>2258.8000000000002</v>
      </c>
      <c r="O113" s="29">
        <v>17.97</v>
      </c>
      <c r="P113" s="31">
        <v>2234.3000000000002</v>
      </c>
      <c r="Q113" s="29">
        <v>4.29</v>
      </c>
      <c r="R113" s="31">
        <v>2206.6</v>
      </c>
      <c r="S113" s="29">
        <v>8.08</v>
      </c>
      <c r="T113" s="29"/>
      <c r="U113" s="19">
        <v>2258.8000000000002</v>
      </c>
      <c r="V113" s="19">
        <v>18</v>
      </c>
      <c r="W113" s="19">
        <v>97.689038427483609</v>
      </c>
    </row>
    <row r="114" spans="1:23" ht="12" x14ac:dyDescent="0.2">
      <c r="A114" s="54" t="s">
        <v>134</v>
      </c>
      <c r="B114" s="64" t="s">
        <v>449</v>
      </c>
      <c r="C114" s="29">
        <v>317.99</v>
      </c>
      <c r="D114" s="29">
        <v>193.01</v>
      </c>
      <c r="E114" s="29">
        <v>0.60696877260291204</v>
      </c>
      <c r="G114" s="42">
        <v>7.0910000000000001E-2</v>
      </c>
      <c r="H114" s="37">
        <v>8.0000000000000004E-4</v>
      </c>
      <c r="I114" s="42">
        <v>1.4172</v>
      </c>
      <c r="J114" s="37">
        <v>8.8599999999999998E-3</v>
      </c>
      <c r="K114" s="42">
        <v>0.14485999999999999</v>
      </c>
      <c r="L114" s="37">
        <v>6.4000000000000005E-4</v>
      </c>
      <c r="N114" s="31">
        <v>954.8</v>
      </c>
      <c r="O114" s="29">
        <v>22.89</v>
      </c>
      <c r="P114" s="31">
        <v>896.2</v>
      </c>
      <c r="Q114" s="29">
        <v>3.72</v>
      </c>
      <c r="R114" s="31">
        <v>872.1</v>
      </c>
      <c r="S114" s="29">
        <v>3.61</v>
      </c>
      <c r="T114" s="29"/>
      <c r="U114" s="19">
        <v>601.1</v>
      </c>
      <c r="V114" s="19">
        <v>2.4900000000000002</v>
      </c>
      <c r="W114" s="19">
        <v>94.72108414749448</v>
      </c>
    </row>
    <row r="115" spans="1:23" ht="12" x14ac:dyDescent="0.2">
      <c r="A115" s="54" t="s">
        <v>131</v>
      </c>
      <c r="B115" s="64" t="s">
        <v>450</v>
      </c>
      <c r="C115" s="29">
        <v>2130.12</v>
      </c>
      <c r="D115" s="29">
        <v>1157.73</v>
      </c>
      <c r="E115" s="29">
        <v>0.54350459129063156</v>
      </c>
      <c r="G115" s="42">
        <v>0.13388</v>
      </c>
      <c r="H115" s="37">
        <v>1.3799999999999999E-3</v>
      </c>
      <c r="I115" s="42">
        <v>6.9408799999999999</v>
      </c>
      <c r="J115" s="37">
        <v>3.0720000000000001E-2</v>
      </c>
      <c r="K115" s="42">
        <v>0.37569000000000002</v>
      </c>
      <c r="L115" s="37">
        <v>1.58E-3</v>
      </c>
      <c r="N115" s="31">
        <v>2149.5</v>
      </c>
      <c r="O115" s="29">
        <v>17.95</v>
      </c>
      <c r="P115" s="31">
        <v>2103.9</v>
      </c>
      <c r="Q115" s="29">
        <v>3.93</v>
      </c>
      <c r="R115" s="31">
        <v>2056.1</v>
      </c>
      <c r="S115" s="29">
        <v>7.42</v>
      </c>
      <c r="T115" s="29"/>
      <c r="U115" s="19">
        <v>2501.3000000000002</v>
      </c>
      <c r="V115" s="19">
        <v>17.5</v>
      </c>
      <c r="W115" s="19">
        <v>97.485307640027187</v>
      </c>
    </row>
    <row r="116" spans="1:23" ht="12" x14ac:dyDescent="0.2">
      <c r="A116" s="54" t="s">
        <v>133</v>
      </c>
      <c r="B116" s="64" t="s">
        <v>451</v>
      </c>
      <c r="C116" s="29">
        <v>313.95</v>
      </c>
      <c r="D116" s="29">
        <v>244.9</v>
      </c>
      <c r="E116" s="29">
        <v>0.78006051919095398</v>
      </c>
      <c r="G116" s="42">
        <v>7.7119999999999994E-2</v>
      </c>
      <c r="H116" s="37">
        <v>8.7000000000000001E-4</v>
      </c>
      <c r="I116" s="42">
        <v>1.87042</v>
      </c>
      <c r="J116" s="37">
        <v>1.1730000000000001E-2</v>
      </c>
      <c r="K116" s="42">
        <v>0.17574000000000001</v>
      </c>
      <c r="L116" s="37">
        <v>7.9000000000000001E-4</v>
      </c>
      <c r="N116" s="31">
        <v>1124.2</v>
      </c>
      <c r="O116" s="29">
        <v>22.3</v>
      </c>
      <c r="P116" s="31">
        <v>1070.7</v>
      </c>
      <c r="Q116" s="29">
        <v>4.1500000000000004</v>
      </c>
      <c r="R116" s="31">
        <v>1043.5999999999999</v>
      </c>
      <c r="S116" s="29">
        <v>4.33</v>
      </c>
      <c r="T116" s="29"/>
      <c r="U116" s="19">
        <v>945</v>
      </c>
      <c r="V116" s="19">
        <v>4.22</v>
      </c>
      <c r="W116" s="19">
        <v>95.338983050847446</v>
      </c>
    </row>
    <row r="117" spans="1:23" ht="12" x14ac:dyDescent="0.2">
      <c r="A117" s="54" t="s">
        <v>127</v>
      </c>
      <c r="B117" s="64" t="s">
        <v>452</v>
      </c>
      <c r="C117" s="29">
        <v>997.03</v>
      </c>
      <c r="D117" s="29">
        <v>846.41</v>
      </c>
      <c r="E117" s="29">
        <v>0.84893132603833388</v>
      </c>
      <c r="G117" s="42">
        <v>6.087E-2</v>
      </c>
      <c r="H117" s="37">
        <v>6.7000000000000002E-4</v>
      </c>
      <c r="I117" s="42">
        <v>0.82120000000000004</v>
      </c>
      <c r="J117" s="37">
        <v>4.7600000000000003E-3</v>
      </c>
      <c r="K117" s="42">
        <v>9.7729999999999997E-2</v>
      </c>
      <c r="L117" s="37">
        <v>4.2000000000000002E-4</v>
      </c>
      <c r="N117" s="31">
        <v>634.6</v>
      </c>
      <c r="O117" s="29">
        <v>23.54</v>
      </c>
      <c r="P117" s="31">
        <v>608.70000000000005</v>
      </c>
      <c r="Q117" s="29">
        <v>2.66</v>
      </c>
      <c r="R117" s="31">
        <v>601.1</v>
      </c>
      <c r="S117" s="29">
        <v>2.4900000000000002</v>
      </c>
      <c r="T117" s="29"/>
      <c r="U117" s="19">
        <v>914.6</v>
      </c>
      <c r="V117" s="19">
        <v>3.67</v>
      </c>
      <c r="W117" s="19">
        <v>94.405450041288191</v>
      </c>
    </row>
    <row r="118" spans="1:23" ht="12" x14ac:dyDescent="0.2">
      <c r="A118" s="54" t="s">
        <v>111</v>
      </c>
      <c r="B118" s="64" t="s">
        <v>453</v>
      </c>
      <c r="C118" s="29">
        <v>698.32</v>
      </c>
      <c r="D118" s="29">
        <v>811.1</v>
      </c>
      <c r="E118" s="29">
        <v>1.1615018902508878</v>
      </c>
      <c r="G118" s="42">
        <v>6.0389999999999999E-2</v>
      </c>
      <c r="H118" s="37">
        <v>6.7000000000000002E-4</v>
      </c>
      <c r="I118" s="42">
        <v>0.88458999999999999</v>
      </c>
      <c r="J118" s="37">
        <v>5.3299999999999997E-3</v>
      </c>
      <c r="K118" s="42">
        <v>0.10611</v>
      </c>
      <c r="L118" s="37">
        <v>4.6000000000000001E-4</v>
      </c>
      <c r="N118" s="31">
        <v>617.4</v>
      </c>
      <c r="O118" s="29">
        <v>23.86</v>
      </c>
      <c r="P118" s="31">
        <v>643.5</v>
      </c>
      <c r="Q118" s="29">
        <v>2.87</v>
      </c>
      <c r="R118" s="31">
        <v>650.1</v>
      </c>
      <c r="S118" s="29">
        <v>2.71</v>
      </c>
      <c r="T118" s="29"/>
      <c r="U118" s="19">
        <v>2149.5</v>
      </c>
      <c r="V118" s="19">
        <v>18</v>
      </c>
      <c r="W118" s="19">
        <v>95.654803442661091</v>
      </c>
    </row>
    <row r="119" spans="1:23" ht="12" x14ac:dyDescent="0.2">
      <c r="A119" s="54" t="s">
        <v>107</v>
      </c>
      <c r="B119" s="64" t="s">
        <v>454</v>
      </c>
      <c r="C119" s="29">
        <v>339.99</v>
      </c>
      <c r="D119" s="29">
        <v>294.54000000000002</v>
      </c>
      <c r="E119" s="29">
        <v>0.86631959763522459</v>
      </c>
      <c r="G119" s="42">
        <v>5.9409999999999998E-2</v>
      </c>
      <c r="H119" s="37">
        <v>7.2000000000000005E-4</v>
      </c>
      <c r="I119" s="42">
        <v>0.86682999999999999</v>
      </c>
      <c r="J119" s="37">
        <v>6.7200000000000003E-3</v>
      </c>
      <c r="K119" s="42">
        <v>0.10568</v>
      </c>
      <c r="L119" s="37">
        <v>4.8999999999999998E-4</v>
      </c>
      <c r="N119" s="31">
        <v>582.1</v>
      </c>
      <c r="O119" s="29">
        <v>26.23</v>
      </c>
      <c r="P119" s="31">
        <v>633.79999999999995</v>
      </c>
      <c r="Q119" s="29">
        <v>3.65</v>
      </c>
      <c r="R119" s="31">
        <v>647.6</v>
      </c>
      <c r="S119" s="29">
        <v>2.83</v>
      </c>
      <c r="T119" s="29"/>
      <c r="U119" s="19">
        <v>2143.4</v>
      </c>
      <c r="V119" s="19">
        <v>18.2</v>
      </c>
      <c r="W119" s="19">
        <v>95.483810767938778</v>
      </c>
    </row>
    <row r="120" spans="1:23" ht="12" x14ac:dyDescent="0.2">
      <c r="A120" s="54" t="s">
        <v>106</v>
      </c>
      <c r="B120" s="64" t="s">
        <v>455</v>
      </c>
      <c r="C120" s="29">
        <v>446.43</v>
      </c>
      <c r="D120" s="29">
        <v>289.64999999999998</v>
      </c>
      <c r="E120" s="29">
        <v>0.64881392379544378</v>
      </c>
      <c r="G120" s="42">
        <v>6.1120000000000001E-2</v>
      </c>
      <c r="H120" s="37">
        <v>6.8999999999999997E-4</v>
      </c>
      <c r="I120" s="42">
        <v>1.0346599999999999</v>
      </c>
      <c r="J120" s="37">
        <v>6.5799999999999999E-3</v>
      </c>
      <c r="K120" s="42">
        <v>0.12261</v>
      </c>
      <c r="L120" s="37">
        <v>5.4000000000000001E-4</v>
      </c>
      <c r="N120" s="31">
        <v>643.29999999999995</v>
      </c>
      <c r="O120" s="29">
        <v>24.14</v>
      </c>
      <c r="P120" s="31">
        <v>721.3</v>
      </c>
      <c r="Q120" s="29">
        <v>3.28</v>
      </c>
      <c r="R120" s="31">
        <v>745.6</v>
      </c>
      <c r="S120" s="29">
        <v>3.12</v>
      </c>
      <c r="T120" s="29"/>
      <c r="U120" s="19">
        <v>1124.2</v>
      </c>
      <c r="V120" s="19">
        <v>22.3</v>
      </c>
      <c r="W120" s="19">
        <v>92.83045721401885</v>
      </c>
    </row>
    <row r="121" spans="1:23" ht="12" x14ac:dyDescent="0.2">
      <c r="A121" s="54" t="s">
        <v>109</v>
      </c>
      <c r="B121" s="64" t="s">
        <v>456</v>
      </c>
      <c r="C121" s="29">
        <v>421.01</v>
      </c>
      <c r="D121" s="29">
        <v>204.02</v>
      </c>
      <c r="E121" s="29">
        <v>0.48459656540224699</v>
      </c>
      <c r="G121" s="42">
        <v>6.9669999999999996E-2</v>
      </c>
      <c r="H121" s="37">
        <v>7.6999999999999996E-4</v>
      </c>
      <c r="I121" s="42">
        <v>1.59094</v>
      </c>
      <c r="J121" s="37">
        <v>9.4299999999999991E-3</v>
      </c>
      <c r="K121" s="42">
        <v>0.16536000000000001</v>
      </c>
      <c r="L121" s="37">
        <v>7.2999999999999996E-4</v>
      </c>
      <c r="N121" s="31">
        <v>918.6</v>
      </c>
      <c r="O121" s="29">
        <v>22.58</v>
      </c>
      <c r="P121" s="31">
        <v>966.7</v>
      </c>
      <c r="Q121" s="29">
        <v>3.69</v>
      </c>
      <c r="R121" s="31">
        <v>986.5</v>
      </c>
      <c r="S121" s="29">
        <v>4.0599999999999996</v>
      </c>
      <c r="T121" s="29"/>
      <c r="U121" s="19">
        <v>872.1</v>
      </c>
      <c r="V121" s="19">
        <v>3.61</v>
      </c>
      <c r="W121" s="19">
        <v>91.338500209467952</v>
      </c>
    </row>
    <row r="122" spans="1:23" ht="12" x14ac:dyDescent="0.2">
      <c r="A122" s="54" t="s">
        <v>114</v>
      </c>
      <c r="B122" s="64" t="s">
        <v>457</v>
      </c>
      <c r="C122" s="29">
        <v>145.69</v>
      </c>
      <c r="D122" s="29">
        <v>121.1</v>
      </c>
      <c r="E122" s="29">
        <v>0.83121696753380458</v>
      </c>
      <c r="G122" s="42">
        <v>7.1470000000000006E-2</v>
      </c>
      <c r="H122" s="37">
        <v>9.8999999999999999E-4</v>
      </c>
      <c r="I122" s="42">
        <v>1.64493</v>
      </c>
      <c r="J122" s="37">
        <v>1.6660000000000001E-2</v>
      </c>
      <c r="K122" s="42">
        <v>0.1666</v>
      </c>
      <c r="L122" s="37">
        <v>8.8000000000000003E-4</v>
      </c>
      <c r="N122" s="47">
        <v>971</v>
      </c>
      <c r="O122" s="29">
        <v>27.9</v>
      </c>
      <c r="P122" s="31">
        <v>987.6</v>
      </c>
      <c r="Q122" s="29">
        <v>6.4</v>
      </c>
      <c r="R122" s="31">
        <v>993.4</v>
      </c>
      <c r="S122" s="29">
        <v>4.84</v>
      </c>
      <c r="T122" s="29"/>
      <c r="U122" s="19">
        <v>533.29999999999995</v>
      </c>
      <c r="V122" s="19">
        <v>2.12</v>
      </c>
      <c r="W122" s="19">
        <v>85.028698979591823</v>
      </c>
    </row>
    <row r="123" spans="1:23" ht="12" x14ac:dyDescent="0.2">
      <c r="A123" s="58" t="s">
        <v>117</v>
      </c>
      <c r="B123" s="58" t="s">
        <v>458</v>
      </c>
      <c r="C123" s="48">
        <v>311.76</v>
      </c>
      <c r="D123" s="48">
        <v>182.97</v>
      </c>
      <c r="E123" s="48">
        <v>0.58689376443418018</v>
      </c>
      <c r="F123" s="49"/>
      <c r="G123" s="50">
        <v>0.15489</v>
      </c>
      <c r="H123" s="51">
        <v>1.6199999999999999E-3</v>
      </c>
      <c r="I123" s="50">
        <v>9.6935199999999995</v>
      </c>
      <c r="J123" s="51">
        <v>4.7469999999999998E-2</v>
      </c>
      <c r="K123" s="50">
        <v>0.45301000000000002</v>
      </c>
      <c r="L123" s="51">
        <v>2.0100000000000001E-3</v>
      </c>
      <c r="M123" s="49"/>
      <c r="N123" s="69">
        <v>2400.6</v>
      </c>
      <c r="O123" s="48">
        <v>17.73</v>
      </c>
      <c r="P123" s="69">
        <v>2406.1</v>
      </c>
      <c r="Q123" s="48">
        <v>4.51</v>
      </c>
      <c r="R123" s="69">
        <v>2408.6</v>
      </c>
      <c r="S123" s="48">
        <v>8.93</v>
      </c>
      <c r="T123" s="48"/>
      <c r="U123" s="70">
        <v>641.9</v>
      </c>
      <c r="V123" s="70">
        <v>2.82</v>
      </c>
      <c r="W123" s="70">
        <v>85.826982216873915</v>
      </c>
    </row>
    <row r="125" spans="1:23" ht="12" x14ac:dyDescent="0.15">
      <c r="A125" s="71" t="s">
        <v>461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</row>
    <row r="130" ht="6.75" customHeight="1" x14ac:dyDescent="0.15"/>
  </sheetData>
  <mergeCells count="6">
    <mergeCell ref="A5:S5"/>
    <mergeCell ref="U2:U3"/>
    <mergeCell ref="W2:W3"/>
    <mergeCell ref="G2:L2"/>
    <mergeCell ref="N2:S2"/>
    <mergeCell ref="A1:W1"/>
  </mergeCells>
  <phoneticPr fontId="13" type="noConversion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5"/>
  <sheetViews>
    <sheetView zoomScale="120" zoomScaleNormal="120" workbookViewId="0">
      <selection activeCell="X12" sqref="X12"/>
    </sheetView>
  </sheetViews>
  <sheetFormatPr defaultColWidth="9.140625" defaultRowHeight="9" x14ac:dyDescent="0.15"/>
  <cols>
    <col min="1" max="1" width="8.7109375" style="1" customWidth="1"/>
    <col min="2" max="4" width="4.28515625" style="3" customWidth="1"/>
    <col min="5" max="5" width="0.7109375" style="3" customWidth="1"/>
    <col min="6" max="6" width="7.85546875" style="1" customWidth="1"/>
    <col min="7" max="7" width="5" style="1" customWidth="1"/>
    <col min="8" max="8" width="7.85546875" style="1" customWidth="1"/>
    <col min="9" max="9" width="5" style="1" customWidth="1"/>
    <col min="10" max="10" width="7.85546875" style="1" customWidth="1"/>
    <col min="11" max="11" width="5" style="1" customWidth="1"/>
    <col min="12" max="12" width="0.7109375" style="3" customWidth="1"/>
    <col min="13" max="13" width="7.140625" style="1" customWidth="1"/>
    <col min="14" max="14" width="4.5703125" style="1" customWidth="1"/>
    <col min="15" max="15" width="7.140625" style="1" customWidth="1"/>
    <col min="16" max="16" width="4.42578125" style="1" customWidth="1"/>
    <col min="17" max="17" width="7.140625" style="1" customWidth="1"/>
    <col min="18" max="18" width="4.42578125" style="1" customWidth="1"/>
    <col min="19" max="19" width="0.7109375" style="3" customWidth="1"/>
    <col min="20" max="20" width="7.85546875" style="1" customWidth="1"/>
    <col min="21" max="21" width="4.28515625" style="1" customWidth="1"/>
    <col min="22" max="22" width="9.28515625" style="1" customWidth="1"/>
    <col min="23" max="16384" width="9.140625" style="1"/>
  </cols>
  <sheetData>
    <row r="1" spans="1:22" s="4" customFormat="1" ht="33.75" customHeight="1" x14ac:dyDescent="0.25">
      <c r="A1" s="78" t="s">
        <v>462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2" customHeight="1" x14ac:dyDescent="0.2">
      <c r="A2" s="24"/>
      <c r="B2" s="5"/>
      <c r="C2" s="5"/>
      <c r="D2" s="5"/>
      <c r="E2" s="5"/>
      <c r="F2" s="79" t="s">
        <v>0</v>
      </c>
      <c r="G2" s="79"/>
      <c r="H2" s="79"/>
      <c r="I2" s="79"/>
      <c r="J2" s="79"/>
      <c r="K2" s="79"/>
      <c r="L2" s="6"/>
      <c r="M2" s="79" t="s">
        <v>1</v>
      </c>
      <c r="N2" s="79"/>
      <c r="O2" s="79"/>
      <c r="P2" s="79"/>
      <c r="Q2" s="79"/>
      <c r="R2" s="79"/>
      <c r="S2" s="62"/>
      <c r="T2" s="74" t="s">
        <v>460</v>
      </c>
      <c r="U2" s="68"/>
      <c r="V2" s="76" t="s">
        <v>459</v>
      </c>
    </row>
    <row r="3" spans="1:22" ht="16.149999999999999" customHeight="1" x14ac:dyDescent="0.2">
      <c r="A3" s="22" t="s">
        <v>15</v>
      </c>
      <c r="B3" s="7" t="s">
        <v>3</v>
      </c>
      <c r="C3" s="8" t="s">
        <v>4</v>
      </c>
      <c r="D3" s="8" t="s">
        <v>5</v>
      </c>
      <c r="E3" s="9"/>
      <c r="F3" s="20" t="s">
        <v>9</v>
      </c>
      <c r="G3" s="10" t="s">
        <v>7</v>
      </c>
      <c r="H3" s="20" t="s">
        <v>9</v>
      </c>
      <c r="I3" s="10" t="s">
        <v>7</v>
      </c>
      <c r="J3" s="20" t="s">
        <v>12</v>
      </c>
      <c r="K3" s="10" t="s">
        <v>7</v>
      </c>
      <c r="L3" s="11"/>
      <c r="M3" s="20" t="s">
        <v>9</v>
      </c>
      <c r="N3" s="10" t="s">
        <v>7</v>
      </c>
      <c r="O3" s="20" t="s">
        <v>13</v>
      </c>
      <c r="P3" s="10" t="s">
        <v>7</v>
      </c>
      <c r="Q3" s="20" t="s">
        <v>14</v>
      </c>
      <c r="R3" s="10" t="s">
        <v>7</v>
      </c>
      <c r="S3" s="67"/>
      <c r="T3" s="75"/>
      <c r="U3" s="66" t="s">
        <v>7</v>
      </c>
      <c r="V3" s="77"/>
    </row>
    <row r="4" spans="1:22" ht="15.75" customHeight="1" x14ac:dyDescent="0.2">
      <c r="A4" s="23" t="s">
        <v>16</v>
      </c>
      <c r="B4" s="12" t="s">
        <v>2</v>
      </c>
      <c r="C4" s="13" t="s">
        <v>2</v>
      </c>
      <c r="D4" s="13"/>
      <c r="E4" s="8"/>
      <c r="F4" s="21" t="s">
        <v>8</v>
      </c>
      <c r="G4" s="13"/>
      <c r="H4" s="21" t="s">
        <v>10</v>
      </c>
      <c r="I4" s="13"/>
      <c r="J4" s="21" t="s">
        <v>11</v>
      </c>
      <c r="K4" s="13"/>
      <c r="L4" s="11"/>
      <c r="M4" s="21" t="s">
        <v>8</v>
      </c>
      <c r="N4" s="13"/>
      <c r="O4" s="21" t="s">
        <v>10</v>
      </c>
      <c r="P4" s="13"/>
      <c r="Q4" s="21" t="s">
        <v>11</v>
      </c>
      <c r="R4" s="13"/>
      <c r="S4" s="13"/>
      <c r="T4" s="23"/>
      <c r="U4" s="49"/>
      <c r="V4" s="65" t="s">
        <v>6</v>
      </c>
    </row>
    <row r="5" spans="1:22" ht="15" customHeight="1" x14ac:dyDescent="0.2">
      <c r="A5" s="52" t="s">
        <v>225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2" ht="12" x14ac:dyDescent="0.15">
      <c r="A6" s="54" t="s">
        <v>226</v>
      </c>
      <c r="B6" s="14">
        <v>956.28</v>
      </c>
      <c r="C6" s="14">
        <v>411.76</v>
      </c>
      <c r="D6" s="15">
        <f>C6/B6</f>
        <v>0.43058518425565734</v>
      </c>
      <c r="E6" s="14"/>
      <c r="F6" s="41">
        <v>0.15554000000000001</v>
      </c>
      <c r="G6" s="30">
        <v>2.7200000000000002E-3</v>
      </c>
      <c r="H6" s="41">
        <v>8.4065300000000001</v>
      </c>
      <c r="I6" s="30">
        <v>0.12046</v>
      </c>
      <c r="J6" s="41">
        <v>0.39195999999999998</v>
      </c>
      <c r="K6" s="30">
        <v>2.31E-3</v>
      </c>
      <c r="L6" s="16"/>
      <c r="M6" s="19">
        <v>2408</v>
      </c>
      <c r="N6" s="19">
        <v>16</v>
      </c>
      <c r="O6" s="19">
        <v>2276</v>
      </c>
      <c r="P6" s="19">
        <v>13</v>
      </c>
      <c r="Q6" s="19">
        <v>2132</v>
      </c>
      <c r="R6" s="19">
        <v>11</v>
      </c>
      <c r="S6" s="19"/>
      <c r="T6" s="19">
        <v>2408</v>
      </c>
      <c r="U6" s="19">
        <v>16</v>
      </c>
      <c r="V6" s="19">
        <v>88.538205980066436</v>
      </c>
    </row>
    <row r="7" spans="1:22" ht="12" x14ac:dyDescent="0.15">
      <c r="A7" s="54" t="s">
        <v>227</v>
      </c>
      <c r="B7" s="14">
        <v>344.1</v>
      </c>
      <c r="C7" s="14">
        <v>134.16999999999999</v>
      </c>
      <c r="D7" s="15">
        <f t="shared" ref="D7:D70" si="0">C7/B7</f>
        <v>0.38991572217378662</v>
      </c>
      <c r="E7" s="14"/>
      <c r="F7" s="41">
        <v>7.0830000000000004E-2</v>
      </c>
      <c r="G7" s="30">
        <v>2.2000000000000001E-3</v>
      </c>
      <c r="H7" s="41">
        <v>1.4908999999999999</v>
      </c>
      <c r="I7" s="30">
        <v>4.3270000000000003E-2</v>
      </c>
      <c r="J7" s="41">
        <v>0.15264</v>
      </c>
      <c r="K7" s="30">
        <v>1.4E-3</v>
      </c>
      <c r="L7" s="16"/>
      <c r="M7" s="19">
        <v>953</v>
      </c>
      <c r="N7" s="19">
        <v>44</v>
      </c>
      <c r="O7" s="19">
        <v>927</v>
      </c>
      <c r="P7" s="19">
        <v>18</v>
      </c>
      <c r="Q7" s="19">
        <v>916</v>
      </c>
      <c r="R7" s="19">
        <v>8</v>
      </c>
      <c r="S7" s="19"/>
      <c r="T7" s="19">
        <v>916</v>
      </c>
      <c r="U7" s="19">
        <v>8</v>
      </c>
      <c r="V7" s="19">
        <v>96.117523609653716</v>
      </c>
    </row>
    <row r="8" spans="1:22" ht="12" x14ac:dyDescent="0.15">
      <c r="A8" s="54" t="s">
        <v>228</v>
      </c>
      <c r="B8" s="14">
        <v>467.61</v>
      </c>
      <c r="C8" s="14">
        <v>69.19</v>
      </c>
      <c r="D8" s="15">
        <f t="shared" si="0"/>
        <v>0.14796518466243236</v>
      </c>
      <c r="E8" s="14"/>
      <c r="F8" s="41">
        <v>5.987E-2</v>
      </c>
      <c r="G8" s="30">
        <v>1.5900000000000001E-3</v>
      </c>
      <c r="H8" s="41">
        <v>0.68044000000000004</v>
      </c>
      <c r="I8" s="30">
        <v>1.6490000000000001E-2</v>
      </c>
      <c r="J8" s="41">
        <v>8.2419999999999993E-2</v>
      </c>
      <c r="K8" s="30">
        <v>5.9000000000000003E-4</v>
      </c>
      <c r="L8" s="16"/>
      <c r="M8" s="19">
        <v>599</v>
      </c>
      <c r="N8" s="19">
        <v>40</v>
      </c>
      <c r="O8" s="19">
        <v>527</v>
      </c>
      <c r="P8" s="19">
        <v>10</v>
      </c>
      <c r="Q8" s="19">
        <v>511</v>
      </c>
      <c r="R8" s="19">
        <v>4</v>
      </c>
      <c r="S8" s="19"/>
      <c r="T8" s="19">
        <v>511</v>
      </c>
      <c r="U8" s="19">
        <v>4</v>
      </c>
      <c r="V8" s="19">
        <v>85.308848080133558</v>
      </c>
    </row>
    <row r="9" spans="1:22" ht="12" x14ac:dyDescent="0.15">
      <c r="A9" s="54" t="s">
        <v>229</v>
      </c>
      <c r="B9" s="14">
        <v>404.21</v>
      </c>
      <c r="C9" s="14">
        <v>257.20999999999998</v>
      </c>
      <c r="D9" s="15">
        <f t="shared" si="0"/>
        <v>0.63632765146829617</v>
      </c>
      <c r="E9" s="14"/>
      <c r="F9" s="41">
        <v>5.7049999999999997E-2</v>
      </c>
      <c r="G9" s="30">
        <v>2.3500000000000001E-3</v>
      </c>
      <c r="H9" s="41">
        <v>0.64078999999999997</v>
      </c>
      <c r="I9" s="30">
        <v>2.5899999999999999E-2</v>
      </c>
      <c r="J9" s="41">
        <v>8.1460000000000005E-2</v>
      </c>
      <c r="K9" s="30">
        <v>6.6E-4</v>
      </c>
      <c r="L9" s="16"/>
      <c r="M9" s="19">
        <v>494</v>
      </c>
      <c r="N9" s="19">
        <v>93</v>
      </c>
      <c r="O9" s="19">
        <v>503</v>
      </c>
      <c r="P9" s="19">
        <v>16</v>
      </c>
      <c r="Q9" s="19">
        <v>505</v>
      </c>
      <c r="R9" s="19">
        <v>4</v>
      </c>
      <c r="S9" s="19"/>
      <c r="T9" s="19">
        <v>505</v>
      </c>
      <c r="U9" s="19">
        <v>4</v>
      </c>
      <c r="V9" s="19">
        <v>102.22672064777328</v>
      </c>
    </row>
    <row r="10" spans="1:22" ht="12" x14ac:dyDescent="0.15">
      <c r="A10" s="54" t="s">
        <v>230</v>
      </c>
      <c r="B10" s="14">
        <v>333.39</v>
      </c>
      <c r="C10" s="14">
        <v>343.19</v>
      </c>
      <c r="D10" s="15">
        <f t="shared" si="0"/>
        <v>1.0293950028495156</v>
      </c>
      <c r="E10" s="14"/>
      <c r="F10" s="41">
        <v>7.6079999999999995E-2</v>
      </c>
      <c r="G10" s="30">
        <v>3.0300000000000001E-3</v>
      </c>
      <c r="H10" s="41">
        <v>1.2861100000000001</v>
      </c>
      <c r="I10" s="30">
        <v>5.0020000000000002E-2</v>
      </c>
      <c r="J10" s="41">
        <v>0.12261</v>
      </c>
      <c r="K10" s="30">
        <v>1.0499999999999999E-3</v>
      </c>
      <c r="L10" s="16"/>
      <c r="M10" s="19">
        <v>1097</v>
      </c>
      <c r="N10" s="19">
        <v>82</v>
      </c>
      <c r="O10" s="19">
        <v>840</v>
      </c>
      <c r="P10" s="19">
        <v>22</v>
      </c>
      <c r="Q10" s="19">
        <v>746</v>
      </c>
      <c r="R10" s="19">
        <v>6</v>
      </c>
      <c r="S10" s="19"/>
      <c r="T10" s="19">
        <v>1097</v>
      </c>
      <c r="U10" s="19">
        <v>82</v>
      </c>
      <c r="V10" s="19">
        <v>68.003646308113034</v>
      </c>
    </row>
    <row r="11" spans="1:22" ht="12" x14ac:dyDescent="0.15">
      <c r="A11" s="54" t="s">
        <v>231</v>
      </c>
      <c r="B11" s="14">
        <v>312.64</v>
      </c>
      <c r="C11" s="14">
        <v>80.91</v>
      </c>
      <c r="D11" s="15">
        <f t="shared" si="0"/>
        <v>0.25879605936540429</v>
      </c>
      <c r="E11" s="14"/>
      <c r="F11" s="41">
        <v>0.1143</v>
      </c>
      <c r="G11" s="30">
        <v>2.0999999999999999E-3</v>
      </c>
      <c r="H11" s="41">
        <v>5.3358100000000004</v>
      </c>
      <c r="I11" s="30">
        <v>8.2290000000000002E-2</v>
      </c>
      <c r="J11" s="41">
        <v>0.33853</v>
      </c>
      <c r="K11" s="30">
        <v>2.1099999999999999E-3</v>
      </c>
      <c r="L11" s="16"/>
      <c r="M11" s="19">
        <v>1869</v>
      </c>
      <c r="N11" s="19">
        <v>19</v>
      </c>
      <c r="O11" s="19">
        <v>1875</v>
      </c>
      <c r="P11" s="19">
        <v>13</v>
      </c>
      <c r="Q11" s="19">
        <v>1880</v>
      </c>
      <c r="R11" s="19">
        <v>10</v>
      </c>
      <c r="S11" s="19"/>
      <c r="T11" s="19">
        <v>1869</v>
      </c>
      <c r="U11" s="19">
        <v>19</v>
      </c>
      <c r="V11" s="19">
        <v>100.58855002675227</v>
      </c>
    </row>
    <row r="12" spans="1:22" ht="12" x14ac:dyDescent="0.15">
      <c r="A12" s="54" t="s">
        <v>232</v>
      </c>
      <c r="B12" s="14">
        <v>212.76</v>
      </c>
      <c r="C12" s="14">
        <v>89.66</v>
      </c>
      <c r="D12" s="15">
        <f t="shared" si="0"/>
        <v>0.42141379958638842</v>
      </c>
      <c r="E12" s="14"/>
      <c r="F12" s="41">
        <v>5.638E-2</v>
      </c>
      <c r="G12" s="30">
        <v>4.1700000000000001E-3</v>
      </c>
      <c r="H12" s="41">
        <v>0.58345000000000002</v>
      </c>
      <c r="I12" s="30">
        <v>4.2029999999999998E-2</v>
      </c>
      <c r="J12" s="41">
        <v>7.5050000000000006E-2</v>
      </c>
      <c r="K12" s="30">
        <v>1.31E-3</v>
      </c>
      <c r="L12" s="16"/>
      <c r="M12" s="19">
        <v>467</v>
      </c>
      <c r="N12" s="19">
        <v>129</v>
      </c>
      <c r="O12" s="19">
        <v>467</v>
      </c>
      <c r="P12" s="19">
        <v>27</v>
      </c>
      <c r="Q12" s="19">
        <v>467</v>
      </c>
      <c r="R12" s="19">
        <v>8</v>
      </c>
      <c r="S12" s="19"/>
      <c r="T12" s="19">
        <v>467</v>
      </c>
      <c r="U12" s="19">
        <v>8</v>
      </c>
      <c r="V12" s="19">
        <v>100</v>
      </c>
    </row>
    <row r="13" spans="1:22" ht="12" x14ac:dyDescent="0.15">
      <c r="A13" s="54" t="s">
        <v>233</v>
      </c>
      <c r="B13" s="14">
        <v>477.03</v>
      </c>
      <c r="C13" s="14">
        <v>663.5</v>
      </c>
      <c r="D13" s="15">
        <f t="shared" si="0"/>
        <v>1.3908978470955706</v>
      </c>
      <c r="E13" s="15"/>
      <c r="F13" s="41">
        <v>5.9220000000000002E-2</v>
      </c>
      <c r="G13" s="30">
        <v>3.0599999999999998E-3</v>
      </c>
      <c r="H13" s="41">
        <v>0.72802999999999995</v>
      </c>
      <c r="I13" s="30">
        <v>3.712E-2</v>
      </c>
      <c r="J13" s="41">
        <v>8.9160000000000003E-2</v>
      </c>
      <c r="K13" s="30">
        <v>7.2000000000000005E-4</v>
      </c>
      <c r="L13" s="16"/>
      <c r="M13" s="19">
        <v>575</v>
      </c>
      <c r="N13" s="19">
        <v>115</v>
      </c>
      <c r="O13" s="19">
        <v>555</v>
      </c>
      <c r="P13" s="19">
        <v>22</v>
      </c>
      <c r="Q13" s="19">
        <v>551</v>
      </c>
      <c r="R13" s="19">
        <v>4</v>
      </c>
      <c r="S13" s="19"/>
      <c r="T13" s="19">
        <v>551</v>
      </c>
      <c r="U13" s="19">
        <v>4</v>
      </c>
      <c r="V13" s="19">
        <v>95.826086956521735</v>
      </c>
    </row>
    <row r="14" spans="1:22" ht="12" x14ac:dyDescent="0.15">
      <c r="A14" s="54" t="s">
        <v>234</v>
      </c>
      <c r="B14" s="14">
        <v>180.55</v>
      </c>
      <c r="C14" s="14">
        <v>48.92</v>
      </c>
      <c r="D14" s="15">
        <f t="shared" si="0"/>
        <v>0.27094987538078091</v>
      </c>
      <c r="E14" s="14"/>
      <c r="F14" s="41">
        <v>6.2630000000000005E-2</v>
      </c>
      <c r="G14" s="30">
        <v>3.8600000000000001E-3</v>
      </c>
      <c r="H14" s="41">
        <v>0.93857000000000002</v>
      </c>
      <c r="I14" s="30">
        <v>5.6099999999999997E-2</v>
      </c>
      <c r="J14" s="41">
        <v>0.10867</v>
      </c>
      <c r="K14" s="30">
        <v>1.6999999999999999E-3</v>
      </c>
      <c r="L14" s="16"/>
      <c r="M14" s="19">
        <v>696</v>
      </c>
      <c r="N14" s="19">
        <v>101</v>
      </c>
      <c r="O14" s="19">
        <v>672</v>
      </c>
      <c r="P14" s="19">
        <v>29</v>
      </c>
      <c r="Q14" s="19">
        <v>665</v>
      </c>
      <c r="R14" s="19">
        <v>10</v>
      </c>
      <c r="S14" s="19"/>
      <c r="T14" s="19">
        <v>665</v>
      </c>
      <c r="U14" s="19">
        <v>10</v>
      </c>
      <c r="V14" s="19">
        <v>95.545977011494259</v>
      </c>
    </row>
    <row r="15" spans="1:22" ht="12" x14ac:dyDescent="0.15">
      <c r="A15" s="54" t="s">
        <v>235</v>
      </c>
      <c r="B15" s="14">
        <v>141.59</v>
      </c>
      <c r="C15" s="14">
        <v>78.489999999999995</v>
      </c>
      <c r="D15" s="15">
        <f t="shared" si="0"/>
        <v>0.55434705840807963</v>
      </c>
      <c r="E15" s="15"/>
      <c r="F15" s="41">
        <v>0.15107000000000001</v>
      </c>
      <c r="G15" s="30">
        <v>4.2500000000000003E-3</v>
      </c>
      <c r="H15" s="41">
        <v>9.0071300000000001</v>
      </c>
      <c r="I15" s="30">
        <v>0.23497999999999999</v>
      </c>
      <c r="J15" s="41">
        <v>0.43242999999999998</v>
      </c>
      <c r="K15" s="30">
        <v>4.5199999999999997E-3</v>
      </c>
      <c r="L15" s="16"/>
      <c r="M15" s="19">
        <v>2358</v>
      </c>
      <c r="N15" s="19">
        <v>49</v>
      </c>
      <c r="O15" s="19">
        <v>2339</v>
      </c>
      <c r="P15" s="19">
        <v>24</v>
      </c>
      <c r="Q15" s="19">
        <v>2317</v>
      </c>
      <c r="R15" s="19">
        <v>20</v>
      </c>
      <c r="S15" s="19"/>
      <c r="T15" s="19">
        <v>2358</v>
      </c>
      <c r="U15" s="19">
        <v>49</v>
      </c>
      <c r="V15" s="19">
        <v>98.261238337574213</v>
      </c>
    </row>
    <row r="16" spans="1:22" ht="12" x14ac:dyDescent="0.15">
      <c r="A16" s="54" t="s">
        <v>236</v>
      </c>
      <c r="B16" s="14">
        <v>271.04000000000002</v>
      </c>
      <c r="C16" s="14">
        <v>100.32</v>
      </c>
      <c r="D16" s="15">
        <f t="shared" si="0"/>
        <v>0.37012987012987009</v>
      </c>
      <c r="E16" s="14"/>
      <c r="F16" s="41">
        <v>5.9159999999999997E-2</v>
      </c>
      <c r="G16" s="30">
        <v>2.0500000000000002E-3</v>
      </c>
      <c r="H16" s="41">
        <v>0.75829999999999997</v>
      </c>
      <c r="I16" s="30">
        <v>2.4809999999999999E-2</v>
      </c>
      <c r="J16" s="41">
        <v>9.2939999999999995E-2</v>
      </c>
      <c r="K16" s="30">
        <v>8.0999999999999996E-4</v>
      </c>
      <c r="L16" s="16"/>
      <c r="M16" s="19">
        <v>573</v>
      </c>
      <c r="N16" s="19">
        <v>56</v>
      </c>
      <c r="O16" s="19">
        <v>573</v>
      </c>
      <c r="P16" s="19">
        <v>14</v>
      </c>
      <c r="Q16" s="19">
        <v>573</v>
      </c>
      <c r="R16" s="19">
        <v>5</v>
      </c>
      <c r="S16" s="19"/>
      <c r="T16" s="19">
        <v>573</v>
      </c>
      <c r="U16" s="19">
        <v>5</v>
      </c>
      <c r="V16" s="19">
        <v>100</v>
      </c>
    </row>
    <row r="17" spans="1:22" ht="12" x14ac:dyDescent="0.15">
      <c r="A17" s="54" t="s">
        <v>237</v>
      </c>
      <c r="B17" s="14">
        <v>369.71</v>
      </c>
      <c r="C17" s="14">
        <v>239.22</v>
      </c>
      <c r="D17" s="15">
        <f t="shared" si="0"/>
        <v>0.64704768602418117</v>
      </c>
      <c r="E17" s="14"/>
      <c r="F17" s="41">
        <v>5.91E-2</v>
      </c>
      <c r="G17" s="30">
        <v>2.3800000000000002E-3</v>
      </c>
      <c r="H17" s="41">
        <v>0.72128999999999999</v>
      </c>
      <c r="I17" s="30">
        <v>2.7820000000000001E-2</v>
      </c>
      <c r="J17" s="41">
        <v>8.8489999999999999E-2</v>
      </c>
      <c r="K17" s="30">
        <v>8.7000000000000001E-4</v>
      </c>
      <c r="L17" s="16"/>
      <c r="M17" s="19">
        <v>571</v>
      </c>
      <c r="N17" s="19">
        <v>67</v>
      </c>
      <c r="O17" s="19">
        <v>551</v>
      </c>
      <c r="P17" s="19">
        <v>16</v>
      </c>
      <c r="Q17" s="19">
        <v>547</v>
      </c>
      <c r="R17" s="19">
        <v>5</v>
      </c>
      <c r="S17" s="19"/>
      <c r="T17" s="19">
        <v>547</v>
      </c>
      <c r="U17" s="19">
        <v>5</v>
      </c>
      <c r="V17" s="19">
        <v>95.796847635726806</v>
      </c>
    </row>
    <row r="18" spans="1:22" ht="12" x14ac:dyDescent="0.15">
      <c r="A18" s="54" t="s">
        <v>238</v>
      </c>
      <c r="B18" s="14">
        <v>215.4</v>
      </c>
      <c r="C18" s="14">
        <v>160.88999999999999</v>
      </c>
      <c r="D18" s="15">
        <f t="shared" si="0"/>
        <v>0.74693593314763218</v>
      </c>
      <c r="E18" s="14"/>
      <c r="F18" s="41">
        <v>7.1609999999999993E-2</v>
      </c>
      <c r="G18" s="30">
        <v>2.0999999999999999E-3</v>
      </c>
      <c r="H18" s="41">
        <v>1.42719</v>
      </c>
      <c r="I18" s="30">
        <v>3.8899999999999997E-2</v>
      </c>
      <c r="J18" s="41">
        <v>0.14451</v>
      </c>
      <c r="K18" s="30">
        <v>1.24E-3</v>
      </c>
      <c r="L18" s="16"/>
      <c r="M18" s="19">
        <v>975</v>
      </c>
      <c r="N18" s="19">
        <v>41</v>
      </c>
      <c r="O18" s="19">
        <v>900</v>
      </c>
      <c r="P18" s="19">
        <v>16</v>
      </c>
      <c r="Q18" s="19">
        <v>870</v>
      </c>
      <c r="R18" s="19">
        <v>7</v>
      </c>
      <c r="S18" s="19"/>
      <c r="T18" s="19">
        <v>870</v>
      </c>
      <c r="U18" s="19">
        <v>7</v>
      </c>
      <c r="V18" s="19">
        <v>89.230769230769241</v>
      </c>
    </row>
    <row r="19" spans="1:22" ht="12" x14ac:dyDescent="0.15">
      <c r="A19" s="54" t="s">
        <v>239</v>
      </c>
      <c r="B19" s="14">
        <v>248.48</v>
      </c>
      <c r="C19" s="14">
        <v>182.68</v>
      </c>
      <c r="D19" s="15">
        <f t="shared" si="0"/>
        <v>0.73518995492594985</v>
      </c>
      <c r="E19" s="14"/>
      <c r="F19" s="41">
        <v>6.9320000000000007E-2</v>
      </c>
      <c r="G19" s="30">
        <v>2.0899999999999998E-3</v>
      </c>
      <c r="H19" s="41">
        <v>0.96325000000000005</v>
      </c>
      <c r="I19" s="30">
        <v>2.707E-2</v>
      </c>
      <c r="J19" s="41">
        <v>0.10075000000000001</v>
      </c>
      <c r="K19" s="30">
        <v>8.0999999999999996E-4</v>
      </c>
      <c r="L19" s="16"/>
      <c r="M19" s="19">
        <v>908</v>
      </c>
      <c r="N19" s="19">
        <v>45</v>
      </c>
      <c r="O19" s="19">
        <v>685</v>
      </c>
      <c r="P19" s="19">
        <v>14</v>
      </c>
      <c r="Q19" s="19">
        <v>619</v>
      </c>
      <c r="R19" s="19">
        <v>5</v>
      </c>
      <c r="S19" s="19"/>
      <c r="T19" s="19">
        <v>619</v>
      </c>
      <c r="U19" s="19">
        <v>5</v>
      </c>
      <c r="V19" s="19">
        <v>68.171806167400888</v>
      </c>
    </row>
    <row r="20" spans="1:22" ht="12" x14ac:dyDescent="0.15">
      <c r="A20" s="54" t="s">
        <v>240</v>
      </c>
      <c r="B20" s="14">
        <v>384.4</v>
      </c>
      <c r="C20" s="14">
        <v>388.88</v>
      </c>
      <c r="D20" s="15">
        <f t="shared" si="0"/>
        <v>1.0116545265348595</v>
      </c>
      <c r="E20" s="14"/>
      <c r="F20" s="41">
        <v>7.0269999999999999E-2</v>
      </c>
      <c r="G20" s="30">
        <v>1.7099999999999999E-3</v>
      </c>
      <c r="H20" s="41">
        <v>1.0525199999999999</v>
      </c>
      <c r="I20" s="30">
        <v>2.307E-2</v>
      </c>
      <c r="J20" s="41">
        <v>0.10861</v>
      </c>
      <c r="K20" s="30">
        <v>7.7999999999999999E-4</v>
      </c>
      <c r="L20" s="16"/>
      <c r="M20" s="19">
        <v>936</v>
      </c>
      <c r="N20" s="19">
        <v>33</v>
      </c>
      <c r="O20" s="19">
        <v>730</v>
      </c>
      <c r="P20" s="19">
        <v>11</v>
      </c>
      <c r="Q20" s="19">
        <v>665</v>
      </c>
      <c r="R20" s="19">
        <v>5</v>
      </c>
      <c r="S20" s="19"/>
      <c r="T20" s="19">
        <v>665</v>
      </c>
      <c r="U20" s="19">
        <v>5</v>
      </c>
      <c r="V20" s="19">
        <v>71.047008547008545</v>
      </c>
    </row>
    <row r="21" spans="1:22" ht="12" x14ac:dyDescent="0.15">
      <c r="A21" s="54" t="s">
        <v>241</v>
      </c>
      <c r="B21" s="14">
        <v>263.67</v>
      </c>
      <c r="C21" s="14">
        <v>110.69</v>
      </c>
      <c r="D21" s="15">
        <f t="shared" si="0"/>
        <v>0.41980505935449614</v>
      </c>
      <c r="E21" s="15"/>
      <c r="F21" s="41">
        <v>7.5980000000000006E-2</v>
      </c>
      <c r="G21" s="30">
        <v>2.2000000000000001E-3</v>
      </c>
      <c r="H21" s="41">
        <v>1.48143</v>
      </c>
      <c r="I21" s="30">
        <v>3.9660000000000001E-2</v>
      </c>
      <c r="J21" s="41">
        <v>0.14137</v>
      </c>
      <c r="K21" s="30">
        <v>1.24E-3</v>
      </c>
      <c r="L21" s="16"/>
      <c r="M21" s="19">
        <v>1095</v>
      </c>
      <c r="N21" s="19">
        <v>39</v>
      </c>
      <c r="O21" s="19">
        <v>923</v>
      </c>
      <c r="P21" s="19">
        <v>16</v>
      </c>
      <c r="Q21" s="19">
        <v>852</v>
      </c>
      <c r="R21" s="19">
        <v>7</v>
      </c>
      <c r="S21" s="19"/>
      <c r="T21" s="19">
        <v>1095</v>
      </c>
      <c r="U21" s="19">
        <v>39</v>
      </c>
      <c r="V21" s="19">
        <v>77.808219178082197</v>
      </c>
    </row>
    <row r="22" spans="1:22" ht="12" x14ac:dyDescent="0.15">
      <c r="A22" s="54" t="s">
        <v>242</v>
      </c>
      <c r="B22" s="14">
        <v>309.35000000000002</v>
      </c>
      <c r="C22" s="14">
        <v>12.86</v>
      </c>
      <c r="D22" s="15">
        <f t="shared" si="0"/>
        <v>4.1571036043316627E-2</v>
      </c>
      <c r="E22" s="15"/>
      <c r="F22" s="41">
        <v>0.10927000000000001</v>
      </c>
      <c r="G22" s="30">
        <v>2.0699999999999998E-3</v>
      </c>
      <c r="H22" s="41">
        <v>4.6091600000000001</v>
      </c>
      <c r="I22" s="30">
        <v>8.0659999999999996E-2</v>
      </c>
      <c r="J22" s="41">
        <v>0.30592999999999998</v>
      </c>
      <c r="K22" s="30">
        <v>2.1800000000000001E-3</v>
      </c>
      <c r="L22" s="16"/>
      <c r="M22" s="19">
        <v>1787</v>
      </c>
      <c r="N22" s="19">
        <v>35</v>
      </c>
      <c r="O22" s="19">
        <v>1751</v>
      </c>
      <c r="P22" s="19">
        <v>15</v>
      </c>
      <c r="Q22" s="19">
        <v>1721</v>
      </c>
      <c r="R22" s="19">
        <v>11</v>
      </c>
      <c r="S22" s="19"/>
      <c r="T22" s="19">
        <v>1787</v>
      </c>
      <c r="U22" s="19">
        <v>35</v>
      </c>
      <c r="V22" s="19">
        <v>96.306659205372142</v>
      </c>
    </row>
    <row r="23" spans="1:22" ht="12" x14ac:dyDescent="0.15">
      <c r="A23" s="54" t="s">
        <v>243</v>
      </c>
      <c r="B23" s="14">
        <v>159.72999999999999</v>
      </c>
      <c r="C23" s="14">
        <v>100.5</v>
      </c>
      <c r="D23" s="15">
        <f t="shared" si="0"/>
        <v>0.62918675264508861</v>
      </c>
      <c r="E23" s="14"/>
      <c r="F23" s="41">
        <v>7.2690000000000005E-2</v>
      </c>
      <c r="G23" s="30">
        <v>2.5899999999999999E-3</v>
      </c>
      <c r="H23" s="41">
        <v>1.2104900000000001</v>
      </c>
      <c r="I23" s="30">
        <v>4.0809999999999999E-2</v>
      </c>
      <c r="J23" s="41">
        <v>0.12074</v>
      </c>
      <c r="K23" s="30">
        <v>1.14E-3</v>
      </c>
      <c r="L23" s="16"/>
      <c r="M23" s="19">
        <v>1005</v>
      </c>
      <c r="N23" s="19">
        <v>53</v>
      </c>
      <c r="O23" s="19">
        <v>805</v>
      </c>
      <c r="P23" s="19">
        <v>19</v>
      </c>
      <c r="Q23" s="19">
        <v>735</v>
      </c>
      <c r="R23" s="19">
        <v>7</v>
      </c>
      <c r="S23" s="19"/>
      <c r="T23" s="19">
        <v>1005</v>
      </c>
      <c r="U23" s="19">
        <v>53</v>
      </c>
      <c r="V23" s="19">
        <v>73.134328358208961</v>
      </c>
    </row>
    <row r="24" spans="1:22" ht="12" x14ac:dyDescent="0.15">
      <c r="A24" s="54" t="s">
        <v>244</v>
      </c>
      <c r="B24" s="14">
        <v>333.67</v>
      </c>
      <c r="C24" s="14">
        <v>195.41</v>
      </c>
      <c r="D24" s="15">
        <f t="shared" si="0"/>
        <v>0.58563850510983906</v>
      </c>
      <c r="E24" s="14"/>
      <c r="F24" s="41">
        <v>0.12822</v>
      </c>
      <c r="G24" s="30">
        <v>3.1800000000000001E-3</v>
      </c>
      <c r="H24" s="41">
        <v>6.4696300000000004</v>
      </c>
      <c r="I24" s="30">
        <v>0.15026999999999999</v>
      </c>
      <c r="J24" s="41">
        <v>0.36593999999999999</v>
      </c>
      <c r="K24" s="30">
        <v>3.16E-3</v>
      </c>
      <c r="L24" s="16"/>
      <c r="M24" s="19">
        <v>2074</v>
      </c>
      <c r="N24" s="19">
        <v>45</v>
      </c>
      <c r="O24" s="19">
        <v>2042</v>
      </c>
      <c r="P24" s="19">
        <v>20</v>
      </c>
      <c r="Q24" s="19">
        <v>2010</v>
      </c>
      <c r="R24" s="19">
        <v>15</v>
      </c>
      <c r="S24" s="19"/>
      <c r="T24" s="19">
        <v>2074</v>
      </c>
      <c r="U24" s="19">
        <v>45</v>
      </c>
      <c r="V24" s="19">
        <v>96.91417550626808</v>
      </c>
    </row>
    <row r="25" spans="1:22" ht="12" x14ac:dyDescent="0.15">
      <c r="A25" s="54" t="s">
        <v>245</v>
      </c>
      <c r="B25" s="14">
        <v>247.69</v>
      </c>
      <c r="C25" s="14">
        <v>775.03</v>
      </c>
      <c r="D25" s="15">
        <f t="shared" si="0"/>
        <v>3.129032258064516</v>
      </c>
      <c r="E25" s="14"/>
      <c r="F25" s="41">
        <v>7.5670000000000001E-2</v>
      </c>
      <c r="G25" s="30">
        <v>3.3E-3</v>
      </c>
      <c r="H25" s="41">
        <v>0.97631999999999997</v>
      </c>
      <c r="I25" s="30">
        <v>4.0620000000000003E-2</v>
      </c>
      <c r="J25" s="41">
        <v>9.3549999999999994E-2</v>
      </c>
      <c r="K25" s="30">
        <v>1.1299999999999999E-3</v>
      </c>
      <c r="L25" s="16"/>
      <c r="M25" s="19">
        <v>1086</v>
      </c>
      <c r="N25" s="19">
        <v>64</v>
      </c>
      <c r="O25" s="19">
        <v>692</v>
      </c>
      <c r="P25" s="19">
        <v>21</v>
      </c>
      <c r="Q25" s="19">
        <v>576</v>
      </c>
      <c r="R25" s="19">
        <v>7</v>
      </c>
      <c r="S25" s="19"/>
      <c r="T25" s="19">
        <v>1086</v>
      </c>
      <c r="U25" s="19">
        <v>64</v>
      </c>
      <c r="V25" s="19">
        <v>53.038674033149171</v>
      </c>
    </row>
    <row r="26" spans="1:22" ht="12" x14ac:dyDescent="0.2">
      <c r="A26" s="54" t="s">
        <v>246</v>
      </c>
      <c r="B26" s="29">
        <v>273.52</v>
      </c>
      <c r="C26" s="29">
        <v>225.74</v>
      </c>
      <c r="D26" s="15">
        <f t="shared" si="0"/>
        <v>0.82531441942088335</v>
      </c>
      <c r="E26" s="29"/>
      <c r="F26" s="42">
        <v>6.7659999999999998E-2</v>
      </c>
      <c r="G26" s="37">
        <v>2.4599999999999999E-3</v>
      </c>
      <c r="H26" s="42">
        <v>1.0930299999999999</v>
      </c>
      <c r="I26" s="37">
        <v>3.7690000000000001E-2</v>
      </c>
      <c r="J26" s="42">
        <v>0.11713</v>
      </c>
      <c r="K26" s="37">
        <v>1.2099999999999999E-3</v>
      </c>
      <c r="L26" s="29"/>
      <c r="M26" s="47">
        <v>858</v>
      </c>
      <c r="N26" s="47">
        <v>54</v>
      </c>
      <c r="O26" s="47">
        <v>750</v>
      </c>
      <c r="P26" s="47">
        <v>18</v>
      </c>
      <c r="Q26" s="47">
        <v>714</v>
      </c>
      <c r="R26" s="47">
        <v>7</v>
      </c>
      <c r="S26" s="47"/>
      <c r="T26" s="19">
        <v>714</v>
      </c>
      <c r="U26" s="19">
        <v>7</v>
      </c>
      <c r="V26" s="19">
        <v>83.216783216783213</v>
      </c>
    </row>
    <row r="27" spans="1:22" ht="12" x14ac:dyDescent="0.15">
      <c r="A27" s="54" t="s">
        <v>247</v>
      </c>
      <c r="B27" s="11">
        <v>349.73</v>
      </c>
      <c r="C27" s="11">
        <v>137.52000000000001</v>
      </c>
      <c r="D27" s="15">
        <f t="shared" si="0"/>
        <v>0.39321762502501934</v>
      </c>
      <c r="E27" s="11"/>
      <c r="F27" s="43">
        <v>6.2379999999999998E-2</v>
      </c>
      <c r="G27" s="38">
        <v>1.72E-3</v>
      </c>
      <c r="H27" s="43">
        <v>0.72209000000000001</v>
      </c>
      <c r="I27" s="38">
        <v>1.8339999999999999E-2</v>
      </c>
      <c r="J27" s="43">
        <v>8.3930000000000005E-2</v>
      </c>
      <c r="K27" s="38">
        <v>6.3000000000000003E-4</v>
      </c>
      <c r="L27" s="11"/>
      <c r="M27" s="34">
        <v>687</v>
      </c>
      <c r="N27" s="34">
        <v>41</v>
      </c>
      <c r="O27" s="34">
        <v>552</v>
      </c>
      <c r="P27" s="34">
        <v>11</v>
      </c>
      <c r="Q27" s="34">
        <v>520</v>
      </c>
      <c r="R27" s="34">
        <v>4</v>
      </c>
      <c r="S27" s="34"/>
      <c r="T27" s="19">
        <v>520</v>
      </c>
      <c r="U27" s="19">
        <v>4</v>
      </c>
      <c r="V27" s="19">
        <v>75.691411935953425</v>
      </c>
    </row>
    <row r="28" spans="1:22" ht="12" x14ac:dyDescent="0.15">
      <c r="A28" s="54" t="s">
        <v>248</v>
      </c>
      <c r="B28" s="16">
        <v>259.44</v>
      </c>
      <c r="C28" s="16">
        <v>270.67</v>
      </c>
      <c r="D28" s="15">
        <f t="shared" si="0"/>
        <v>1.043285538082023</v>
      </c>
      <c r="E28" s="16"/>
      <c r="F28" s="41">
        <v>7.2059999999999999E-2</v>
      </c>
      <c r="G28" s="30">
        <v>3.2699999999999999E-3</v>
      </c>
      <c r="H28" s="41">
        <v>1.5090600000000001</v>
      </c>
      <c r="I28" s="30">
        <v>6.5890000000000004E-2</v>
      </c>
      <c r="J28" s="41">
        <v>0.15184</v>
      </c>
      <c r="K28" s="30">
        <v>1.92E-3</v>
      </c>
      <c r="L28" s="16"/>
      <c r="M28" s="19">
        <v>988</v>
      </c>
      <c r="N28" s="19">
        <v>68</v>
      </c>
      <c r="O28" s="19">
        <v>934</v>
      </c>
      <c r="P28" s="19">
        <v>27</v>
      </c>
      <c r="Q28" s="19">
        <v>911</v>
      </c>
      <c r="R28" s="19">
        <v>11</v>
      </c>
      <c r="S28" s="19"/>
      <c r="T28" s="19">
        <v>911</v>
      </c>
      <c r="U28" s="19">
        <v>11</v>
      </c>
      <c r="V28" s="19">
        <v>92.20647773279353</v>
      </c>
    </row>
    <row r="29" spans="1:22" ht="12" x14ac:dyDescent="0.15">
      <c r="A29" s="54" t="s">
        <v>249</v>
      </c>
      <c r="B29" s="16">
        <v>606.41999999999996</v>
      </c>
      <c r="C29" s="16">
        <v>89.94</v>
      </c>
      <c r="D29" s="15">
        <f t="shared" si="0"/>
        <v>0.14831305036113585</v>
      </c>
      <c r="E29" s="16"/>
      <c r="F29" s="41">
        <v>6.3920000000000005E-2</v>
      </c>
      <c r="G29" s="30">
        <v>1.58E-3</v>
      </c>
      <c r="H29" s="41">
        <v>0.79974000000000001</v>
      </c>
      <c r="I29" s="30">
        <v>1.7919999999999998E-2</v>
      </c>
      <c r="J29" s="41">
        <v>9.0719999999999995E-2</v>
      </c>
      <c r="K29" s="30">
        <v>6.4999999999999997E-4</v>
      </c>
      <c r="L29" s="16"/>
      <c r="M29" s="19">
        <v>739</v>
      </c>
      <c r="N29" s="19">
        <v>35</v>
      </c>
      <c r="O29" s="19">
        <v>597</v>
      </c>
      <c r="P29" s="19">
        <v>10</v>
      </c>
      <c r="Q29" s="19">
        <v>560</v>
      </c>
      <c r="R29" s="19">
        <v>4</v>
      </c>
      <c r="S29" s="19"/>
      <c r="T29" s="19">
        <v>560</v>
      </c>
      <c r="U29" s="19">
        <v>4</v>
      </c>
      <c r="V29" s="19">
        <v>75.778078484438424</v>
      </c>
    </row>
    <row r="30" spans="1:22" ht="12" x14ac:dyDescent="0.15">
      <c r="A30" s="54" t="s">
        <v>250</v>
      </c>
      <c r="B30" s="16">
        <v>548.88</v>
      </c>
      <c r="C30" s="16">
        <v>241.23</v>
      </c>
      <c r="D30" s="15">
        <f t="shared" si="0"/>
        <v>0.4394949715784871</v>
      </c>
      <c r="E30" s="16"/>
      <c r="F30" s="41">
        <v>6.2740000000000004E-2</v>
      </c>
      <c r="G30" s="30">
        <v>1.5900000000000001E-3</v>
      </c>
      <c r="H30" s="41">
        <v>0.85089999999999999</v>
      </c>
      <c r="I30" s="30">
        <v>1.966E-2</v>
      </c>
      <c r="J30" s="41">
        <v>9.8339999999999997E-2</v>
      </c>
      <c r="K30" s="30">
        <v>7.2999999999999996E-4</v>
      </c>
      <c r="L30" s="16"/>
      <c r="M30" s="19">
        <v>699</v>
      </c>
      <c r="N30" s="19">
        <v>36</v>
      </c>
      <c r="O30" s="19">
        <v>625</v>
      </c>
      <c r="P30" s="19">
        <v>11</v>
      </c>
      <c r="Q30" s="19">
        <v>605</v>
      </c>
      <c r="R30" s="19">
        <v>4</v>
      </c>
      <c r="S30" s="19"/>
      <c r="T30" s="19">
        <v>605</v>
      </c>
      <c r="U30" s="19">
        <v>4</v>
      </c>
      <c r="V30" s="19">
        <v>86.552217453505008</v>
      </c>
    </row>
    <row r="31" spans="1:22" ht="12" x14ac:dyDescent="0.15">
      <c r="A31" s="54" t="s">
        <v>251</v>
      </c>
      <c r="B31" s="16">
        <v>227.03</v>
      </c>
      <c r="C31" s="16">
        <v>132.63</v>
      </c>
      <c r="D31" s="15">
        <f t="shared" si="0"/>
        <v>0.58419592124388842</v>
      </c>
      <c r="E31" s="16"/>
      <c r="F31" s="41">
        <v>7.17E-2</v>
      </c>
      <c r="G31" s="30">
        <v>1.9300000000000001E-3</v>
      </c>
      <c r="H31" s="41">
        <v>1.1366400000000001</v>
      </c>
      <c r="I31" s="30">
        <v>2.811E-2</v>
      </c>
      <c r="J31" s="41">
        <v>0.11494</v>
      </c>
      <c r="K31" s="30">
        <v>8.8000000000000003E-4</v>
      </c>
      <c r="L31" s="16"/>
      <c r="M31" s="19">
        <v>977</v>
      </c>
      <c r="N31" s="19">
        <v>38</v>
      </c>
      <c r="O31" s="19">
        <v>771</v>
      </c>
      <c r="P31" s="19">
        <v>13</v>
      </c>
      <c r="Q31" s="19">
        <v>701</v>
      </c>
      <c r="R31" s="19">
        <v>5</v>
      </c>
      <c r="S31" s="19"/>
      <c r="T31" s="19">
        <v>701</v>
      </c>
      <c r="U31" s="19">
        <v>5</v>
      </c>
      <c r="V31" s="19">
        <v>71.750255885363359</v>
      </c>
    </row>
    <row r="32" spans="1:22" ht="12" x14ac:dyDescent="0.15">
      <c r="A32" s="54" t="s">
        <v>252</v>
      </c>
      <c r="B32" s="16">
        <v>540.39</v>
      </c>
      <c r="C32" s="16">
        <v>223.61</v>
      </c>
      <c r="D32" s="15">
        <f t="shared" si="0"/>
        <v>0.41379374155702364</v>
      </c>
      <c r="E32" s="16"/>
      <c r="F32" s="41">
        <v>6.2920000000000004E-2</v>
      </c>
      <c r="G32" s="30">
        <v>1.8699999999999999E-3</v>
      </c>
      <c r="H32" s="41">
        <v>0.57677999999999996</v>
      </c>
      <c r="I32" s="30">
        <v>1.6650000000000002E-2</v>
      </c>
      <c r="J32" s="41">
        <v>6.6479999999999997E-2</v>
      </c>
      <c r="K32" s="30">
        <v>4.8000000000000001E-4</v>
      </c>
      <c r="L32" s="16"/>
      <c r="M32" s="19">
        <v>706</v>
      </c>
      <c r="N32" s="19">
        <v>65</v>
      </c>
      <c r="O32" s="19">
        <v>462</v>
      </c>
      <c r="P32" s="19">
        <v>11</v>
      </c>
      <c r="Q32" s="19">
        <v>415</v>
      </c>
      <c r="R32" s="19">
        <v>3</v>
      </c>
      <c r="S32" s="19"/>
      <c r="T32" s="19">
        <v>415</v>
      </c>
      <c r="U32" s="19">
        <v>3</v>
      </c>
      <c r="V32" s="19">
        <v>58.781869688385271</v>
      </c>
    </row>
    <row r="33" spans="1:22" ht="12" x14ac:dyDescent="0.15">
      <c r="A33" s="54" t="s">
        <v>253</v>
      </c>
      <c r="B33" s="16">
        <v>453.48</v>
      </c>
      <c r="C33" s="16">
        <v>268.52999999999997</v>
      </c>
      <c r="D33" s="15">
        <f t="shared" si="0"/>
        <v>0.59215400899708914</v>
      </c>
      <c r="E33" s="16"/>
      <c r="F33" s="41">
        <v>0.17238000000000001</v>
      </c>
      <c r="G33" s="30">
        <v>3.48E-3</v>
      </c>
      <c r="H33" s="41">
        <v>10.85036</v>
      </c>
      <c r="I33" s="30">
        <v>0.19203000000000001</v>
      </c>
      <c r="J33" s="41">
        <v>0.45634000000000002</v>
      </c>
      <c r="K33" s="30">
        <v>3.5599999999999998E-3</v>
      </c>
      <c r="L33" s="16"/>
      <c r="M33" s="19">
        <v>2581</v>
      </c>
      <c r="N33" s="19">
        <v>19</v>
      </c>
      <c r="O33" s="19">
        <v>2510</v>
      </c>
      <c r="P33" s="19">
        <v>16</v>
      </c>
      <c r="Q33" s="19">
        <v>2423</v>
      </c>
      <c r="R33" s="19">
        <v>16</v>
      </c>
      <c r="S33" s="19"/>
      <c r="T33" s="19">
        <v>2581</v>
      </c>
      <c r="U33" s="19">
        <v>19</v>
      </c>
      <c r="V33" s="19">
        <v>93.878341728012387</v>
      </c>
    </row>
    <row r="34" spans="1:22" ht="12" x14ac:dyDescent="0.15">
      <c r="A34" s="54" t="s">
        <v>254</v>
      </c>
      <c r="B34" s="16">
        <v>848.11</v>
      </c>
      <c r="C34" s="16">
        <v>27.51</v>
      </c>
      <c r="D34" s="15">
        <f t="shared" si="0"/>
        <v>3.2436830128167338E-2</v>
      </c>
      <c r="E34" s="16"/>
      <c r="F34" s="41">
        <v>7.4950000000000003E-2</v>
      </c>
      <c r="G34" s="30">
        <v>1.4599999999999999E-3</v>
      </c>
      <c r="H34" s="41">
        <v>1.6064099999999999</v>
      </c>
      <c r="I34" s="30">
        <v>2.9440000000000001E-2</v>
      </c>
      <c r="J34" s="41">
        <v>0.15543999999999999</v>
      </c>
      <c r="K34" s="30">
        <v>1.0399999999999999E-3</v>
      </c>
      <c r="L34" s="16"/>
      <c r="M34" s="19">
        <v>1067</v>
      </c>
      <c r="N34" s="19">
        <v>40</v>
      </c>
      <c r="O34" s="19">
        <v>973</v>
      </c>
      <c r="P34" s="19">
        <v>11</v>
      </c>
      <c r="Q34" s="19">
        <v>931</v>
      </c>
      <c r="R34" s="19">
        <v>6</v>
      </c>
      <c r="S34" s="19"/>
      <c r="T34" s="19">
        <v>1067</v>
      </c>
      <c r="U34" s="19">
        <v>40</v>
      </c>
      <c r="V34" s="19">
        <v>87.253983130271791</v>
      </c>
    </row>
    <row r="35" spans="1:22" ht="12" x14ac:dyDescent="0.15">
      <c r="A35" s="54" t="s">
        <v>255</v>
      </c>
      <c r="B35" s="16">
        <v>94.52</v>
      </c>
      <c r="C35" s="16">
        <v>15.08</v>
      </c>
      <c r="D35" s="15">
        <f t="shared" si="0"/>
        <v>0.15954295387219636</v>
      </c>
      <c r="E35" s="16"/>
      <c r="F35" s="41">
        <v>6.8720000000000003E-2</v>
      </c>
      <c r="G35" s="30">
        <v>3.1099999999999999E-3</v>
      </c>
      <c r="H35" s="41">
        <v>0.92949999999999999</v>
      </c>
      <c r="I35" s="30">
        <v>4.0509999999999997E-2</v>
      </c>
      <c r="J35" s="41">
        <v>9.8059999999999994E-2</v>
      </c>
      <c r="K35" s="30">
        <v>1.0300000000000001E-3</v>
      </c>
      <c r="L35" s="16"/>
      <c r="M35" s="19">
        <v>890</v>
      </c>
      <c r="N35" s="19">
        <v>73</v>
      </c>
      <c r="O35" s="19">
        <v>667</v>
      </c>
      <c r="P35" s="19">
        <v>21</v>
      </c>
      <c r="Q35" s="19">
        <v>603</v>
      </c>
      <c r="R35" s="19">
        <v>6</v>
      </c>
      <c r="S35" s="19"/>
      <c r="T35" s="19">
        <v>603</v>
      </c>
      <c r="U35" s="19">
        <v>6</v>
      </c>
      <c r="V35" s="19">
        <v>67.752808988764045</v>
      </c>
    </row>
    <row r="36" spans="1:22" ht="12" x14ac:dyDescent="0.2">
      <c r="A36" s="54" t="s">
        <v>256</v>
      </c>
      <c r="B36" s="16">
        <v>553.78</v>
      </c>
      <c r="C36" s="16">
        <v>229.27</v>
      </c>
      <c r="D36" s="15">
        <f t="shared" si="0"/>
        <v>0.41400917331792414</v>
      </c>
      <c r="E36" s="16"/>
      <c r="F36" s="42">
        <v>5.951E-2</v>
      </c>
      <c r="G36" s="30">
        <v>1.64E-3</v>
      </c>
      <c r="H36" s="41">
        <v>0.59748000000000001</v>
      </c>
      <c r="I36" s="30">
        <v>1.5219999999999999E-2</v>
      </c>
      <c r="J36" s="41">
        <v>7.2789999999999994E-2</v>
      </c>
      <c r="K36" s="30">
        <v>5.5999999999999995E-4</v>
      </c>
      <c r="L36" s="16"/>
      <c r="M36" s="19">
        <v>586</v>
      </c>
      <c r="N36" s="19">
        <v>42</v>
      </c>
      <c r="O36" s="19">
        <v>476</v>
      </c>
      <c r="P36" s="19">
        <v>10</v>
      </c>
      <c r="Q36" s="19">
        <v>453</v>
      </c>
      <c r="R36" s="19">
        <v>3</v>
      </c>
      <c r="S36" s="19"/>
      <c r="T36" s="19">
        <v>453</v>
      </c>
      <c r="U36" s="19">
        <v>3</v>
      </c>
      <c r="V36" s="19">
        <v>77.303754266211598</v>
      </c>
    </row>
    <row r="37" spans="1:22" ht="12" x14ac:dyDescent="0.2">
      <c r="A37" s="54" t="s">
        <v>257</v>
      </c>
      <c r="B37" s="16">
        <v>174.22</v>
      </c>
      <c r="C37" s="16">
        <v>97.69</v>
      </c>
      <c r="D37" s="15">
        <f t="shared" si="0"/>
        <v>0.56072781540580874</v>
      </c>
      <c r="E37" s="16"/>
      <c r="F37" s="42">
        <v>6.1550000000000001E-2</v>
      </c>
      <c r="G37" s="30">
        <v>3.9199999999999999E-3</v>
      </c>
      <c r="H37" s="41">
        <v>0.35854999999999998</v>
      </c>
      <c r="I37" s="30">
        <v>2.2200000000000001E-2</v>
      </c>
      <c r="J37" s="41">
        <v>4.2229999999999997E-2</v>
      </c>
      <c r="K37" s="30">
        <v>5.9999999999999995E-4</v>
      </c>
      <c r="L37" s="16"/>
      <c r="M37" s="19">
        <v>659</v>
      </c>
      <c r="N37" s="19">
        <v>109</v>
      </c>
      <c r="O37" s="19">
        <v>311</v>
      </c>
      <c r="P37" s="19">
        <v>17</v>
      </c>
      <c r="Q37" s="19">
        <v>267</v>
      </c>
      <c r="R37" s="19">
        <v>4</v>
      </c>
      <c r="S37" s="19"/>
      <c r="T37" s="19">
        <v>267</v>
      </c>
      <c r="U37" s="19">
        <v>4</v>
      </c>
      <c r="V37" s="19">
        <v>85.852090032154337</v>
      </c>
    </row>
    <row r="38" spans="1:22" ht="12" x14ac:dyDescent="0.2">
      <c r="A38" s="54" t="s">
        <v>258</v>
      </c>
      <c r="B38" s="16">
        <v>966.8</v>
      </c>
      <c r="C38" s="16">
        <v>314.29000000000002</v>
      </c>
      <c r="D38" s="15">
        <f t="shared" si="0"/>
        <v>0.32508274720728181</v>
      </c>
      <c r="E38" s="16"/>
      <c r="F38" s="42">
        <v>6.0609999999999997E-2</v>
      </c>
      <c r="G38" s="30">
        <v>1.39E-3</v>
      </c>
      <c r="H38" s="41">
        <v>0.69899999999999995</v>
      </c>
      <c r="I38" s="30">
        <v>1.44E-2</v>
      </c>
      <c r="J38" s="41">
        <v>8.362E-2</v>
      </c>
      <c r="K38" s="30">
        <v>5.6999999999999998E-4</v>
      </c>
      <c r="L38" s="16"/>
      <c r="M38" s="19">
        <v>625</v>
      </c>
      <c r="N38" s="19">
        <v>33</v>
      </c>
      <c r="O38" s="19">
        <v>538</v>
      </c>
      <c r="P38" s="19">
        <v>9</v>
      </c>
      <c r="Q38" s="19">
        <v>518</v>
      </c>
      <c r="R38" s="19">
        <v>3</v>
      </c>
      <c r="S38" s="19"/>
      <c r="T38" s="19">
        <v>518</v>
      </c>
      <c r="U38" s="19">
        <v>3</v>
      </c>
      <c r="V38" s="19">
        <v>82.88</v>
      </c>
    </row>
    <row r="39" spans="1:22" ht="12" x14ac:dyDescent="0.2">
      <c r="A39" s="54" t="s">
        <v>259</v>
      </c>
      <c r="B39" s="16">
        <v>263.01</v>
      </c>
      <c r="C39" s="16">
        <v>90.9</v>
      </c>
      <c r="D39" s="15">
        <f t="shared" si="0"/>
        <v>0.34561423520018253</v>
      </c>
      <c r="E39" s="16"/>
      <c r="F39" s="42">
        <v>7.3139999999999997E-2</v>
      </c>
      <c r="G39" s="30">
        <v>2.5699999999999998E-3</v>
      </c>
      <c r="H39" s="41">
        <v>1.5787500000000001</v>
      </c>
      <c r="I39" s="30">
        <v>5.2600000000000001E-2</v>
      </c>
      <c r="J39" s="41">
        <v>0.1565</v>
      </c>
      <c r="K39" s="30">
        <v>1.6299999999999999E-3</v>
      </c>
      <c r="L39" s="16"/>
      <c r="M39" s="19">
        <v>1018</v>
      </c>
      <c r="N39" s="19">
        <v>51</v>
      </c>
      <c r="O39" s="19">
        <v>962</v>
      </c>
      <c r="P39" s="19">
        <v>21</v>
      </c>
      <c r="Q39" s="19">
        <v>937</v>
      </c>
      <c r="R39" s="19">
        <v>9</v>
      </c>
      <c r="S39" s="19"/>
      <c r="T39" s="19">
        <v>1018</v>
      </c>
      <c r="U39" s="19">
        <v>51</v>
      </c>
      <c r="V39" s="19">
        <v>92.043222003929273</v>
      </c>
    </row>
    <row r="40" spans="1:22" ht="12" x14ac:dyDescent="0.2">
      <c r="A40" s="54" t="s">
        <v>260</v>
      </c>
      <c r="B40" s="16">
        <v>597.80999999999995</v>
      </c>
      <c r="C40" s="16">
        <v>411.6</v>
      </c>
      <c r="D40" s="15">
        <f t="shared" si="0"/>
        <v>0.6885130727154114</v>
      </c>
      <c r="E40" s="18"/>
      <c r="F40" s="42">
        <v>7.4260000000000007E-2</v>
      </c>
      <c r="G40" s="30">
        <v>1.7700000000000001E-3</v>
      </c>
      <c r="H40" s="41">
        <v>1.6565399999999999</v>
      </c>
      <c r="I40" s="30">
        <v>3.5630000000000002E-2</v>
      </c>
      <c r="J40" s="41">
        <v>0.16173000000000001</v>
      </c>
      <c r="K40" s="30">
        <v>1.2199999999999999E-3</v>
      </c>
      <c r="L40" s="16"/>
      <c r="M40" s="19">
        <v>1049</v>
      </c>
      <c r="N40" s="19">
        <v>31</v>
      </c>
      <c r="O40" s="19">
        <v>992</v>
      </c>
      <c r="P40" s="19">
        <v>14</v>
      </c>
      <c r="Q40" s="19">
        <v>966</v>
      </c>
      <c r="R40" s="19">
        <v>7</v>
      </c>
      <c r="S40" s="19"/>
      <c r="T40" s="19">
        <v>1049</v>
      </c>
      <c r="U40" s="19">
        <v>31</v>
      </c>
      <c r="V40" s="19">
        <v>92.087702573879881</v>
      </c>
    </row>
    <row r="41" spans="1:22" ht="12" x14ac:dyDescent="0.2">
      <c r="A41" s="54" t="s">
        <v>261</v>
      </c>
      <c r="B41" s="16">
        <v>632.97</v>
      </c>
      <c r="C41" s="16">
        <v>363.49</v>
      </c>
      <c r="D41" s="15">
        <f t="shared" si="0"/>
        <v>0.57426102342923047</v>
      </c>
      <c r="E41" s="16"/>
      <c r="F41" s="42">
        <v>5.9330000000000001E-2</v>
      </c>
      <c r="G41" s="30">
        <v>2.2899999999999999E-3</v>
      </c>
      <c r="H41" s="41">
        <v>0.70325000000000004</v>
      </c>
      <c r="I41" s="30">
        <v>2.6550000000000001E-2</v>
      </c>
      <c r="J41" s="41">
        <v>8.5970000000000005E-2</v>
      </c>
      <c r="K41" s="30">
        <v>7.2000000000000005E-4</v>
      </c>
      <c r="L41" s="16"/>
      <c r="M41" s="19">
        <v>579</v>
      </c>
      <c r="N41" s="19">
        <v>86</v>
      </c>
      <c r="O41" s="19">
        <v>541</v>
      </c>
      <c r="P41" s="19">
        <v>16</v>
      </c>
      <c r="Q41" s="19">
        <v>532</v>
      </c>
      <c r="R41" s="19">
        <v>4</v>
      </c>
      <c r="S41" s="19"/>
      <c r="T41" s="19">
        <v>532</v>
      </c>
      <c r="U41" s="19">
        <v>4</v>
      </c>
      <c r="V41" s="19">
        <v>91.882556131260799</v>
      </c>
    </row>
    <row r="42" spans="1:22" ht="12" x14ac:dyDescent="0.2">
      <c r="A42" s="54" t="s">
        <v>262</v>
      </c>
      <c r="B42" s="16">
        <v>734.68</v>
      </c>
      <c r="C42" s="16">
        <v>54.33</v>
      </c>
      <c r="D42" s="15">
        <f t="shared" si="0"/>
        <v>7.3950563510644093E-2</v>
      </c>
      <c r="E42" s="16"/>
      <c r="F42" s="42">
        <v>6.368E-2</v>
      </c>
      <c r="G42" s="30">
        <v>1.3600000000000001E-3</v>
      </c>
      <c r="H42" s="41">
        <v>0.86833000000000005</v>
      </c>
      <c r="I42" s="30">
        <v>1.7659999999999999E-2</v>
      </c>
      <c r="J42" s="41">
        <v>9.8890000000000006E-2</v>
      </c>
      <c r="K42" s="30">
        <v>6.4999999999999997E-4</v>
      </c>
      <c r="L42" s="16"/>
      <c r="M42" s="19">
        <v>731</v>
      </c>
      <c r="N42" s="19">
        <v>46</v>
      </c>
      <c r="O42" s="19">
        <v>635</v>
      </c>
      <c r="P42" s="19">
        <v>10</v>
      </c>
      <c r="Q42" s="19">
        <v>608</v>
      </c>
      <c r="R42" s="19">
        <v>4</v>
      </c>
      <c r="S42" s="19"/>
      <c r="T42" s="19">
        <v>608</v>
      </c>
      <c r="U42" s="19">
        <v>4</v>
      </c>
      <c r="V42" s="19">
        <v>83.17373461012312</v>
      </c>
    </row>
    <row r="43" spans="1:22" ht="12" x14ac:dyDescent="0.2">
      <c r="A43" s="54" t="s">
        <v>263</v>
      </c>
      <c r="B43" s="16">
        <v>138.69999999999999</v>
      </c>
      <c r="C43" s="16">
        <v>107.37</v>
      </c>
      <c r="D43" s="15">
        <f t="shared" si="0"/>
        <v>0.77411679884643125</v>
      </c>
      <c r="E43" s="16"/>
      <c r="F43" s="42">
        <v>6.4960000000000004E-2</v>
      </c>
      <c r="G43" s="30">
        <v>2.5200000000000001E-3</v>
      </c>
      <c r="H43" s="41">
        <v>1.1643699999999999</v>
      </c>
      <c r="I43" s="30">
        <v>4.3220000000000001E-2</v>
      </c>
      <c r="J43" s="41">
        <v>0.12995000000000001</v>
      </c>
      <c r="K43" s="30">
        <v>1.33E-3</v>
      </c>
      <c r="L43" s="16"/>
      <c r="M43" s="19">
        <v>773</v>
      </c>
      <c r="N43" s="19">
        <v>61</v>
      </c>
      <c r="O43" s="19">
        <v>784</v>
      </c>
      <c r="P43" s="19">
        <v>20</v>
      </c>
      <c r="Q43" s="19">
        <v>788</v>
      </c>
      <c r="R43" s="19">
        <v>8</v>
      </c>
      <c r="S43" s="19"/>
      <c r="T43" s="19">
        <v>788</v>
      </c>
      <c r="U43" s="19">
        <v>8</v>
      </c>
      <c r="V43" s="19">
        <v>101.94049159120311</v>
      </c>
    </row>
    <row r="44" spans="1:22" ht="12" x14ac:dyDescent="0.2">
      <c r="A44" s="54" t="s">
        <v>264</v>
      </c>
      <c r="B44" s="16">
        <v>176.17</v>
      </c>
      <c r="C44" s="16">
        <v>230.98</v>
      </c>
      <c r="D44" s="15">
        <f t="shared" si="0"/>
        <v>1.3111199409661123</v>
      </c>
      <c r="E44" s="16"/>
      <c r="F44" s="42">
        <v>6.7729999999999999E-2</v>
      </c>
      <c r="G44" s="30">
        <v>2.5400000000000002E-3</v>
      </c>
      <c r="H44" s="41">
        <v>0.6351</v>
      </c>
      <c r="I44" s="30">
        <v>2.2669999999999999E-2</v>
      </c>
      <c r="J44" s="41">
        <v>6.7970000000000003E-2</v>
      </c>
      <c r="K44" s="30">
        <v>6.4000000000000005E-4</v>
      </c>
      <c r="L44" s="16"/>
      <c r="M44" s="19">
        <v>860</v>
      </c>
      <c r="N44" s="19">
        <v>58</v>
      </c>
      <c r="O44" s="19">
        <v>499</v>
      </c>
      <c r="P44" s="19">
        <v>14</v>
      </c>
      <c r="Q44" s="19">
        <v>424</v>
      </c>
      <c r="R44" s="19">
        <v>4</v>
      </c>
      <c r="S44" s="19"/>
      <c r="T44" s="19">
        <v>424</v>
      </c>
      <c r="U44" s="19">
        <v>4</v>
      </c>
      <c r="V44" s="19">
        <v>49.302325581395351</v>
      </c>
    </row>
    <row r="45" spans="1:22" ht="12" x14ac:dyDescent="0.2">
      <c r="A45" s="54" t="s">
        <v>265</v>
      </c>
      <c r="B45" s="16">
        <v>998.13</v>
      </c>
      <c r="C45" s="16">
        <v>45.15</v>
      </c>
      <c r="D45" s="15">
        <f t="shared" si="0"/>
        <v>4.523458868083316E-2</v>
      </c>
      <c r="E45" s="16"/>
      <c r="F45" s="42">
        <v>5.8400000000000001E-2</v>
      </c>
      <c r="G45" s="30">
        <v>1.4499999999999999E-3</v>
      </c>
      <c r="H45" s="41">
        <v>0.71980999999999995</v>
      </c>
      <c r="I45" s="30">
        <v>1.6299999999999999E-2</v>
      </c>
      <c r="J45" s="41">
        <v>8.9359999999999995E-2</v>
      </c>
      <c r="K45" s="30">
        <v>6.6E-4</v>
      </c>
      <c r="L45" s="16"/>
      <c r="M45" s="19">
        <v>545</v>
      </c>
      <c r="N45" s="19">
        <v>36</v>
      </c>
      <c r="O45" s="19">
        <v>551</v>
      </c>
      <c r="P45" s="19">
        <v>10</v>
      </c>
      <c r="Q45" s="19">
        <v>552</v>
      </c>
      <c r="R45" s="19">
        <v>4</v>
      </c>
      <c r="S45" s="19"/>
      <c r="T45" s="19">
        <v>552</v>
      </c>
      <c r="U45" s="19">
        <v>4</v>
      </c>
      <c r="V45" s="19">
        <v>101.28440366972478</v>
      </c>
    </row>
    <row r="46" spans="1:22" ht="12" x14ac:dyDescent="0.2">
      <c r="A46" s="54" t="s">
        <v>266</v>
      </c>
      <c r="B46" s="16">
        <v>694.57</v>
      </c>
      <c r="C46" s="16">
        <v>321.61</v>
      </c>
      <c r="D46" s="15">
        <f t="shared" si="0"/>
        <v>0.46303468332925407</v>
      </c>
      <c r="E46" s="16"/>
      <c r="F46" s="42">
        <v>7.4410000000000004E-2</v>
      </c>
      <c r="G46" s="30">
        <v>1.7700000000000001E-3</v>
      </c>
      <c r="H46" s="41">
        <v>1.6669099999999999</v>
      </c>
      <c r="I46" s="30">
        <v>3.5860000000000003E-2</v>
      </c>
      <c r="J46" s="41">
        <v>0.16241</v>
      </c>
      <c r="K46" s="30">
        <v>1.24E-3</v>
      </c>
      <c r="L46" s="16"/>
      <c r="M46" s="19">
        <v>1053</v>
      </c>
      <c r="N46" s="19">
        <v>31</v>
      </c>
      <c r="O46" s="19">
        <v>996</v>
      </c>
      <c r="P46" s="19">
        <v>14</v>
      </c>
      <c r="Q46" s="19">
        <v>970</v>
      </c>
      <c r="R46" s="19">
        <v>7</v>
      </c>
      <c r="S46" s="19"/>
      <c r="T46" s="19">
        <v>1053</v>
      </c>
      <c r="U46" s="19">
        <v>31</v>
      </c>
      <c r="V46" s="19">
        <v>92.117758784425448</v>
      </c>
    </row>
    <row r="47" spans="1:22" ht="12" x14ac:dyDescent="0.2">
      <c r="A47" s="54" t="s">
        <v>267</v>
      </c>
      <c r="B47" s="16">
        <v>960.66</v>
      </c>
      <c r="C47" s="16">
        <v>27.98</v>
      </c>
      <c r="D47" s="15">
        <f t="shared" si="0"/>
        <v>2.912580933941249E-2</v>
      </c>
      <c r="E47" s="16"/>
      <c r="F47" s="42">
        <v>6.1069999999999999E-2</v>
      </c>
      <c r="G47" s="30">
        <v>1.32E-3</v>
      </c>
      <c r="H47" s="41">
        <v>0.88244999999999996</v>
      </c>
      <c r="I47" s="30">
        <v>1.6899999999999998E-2</v>
      </c>
      <c r="J47" s="41">
        <v>0.10476000000000001</v>
      </c>
      <c r="K47" s="30">
        <v>7.1000000000000002E-4</v>
      </c>
      <c r="L47" s="16"/>
      <c r="M47" s="19">
        <v>642</v>
      </c>
      <c r="N47" s="19">
        <v>29</v>
      </c>
      <c r="O47" s="19">
        <v>642</v>
      </c>
      <c r="P47" s="19">
        <v>9</v>
      </c>
      <c r="Q47" s="19">
        <v>642</v>
      </c>
      <c r="R47" s="19">
        <v>4</v>
      </c>
      <c r="S47" s="19"/>
      <c r="T47" s="19">
        <v>642</v>
      </c>
      <c r="U47" s="19">
        <v>4</v>
      </c>
      <c r="V47" s="19">
        <v>100</v>
      </c>
    </row>
    <row r="48" spans="1:22" s="25" customFormat="1" ht="12" x14ac:dyDescent="0.2">
      <c r="A48" s="54" t="s">
        <v>268</v>
      </c>
      <c r="B48" s="11">
        <v>240.09</v>
      </c>
      <c r="C48" s="11">
        <v>55.73</v>
      </c>
      <c r="D48" s="15">
        <f t="shared" si="0"/>
        <v>0.23212128785038941</v>
      </c>
      <c r="E48" s="11"/>
      <c r="F48" s="44">
        <v>5.9209999999999999E-2</v>
      </c>
      <c r="G48" s="38">
        <v>1.98E-3</v>
      </c>
      <c r="H48" s="43">
        <v>0.77408999999999994</v>
      </c>
      <c r="I48" s="38">
        <v>2.4469999999999999E-2</v>
      </c>
      <c r="J48" s="43">
        <v>9.4780000000000003E-2</v>
      </c>
      <c r="K48" s="38">
        <v>8.4000000000000003E-4</v>
      </c>
      <c r="L48" s="11"/>
      <c r="M48" s="34">
        <v>575</v>
      </c>
      <c r="N48" s="34">
        <v>53</v>
      </c>
      <c r="O48" s="34">
        <v>582</v>
      </c>
      <c r="P48" s="34">
        <v>14</v>
      </c>
      <c r="Q48" s="34">
        <v>584</v>
      </c>
      <c r="R48" s="34">
        <v>5</v>
      </c>
      <c r="S48" s="34"/>
      <c r="T48" s="34">
        <v>584</v>
      </c>
      <c r="U48" s="34">
        <v>5</v>
      </c>
      <c r="V48" s="34">
        <v>101.56521739130436</v>
      </c>
    </row>
    <row r="49" spans="1:22" s="25" customFormat="1" ht="12" x14ac:dyDescent="0.2">
      <c r="A49" s="54" t="s">
        <v>269</v>
      </c>
      <c r="B49" s="35">
        <v>579.47</v>
      </c>
      <c r="C49" s="35">
        <v>183.66</v>
      </c>
      <c r="D49" s="15">
        <f t="shared" si="0"/>
        <v>0.31694479438107231</v>
      </c>
      <c r="F49" s="44">
        <v>7.0550000000000002E-2</v>
      </c>
      <c r="G49" s="39">
        <v>1.91E-3</v>
      </c>
      <c r="H49" s="44">
        <v>1.4033500000000001</v>
      </c>
      <c r="I49" s="39">
        <v>3.5040000000000002E-2</v>
      </c>
      <c r="J49" s="44">
        <v>0.14419999999999999</v>
      </c>
      <c r="K49" s="39">
        <v>1.1999999999999999E-3</v>
      </c>
      <c r="M49" s="56">
        <v>944</v>
      </c>
      <c r="N49" s="56">
        <v>37</v>
      </c>
      <c r="O49" s="56">
        <v>890</v>
      </c>
      <c r="P49" s="56">
        <v>15</v>
      </c>
      <c r="Q49" s="56">
        <v>868</v>
      </c>
      <c r="R49" s="56">
        <v>7</v>
      </c>
      <c r="S49" s="56"/>
      <c r="T49" s="34">
        <v>868</v>
      </c>
      <c r="U49" s="34">
        <v>7</v>
      </c>
      <c r="V49" s="34">
        <v>91.949152542372886</v>
      </c>
    </row>
    <row r="50" spans="1:22" ht="12" x14ac:dyDescent="0.15">
      <c r="A50" s="54" t="s">
        <v>270</v>
      </c>
      <c r="B50" s="16">
        <v>690.31</v>
      </c>
      <c r="C50" s="16">
        <v>83.66</v>
      </c>
      <c r="D50" s="15">
        <f t="shared" si="0"/>
        <v>0.12119192826411324</v>
      </c>
      <c r="E50" s="28"/>
      <c r="F50" s="41">
        <v>0.12257999999999999</v>
      </c>
      <c r="G50" s="30">
        <v>2.2599999999999999E-3</v>
      </c>
      <c r="H50" s="41">
        <v>5.2023299999999999</v>
      </c>
      <c r="I50" s="30">
        <v>8.9660000000000004E-2</v>
      </c>
      <c r="J50" s="41">
        <v>0.30780000000000002</v>
      </c>
      <c r="K50" s="30">
        <v>2.0200000000000001E-3</v>
      </c>
      <c r="L50" s="28"/>
      <c r="M50" s="19">
        <v>1994</v>
      </c>
      <c r="N50" s="19">
        <v>34</v>
      </c>
      <c r="O50" s="19">
        <v>1853</v>
      </c>
      <c r="P50" s="19">
        <v>15</v>
      </c>
      <c r="Q50" s="19">
        <v>1730</v>
      </c>
      <c r="R50" s="19">
        <v>10</v>
      </c>
      <c r="S50" s="19"/>
      <c r="T50" s="19">
        <v>1994</v>
      </c>
      <c r="U50" s="19">
        <v>34</v>
      </c>
      <c r="V50" s="19">
        <v>86.760280842527578</v>
      </c>
    </row>
    <row r="51" spans="1:22" ht="12" x14ac:dyDescent="0.2">
      <c r="A51" s="54" t="s">
        <v>271</v>
      </c>
      <c r="B51" s="29">
        <v>667.99</v>
      </c>
      <c r="C51" s="29">
        <v>770.87</v>
      </c>
      <c r="D51" s="15">
        <f t="shared" si="0"/>
        <v>1.1540142816509229</v>
      </c>
      <c r="F51" s="41">
        <v>0.1239</v>
      </c>
      <c r="G51" s="30">
        <v>2.5100000000000001E-3</v>
      </c>
      <c r="H51" s="41">
        <v>5.1665900000000002</v>
      </c>
      <c r="I51" s="30">
        <v>9.1829999999999995E-2</v>
      </c>
      <c r="J51" s="41">
        <v>0.30231000000000002</v>
      </c>
      <c r="K51" s="30">
        <v>2.0300000000000001E-3</v>
      </c>
      <c r="L51" s="2"/>
      <c r="M51" s="19">
        <v>2013</v>
      </c>
      <c r="N51" s="19">
        <v>22</v>
      </c>
      <c r="O51" s="19">
        <v>1847</v>
      </c>
      <c r="P51" s="19">
        <v>15</v>
      </c>
      <c r="Q51" s="19">
        <v>1703</v>
      </c>
      <c r="R51" s="19">
        <v>10</v>
      </c>
      <c r="S51" s="19"/>
      <c r="T51" s="19">
        <v>2013</v>
      </c>
      <c r="U51" s="19">
        <v>22</v>
      </c>
      <c r="V51" s="19">
        <v>84.60009935419771</v>
      </c>
    </row>
    <row r="52" spans="1:22" ht="12" x14ac:dyDescent="0.2">
      <c r="A52" s="54" t="s">
        <v>272</v>
      </c>
      <c r="B52" s="29">
        <v>45.24</v>
      </c>
      <c r="C52" s="29">
        <v>5.9</v>
      </c>
      <c r="D52" s="15">
        <f t="shared" si="0"/>
        <v>0.13041556145004421</v>
      </c>
      <c r="F52" s="41">
        <v>4.6050000000000001E-2</v>
      </c>
      <c r="G52" s="30">
        <v>7.5799999999999999E-3</v>
      </c>
      <c r="H52" s="41">
        <v>0.20710999999999999</v>
      </c>
      <c r="I52" s="30">
        <v>3.3799999999999997E-2</v>
      </c>
      <c r="J52" s="41">
        <v>3.2620000000000003E-2</v>
      </c>
      <c r="K52" s="30">
        <v>7.1000000000000002E-4</v>
      </c>
      <c r="L52" s="2"/>
      <c r="M52" s="19"/>
      <c r="N52" s="19">
        <v>289</v>
      </c>
      <c r="O52" s="19">
        <v>191</v>
      </c>
      <c r="P52" s="19">
        <v>28</v>
      </c>
      <c r="Q52" s="19">
        <v>207</v>
      </c>
      <c r="R52" s="19">
        <v>4</v>
      </c>
      <c r="S52" s="19">
        <v>207</v>
      </c>
      <c r="T52" s="19">
        <v>207</v>
      </c>
      <c r="U52" s="19">
        <v>4</v>
      </c>
      <c r="V52" s="19">
        <v>108.37696335078535</v>
      </c>
    </row>
    <row r="53" spans="1:22" ht="12" x14ac:dyDescent="0.2">
      <c r="A53" s="54" t="s">
        <v>273</v>
      </c>
      <c r="B53" s="29">
        <v>410.48</v>
      </c>
      <c r="C53" s="29">
        <v>223.67</v>
      </c>
      <c r="D53" s="15">
        <f t="shared" si="0"/>
        <v>0.54489865523289804</v>
      </c>
      <c r="F53" s="41">
        <v>7.3660000000000003E-2</v>
      </c>
      <c r="G53" s="30">
        <v>2.1900000000000001E-3</v>
      </c>
      <c r="H53" s="41">
        <v>1.49448</v>
      </c>
      <c r="I53" s="30">
        <v>4.299E-2</v>
      </c>
      <c r="J53" s="41">
        <v>0.14715</v>
      </c>
      <c r="K53" s="30">
        <v>1.1000000000000001E-3</v>
      </c>
      <c r="L53" s="2"/>
      <c r="M53" s="19">
        <v>1032</v>
      </c>
      <c r="N53" s="19">
        <v>62</v>
      </c>
      <c r="O53" s="19">
        <v>928</v>
      </c>
      <c r="P53" s="19">
        <v>18</v>
      </c>
      <c r="Q53" s="19">
        <v>885</v>
      </c>
      <c r="R53" s="19">
        <v>6</v>
      </c>
      <c r="S53" s="19"/>
      <c r="T53" s="19">
        <v>1032</v>
      </c>
      <c r="U53" s="19">
        <v>62</v>
      </c>
      <c r="V53" s="19">
        <v>85.755813953488371</v>
      </c>
    </row>
    <row r="54" spans="1:22" ht="12" x14ac:dyDescent="0.2">
      <c r="A54" s="54" t="s">
        <v>274</v>
      </c>
      <c r="B54" s="29">
        <v>250.06</v>
      </c>
      <c r="C54" s="29">
        <v>229.07</v>
      </c>
      <c r="D54" s="15">
        <f t="shared" si="0"/>
        <v>0.91606014556506432</v>
      </c>
      <c r="F54" s="41">
        <v>6.0859999999999997E-2</v>
      </c>
      <c r="G54" s="30">
        <v>3.2399999999999998E-3</v>
      </c>
      <c r="H54" s="41">
        <v>0.73282000000000003</v>
      </c>
      <c r="I54" s="30">
        <v>3.8300000000000001E-2</v>
      </c>
      <c r="J54" s="41">
        <v>8.7330000000000005E-2</v>
      </c>
      <c r="K54" s="30">
        <v>8.5999999999999998E-4</v>
      </c>
      <c r="L54" s="2"/>
      <c r="M54" s="19">
        <v>634</v>
      </c>
      <c r="N54" s="19">
        <v>118</v>
      </c>
      <c r="O54" s="19">
        <v>558</v>
      </c>
      <c r="P54" s="19">
        <v>22</v>
      </c>
      <c r="Q54" s="19">
        <v>540</v>
      </c>
      <c r="R54" s="19">
        <v>5</v>
      </c>
      <c r="S54" s="19"/>
      <c r="T54" s="19">
        <v>540</v>
      </c>
      <c r="U54" s="19">
        <v>5</v>
      </c>
      <c r="V54" s="19">
        <v>85.17350157728707</v>
      </c>
    </row>
    <row r="55" spans="1:22" ht="12" x14ac:dyDescent="0.2">
      <c r="A55" s="54" t="s">
        <v>275</v>
      </c>
      <c r="B55" s="29">
        <v>275.88</v>
      </c>
      <c r="C55" s="29">
        <v>252.01</v>
      </c>
      <c r="D55" s="15">
        <f t="shared" si="0"/>
        <v>0.91347687400318978</v>
      </c>
      <c r="F55" s="41">
        <v>7.8240000000000004E-2</v>
      </c>
      <c r="G55" s="30">
        <v>2E-3</v>
      </c>
      <c r="H55" s="41">
        <v>1.2779199999999999</v>
      </c>
      <c r="I55" s="30">
        <v>2.9960000000000001E-2</v>
      </c>
      <c r="J55" s="41">
        <v>0.11842</v>
      </c>
      <c r="K55" s="30">
        <v>9.3000000000000005E-4</v>
      </c>
      <c r="L55" s="2"/>
      <c r="M55" s="19">
        <v>1153</v>
      </c>
      <c r="N55" s="19">
        <v>34</v>
      </c>
      <c r="O55" s="19">
        <v>836</v>
      </c>
      <c r="P55" s="19">
        <v>13</v>
      </c>
      <c r="Q55" s="19">
        <v>721</v>
      </c>
      <c r="R55" s="19">
        <v>5</v>
      </c>
      <c r="S55" s="19"/>
      <c r="T55" s="19">
        <v>1153</v>
      </c>
      <c r="U55" s="19">
        <v>34</v>
      </c>
      <c r="V55" s="19">
        <v>62.532523850823942</v>
      </c>
    </row>
    <row r="56" spans="1:22" ht="12" x14ac:dyDescent="0.2">
      <c r="A56" s="54" t="s">
        <v>276</v>
      </c>
      <c r="B56" s="29">
        <v>601.02</v>
      </c>
      <c r="C56" s="29">
        <v>173.18</v>
      </c>
      <c r="D56" s="15">
        <f t="shared" si="0"/>
        <v>0.28814348940135104</v>
      </c>
      <c r="F56" s="41">
        <v>0.17202999999999999</v>
      </c>
      <c r="G56" s="30">
        <v>3.48E-3</v>
      </c>
      <c r="H56" s="41">
        <v>9.5913000000000004</v>
      </c>
      <c r="I56" s="30">
        <v>0.18146000000000001</v>
      </c>
      <c r="J56" s="41">
        <v>0.40437000000000001</v>
      </c>
      <c r="K56" s="30">
        <v>2.9199999999999999E-3</v>
      </c>
      <c r="L56" s="2"/>
      <c r="M56" s="19">
        <v>2577</v>
      </c>
      <c r="N56" s="19">
        <v>35</v>
      </c>
      <c r="O56" s="19">
        <v>2396</v>
      </c>
      <c r="P56" s="19">
        <v>17</v>
      </c>
      <c r="Q56" s="19">
        <v>2189</v>
      </c>
      <c r="R56" s="19">
        <v>13</v>
      </c>
      <c r="S56" s="19"/>
      <c r="T56" s="19">
        <v>2577</v>
      </c>
      <c r="U56" s="19">
        <v>35</v>
      </c>
      <c r="V56" s="19">
        <v>84.943733022894847</v>
      </c>
    </row>
    <row r="57" spans="1:22" ht="12" x14ac:dyDescent="0.2">
      <c r="A57" s="54" t="s">
        <v>277</v>
      </c>
      <c r="B57" s="29">
        <v>169.2</v>
      </c>
      <c r="C57" s="29">
        <v>62.87</v>
      </c>
      <c r="D57" s="15">
        <f t="shared" si="0"/>
        <v>0.37157210401891255</v>
      </c>
      <c r="F57" s="41">
        <v>8.0100000000000005E-2</v>
      </c>
      <c r="G57" s="30">
        <v>2.2399999999999998E-3</v>
      </c>
      <c r="H57" s="41">
        <v>1.44499</v>
      </c>
      <c r="I57" s="30">
        <v>3.7490000000000002E-2</v>
      </c>
      <c r="J57" s="41">
        <v>0.13078000000000001</v>
      </c>
      <c r="K57" s="30">
        <v>1.1299999999999999E-3</v>
      </c>
      <c r="L57" s="2"/>
      <c r="M57" s="19">
        <v>1199</v>
      </c>
      <c r="N57" s="19">
        <v>37</v>
      </c>
      <c r="O57" s="19">
        <v>908</v>
      </c>
      <c r="P57" s="19">
        <v>16</v>
      </c>
      <c r="Q57" s="19">
        <v>792</v>
      </c>
      <c r="R57" s="19">
        <v>6</v>
      </c>
      <c r="S57" s="19"/>
      <c r="T57" s="19">
        <v>1199</v>
      </c>
      <c r="U57" s="19">
        <v>37</v>
      </c>
      <c r="V57" s="19">
        <v>66.055045871559642</v>
      </c>
    </row>
    <row r="58" spans="1:22" ht="12" x14ac:dyDescent="0.2">
      <c r="A58" s="54" t="s">
        <v>278</v>
      </c>
      <c r="B58" s="29">
        <v>233.74</v>
      </c>
      <c r="C58" s="29">
        <v>256.39</v>
      </c>
      <c r="D58" s="15">
        <f t="shared" si="0"/>
        <v>1.0969025412851885</v>
      </c>
      <c r="F58" s="41">
        <v>7.8359999999999999E-2</v>
      </c>
      <c r="G58" s="30">
        <v>2.1099999999999999E-3</v>
      </c>
      <c r="H58" s="41">
        <v>1.07395</v>
      </c>
      <c r="I58" s="30">
        <v>2.6759999999999999E-2</v>
      </c>
      <c r="J58" s="41">
        <v>9.9349999999999994E-2</v>
      </c>
      <c r="K58" s="30">
        <v>8.1999999999999998E-4</v>
      </c>
      <c r="L58" s="2"/>
      <c r="M58" s="19">
        <v>1156</v>
      </c>
      <c r="N58" s="19">
        <v>36</v>
      </c>
      <c r="O58" s="19">
        <v>741</v>
      </c>
      <c r="P58" s="19">
        <v>13</v>
      </c>
      <c r="Q58" s="19">
        <v>611</v>
      </c>
      <c r="R58" s="19">
        <v>5</v>
      </c>
      <c r="S58" s="19"/>
      <c r="T58" s="19">
        <v>1156</v>
      </c>
      <c r="U58" s="19">
        <v>36</v>
      </c>
      <c r="V58" s="19">
        <v>52.854671280276818</v>
      </c>
    </row>
    <row r="59" spans="1:22" ht="12" x14ac:dyDescent="0.2">
      <c r="A59" s="54" t="s">
        <v>279</v>
      </c>
      <c r="B59" s="29">
        <v>441.15</v>
      </c>
      <c r="C59" s="29">
        <v>260.68</v>
      </c>
      <c r="D59" s="15">
        <f t="shared" si="0"/>
        <v>0.59091012127394316</v>
      </c>
      <c r="F59" s="41">
        <v>5.9139999999999998E-2</v>
      </c>
      <c r="G59" s="30">
        <v>2.47E-3</v>
      </c>
      <c r="H59" s="41">
        <v>0.65981999999999996</v>
      </c>
      <c r="I59" s="30">
        <v>2.6960000000000001E-2</v>
      </c>
      <c r="J59" s="41">
        <v>8.0909999999999996E-2</v>
      </c>
      <c r="K59" s="30">
        <v>7.1000000000000002E-4</v>
      </c>
      <c r="L59" s="2"/>
      <c r="M59" s="19">
        <v>572</v>
      </c>
      <c r="N59" s="19">
        <v>93</v>
      </c>
      <c r="O59" s="19">
        <v>515</v>
      </c>
      <c r="P59" s="19">
        <v>16</v>
      </c>
      <c r="Q59" s="19">
        <v>502</v>
      </c>
      <c r="R59" s="19">
        <v>4</v>
      </c>
      <c r="S59" s="19"/>
      <c r="T59" s="19">
        <v>502</v>
      </c>
      <c r="U59" s="19">
        <v>4</v>
      </c>
      <c r="V59" s="19">
        <v>87.76223776223776</v>
      </c>
    </row>
    <row r="60" spans="1:22" ht="12" x14ac:dyDescent="0.2">
      <c r="A60" s="54" t="s">
        <v>280</v>
      </c>
      <c r="B60" s="29">
        <v>1058.47</v>
      </c>
      <c r="C60" s="29">
        <v>579.49</v>
      </c>
      <c r="D60" s="15">
        <f t="shared" si="0"/>
        <v>0.54747890823547196</v>
      </c>
      <c r="F60" s="41">
        <v>6.6460000000000005E-2</v>
      </c>
      <c r="G60" s="30">
        <v>2.3E-3</v>
      </c>
      <c r="H60" s="41">
        <v>0.51883000000000001</v>
      </c>
      <c r="I60" s="30">
        <v>1.7479999999999999E-2</v>
      </c>
      <c r="J60" s="41">
        <v>5.6619999999999997E-2</v>
      </c>
      <c r="K60" s="30">
        <v>4.2999999999999999E-4</v>
      </c>
      <c r="L60" s="2"/>
      <c r="M60" s="19">
        <v>821</v>
      </c>
      <c r="N60" s="19">
        <v>74</v>
      </c>
      <c r="O60" s="19">
        <v>424</v>
      </c>
      <c r="P60" s="19">
        <v>12</v>
      </c>
      <c r="Q60" s="19">
        <v>355</v>
      </c>
      <c r="R60" s="19">
        <v>3</v>
      </c>
      <c r="S60" s="19"/>
      <c r="T60" s="19">
        <v>355</v>
      </c>
      <c r="U60" s="19">
        <v>3</v>
      </c>
      <c r="V60" s="19">
        <v>43.239951278928132</v>
      </c>
    </row>
    <row r="61" spans="1:22" ht="12" x14ac:dyDescent="0.2">
      <c r="A61" s="54" t="s">
        <v>281</v>
      </c>
      <c r="B61" s="29">
        <v>724.5</v>
      </c>
      <c r="C61" s="29">
        <v>459.35</v>
      </c>
      <c r="D61" s="15">
        <f t="shared" si="0"/>
        <v>0.63402346445824709</v>
      </c>
      <c r="F61" s="41">
        <v>7.2230000000000003E-2</v>
      </c>
      <c r="G61" s="30">
        <v>1.75E-3</v>
      </c>
      <c r="H61" s="41">
        <v>0.87988999999999995</v>
      </c>
      <c r="I61" s="30">
        <v>1.9480000000000001E-2</v>
      </c>
      <c r="J61" s="41">
        <v>8.831E-2</v>
      </c>
      <c r="K61" s="30">
        <v>6.7000000000000002E-4</v>
      </c>
      <c r="L61" s="2"/>
      <c r="M61" s="19">
        <v>992</v>
      </c>
      <c r="N61" s="19">
        <v>33</v>
      </c>
      <c r="O61" s="19">
        <v>641</v>
      </c>
      <c r="P61" s="19">
        <v>11</v>
      </c>
      <c r="Q61" s="19">
        <v>546</v>
      </c>
      <c r="R61" s="19">
        <v>4</v>
      </c>
      <c r="S61" s="19"/>
      <c r="T61" s="19">
        <v>546</v>
      </c>
      <c r="U61" s="19">
        <v>4</v>
      </c>
      <c r="V61" s="19">
        <v>55.04032258064516</v>
      </c>
    </row>
    <row r="62" spans="1:22" ht="12" x14ac:dyDescent="0.2">
      <c r="A62" s="54" t="s">
        <v>282</v>
      </c>
      <c r="B62" s="29">
        <v>141.65</v>
      </c>
      <c r="C62" s="29">
        <v>66.61</v>
      </c>
      <c r="D62" s="15">
        <f t="shared" si="0"/>
        <v>0.47024355806565477</v>
      </c>
      <c r="F62" s="41">
        <v>7.2050000000000003E-2</v>
      </c>
      <c r="G62" s="30">
        <v>2.5600000000000002E-3</v>
      </c>
      <c r="H62" s="41">
        <v>1.6127199999999999</v>
      </c>
      <c r="I62" s="30">
        <v>5.4609999999999999E-2</v>
      </c>
      <c r="J62" s="41">
        <v>0.16227</v>
      </c>
      <c r="K62" s="30">
        <v>1.73E-3</v>
      </c>
      <c r="L62" s="2"/>
      <c r="M62" s="19">
        <v>987</v>
      </c>
      <c r="N62" s="19">
        <v>51</v>
      </c>
      <c r="O62" s="19">
        <v>975</v>
      </c>
      <c r="P62" s="19">
        <v>21</v>
      </c>
      <c r="Q62" s="19">
        <v>969</v>
      </c>
      <c r="R62" s="19">
        <v>10</v>
      </c>
      <c r="S62" s="19"/>
      <c r="T62" s="19">
        <v>969</v>
      </c>
      <c r="U62" s="19">
        <v>10</v>
      </c>
      <c r="V62" s="19">
        <v>98.176291793313069</v>
      </c>
    </row>
    <row r="63" spans="1:22" ht="12" x14ac:dyDescent="0.2">
      <c r="A63" s="54" t="s">
        <v>283</v>
      </c>
      <c r="B63" s="29">
        <v>50.08</v>
      </c>
      <c r="C63" s="29">
        <v>42.74</v>
      </c>
      <c r="D63" s="15">
        <f t="shared" si="0"/>
        <v>0.85343450479233229</v>
      </c>
      <c r="F63" s="41">
        <v>0.16012999999999999</v>
      </c>
      <c r="G63" s="30">
        <v>5.8900000000000003E-3</v>
      </c>
      <c r="H63" s="41">
        <v>9.9703900000000001</v>
      </c>
      <c r="I63" s="30">
        <v>0.34261000000000003</v>
      </c>
      <c r="J63" s="41">
        <v>0.45158999999999999</v>
      </c>
      <c r="K63" s="30">
        <v>5.94E-3</v>
      </c>
      <c r="L63" s="2"/>
      <c r="M63" s="19">
        <v>2457</v>
      </c>
      <c r="N63" s="19">
        <v>64</v>
      </c>
      <c r="O63" s="19">
        <v>2432</v>
      </c>
      <c r="P63" s="19">
        <v>32</v>
      </c>
      <c r="Q63" s="19">
        <v>2402</v>
      </c>
      <c r="R63" s="19">
        <v>26</v>
      </c>
      <c r="S63" s="19"/>
      <c r="T63" s="19">
        <v>2457</v>
      </c>
      <c r="U63" s="19">
        <v>64</v>
      </c>
      <c r="V63" s="19">
        <v>97.761497761497765</v>
      </c>
    </row>
    <row r="64" spans="1:22" ht="12" x14ac:dyDescent="0.2">
      <c r="A64" s="54" t="s">
        <v>284</v>
      </c>
      <c r="B64" s="29">
        <v>1030.6199999999999</v>
      </c>
      <c r="C64" s="29">
        <v>112.89</v>
      </c>
      <c r="D64" s="15">
        <f t="shared" si="0"/>
        <v>0.10953600745182512</v>
      </c>
      <c r="F64" s="41">
        <v>6.855E-2</v>
      </c>
      <c r="G64" s="30">
        <v>1.6999999999999999E-3</v>
      </c>
      <c r="H64" s="41">
        <v>0.94389999999999996</v>
      </c>
      <c r="I64" s="30">
        <v>2.2270000000000002E-2</v>
      </c>
      <c r="J64" s="41">
        <v>9.9860000000000004E-2</v>
      </c>
      <c r="K64" s="30">
        <v>7.6999999999999996E-4</v>
      </c>
      <c r="L64" s="2"/>
      <c r="M64" s="19">
        <v>885</v>
      </c>
      <c r="N64" s="19">
        <v>53</v>
      </c>
      <c r="O64" s="19">
        <v>675</v>
      </c>
      <c r="P64" s="19">
        <v>12</v>
      </c>
      <c r="Q64" s="19">
        <v>614</v>
      </c>
      <c r="R64" s="19">
        <v>5</v>
      </c>
      <c r="S64" s="19"/>
      <c r="T64" s="19">
        <v>614</v>
      </c>
      <c r="U64" s="19">
        <v>5</v>
      </c>
      <c r="V64" s="19">
        <v>69.378531073446325</v>
      </c>
    </row>
    <row r="65" spans="1:22" ht="12" x14ac:dyDescent="0.2">
      <c r="A65" s="54" t="s">
        <v>285</v>
      </c>
      <c r="B65" s="29">
        <v>405.49</v>
      </c>
      <c r="C65" s="29">
        <v>188.85</v>
      </c>
      <c r="D65" s="15">
        <f t="shared" si="0"/>
        <v>0.46573281708550146</v>
      </c>
      <c r="F65" s="41">
        <v>6.1339999999999999E-2</v>
      </c>
      <c r="G65" s="30">
        <v>2.0799999999999998E-3</v>
      </c>
      <c r="H65" s="41">
        <v>0.75612000000000001</v>
      </c>
      <c r="I65" s="30">
        <v>2.4340000000000001E-2</v>
      </c>
      <c r="J65" s="41">
        <v>8.9370000000000005E-2</v>
      </c>
      <c r="K65" s="30">
        <v>8.5999999999999998E-4</v>
      </c>
      <c r="L65" s="2"/>
      <c r="M65" s="19">
        <v>651</v>
      </c>
      <c r="N65" s="19">
        <v>53</v>
      </c>
      <c r="O65" s="19">
        <v>572</v>
      </c>
      <c r="P65" s="19">
        <v>14</v>
      </c>
      <c r="Q65" s="19">
        <v>552</v>
      </c>
      <c r="R65" s="19">
        <v>5</v>
      </c>
      <c r="S65" s="19"/>
      <c r="T65" s="19">
        <v>552</v>
      </c>
      <c r="U65" s="19">
        <v>5</v>
      </c>
      <c r="V65" s="19">
        <v>84.792626728110605</v>
      </c>
    </row>
    <row r="66" spans="1:22" ht="12" x14ac:dyDescent="0.2">
      <c r="A66" s="54" t="s">
        <v>286</v>
      </c>
      <c r="B66" s="29">
        <v>151.91</v>
      </c>
      <c r="C66" s="29">
        <v>126.88</v>
      </c>
      <c r="D66" s="15">
        <f t="shared" si="0"/>
        <v>0.83523138700546373</v>
      </c>
      <c r="F66" s="41">
        <v>7.0389999999999994E-2</v>
      </c>
      <c r="G66" s="30">
        <v>2.3500000000000001E-3</v>
      </c>
      <c r="H66" s="41">
        <v>0.98521000000000003</v>
      </c>
      <c r="I66" s="30">
        <v>3.1130000000000001E-2</v>
      </c>
      <c r="J66" s="41">
        <v>0.10147</v>
      </c>
      <c r="K66" s="30">
        <v>9.6000000000000002E-4</v>
      </c>
      <c r="L66" s="2"/>
      <c r="M66" s="19">
        <v>940</v>
      </c>
      <c r="N66" s="19">
        <v>49</v>
      </c>
      <c r="O66" s="19">
        <v>696</v>
      </c>
      <c r="P66" s="19">
        <v>16</v>
      </c>
      <c r="Q66" s="19">
        <v>623</v>
      </c>
      <c r="R66" s="19">
        <v>6</v>
      </c>
      <c r="S66" s="19"/>
      <c r="T66" s="19">
        <v>623</v>
      </c>
      <c r="U66" s="19">
        <v>6</v>
      </c>
      <c r="V66" s="19">
        <v>66.276595744680861</v>
      </c>
    </row>
    <row r="67" spans="1:22" ht="12" x14ac:dyDescent="0.2">
      <c r="A67" s="54" t="s">
        <v>287</v>
      </c>
      <c r="B67" s="29">
        <v>856.84</v>
      </c>
      <c r="C67" s="29">
        <v>29.34</v>
      </c>
      <c r="D67" s="15">
        <f t="shared" si="0"/>
        <v>3.424209887493581E-2</v>
      </c>
      <c r="F67" s="41">
        <v>6.0350000000000001E-2</v>
      </c>
      <c r="G67" s="30">
        <v>1.5299999999999999E-3</v>
      </c>
      <c r="H67" s="41">
        <v>0.81433</v>
      </c>
      <c r="I67" s="30">
        <v>1.9040000000000001E-2</v>
      </c>
      <c r="J67" s="41">
        <v>9.783E-2</v>
      </c>
      <c r="K67" s="30">
        <v>7.6999999999999996E-4</v>
      </c>
      <c r="L67" s="2"/>
      <c r="M67" s="19">
        <v>616</v>
      </c>
      <c r="N67" s="19">
        <v>37</v>
      </c>
      <c r="O67" s="19">
        <v>605</v>
      </c>
      <c r="P67" s="19">
        <v>11</v>
      </c>
      <c r="Q67" s="19">
        <v>602</v>
      </c>
      <c r="R67" s="19">
        <v>5</v>
      </c>
      <c r="S67" s="19"/>
      <c r="T67" s="19">
        <v>602</v>
      </c>
      <c r="U67" s="19">
        <v>5</v>
      </c>
      <c r="V67" s="19">
        <v>97.727272727272734</v>
      </c>
    </row>
    <row r="68" spans="1:22" ht="12" x14ac:dyDescent="0.2">
      <c r="A68" s="54" t="s">
        <v>288</v>
      </c>
      <c r="B68" s="29">
        <v>553.62</v>
      </c>
      <c r="C68" s="29">
        <v>336.31</v>
      </c>
      <c r="D68" s="15">
        <f t="shared" si="0"/>
        <v>0.60747444095227776</v>
      </c>
      <c r="F68" s="41">
        <v>7.0819999999999994E-2</v>
      </c>
      <c r="G68" s="30">
        <v>1.7899999999999999E-3</v>
      </c>
      <c r="H68" s="41">
        <v>0.97899000000000003</v>
      </c>
      <c r="I68" s="30">
        <v>2.274E-2</v>
      </c>
      <c r="J68" s="41">
        <v>0.10022</v>
      </c>
      <c r="K68" s="30">
        <v>8.0000000000000004E-4</v>
      </c>
      <c r="L68" s="2"/>
      <c r="M68" s="19">
        <v>952</v>
      </c>
      <c r="N68" s="19">
        <v>34</v>
      </c>
      <c r="O68" s="19">
        <v>693</v>
      </c>
      <c r="P68" s="19">
        <v>12</v>
      </c>
      <c r="Q68" s="19">
        <v>616</v>
      </c>
      <c r="R68" s="19">
        <v>5</v>
      </c>
      <c r="S68" s="19"/>
      <c r="T68" s="19">
        <v>616</v>
      </c>
      <c r="U68" s="19">
        <v>5</v>
      </c>
      <c r="V68" s="19">
        <v>64.705882352941174</v>
      </c>
    </row>
    <row r="69" spans="1:22" ht="12" x14ac:dyDescent="0.2">
      <c r="A69" s="54" t="s">
        <v>289</v>
      </c>
      <c r="B69" s="29">
        <v>365.38</v>
      </c>
      <c r="C69" s="29">
        <v>91.86</v>
      </c>
      <c r="D69" s="15">
        <f t="shared" si="0"/>
        <v>0.25140949148831354</v>
      </c>
      <c r="F69" s="41">
        <v>7.5179999999999997E-2</v>
      </c>
      <c r="G69" s="30">
        <v>2.1700000000000001E-3</v>
      </c>
      <c r="H69" s="41">
        <v>1.69106</v>
      </c>
      <c r="I69" s="30">
        <v>4.573E-2</v>
      </c>
      <c r="J69" s="41">
        <v>0.16308</v>
      </c>
      <c r="K69" s="30">
        <v>1.5100000000000001E-3</v>
      </c>
      <c r="L69" s="2"/>
      <c r="M69" s="19">
        <v>1073</v>
      </c>
      <c r="N69" s="19">
        <v>39</v>
      </c>
      <c r="O69" s="19">
        <v>1005</v>
      </c>
      <c r="P69" s="19">
        <v>17</v>
      </c>
      <c r="Q69" s="19">
        <v>974</v>
      </c>
      <c r="R69" s="19">
        <v>8</v>
      </c>
      <c r="S69" s="19"/>
      <c r="T69" s="19">
        <v>1073</v>
      </c>
      <c r="U69" s="19">
        <v>39</v>
      </c>
      <c r="V69" s="19">
        <v>90.773532152842492</v>
      </c>
    </row>
    <row r="70" spans="1:22" ht="12" x14ac:dyDescent="0.2">
      <c r="A70" s="54" t="s">
        <v>290</v>
      </c>
      <c r="B70" s="29">
        <v>880.79</v>
      </c>
      <c r="C70" s="29">
        <v>601.74</v>
      </c>
      <c r="D70" s="15">
        <f t="shared" si="0"/>
        <v>0.68318214330317106</v>
      </c>
      <c r="F70" s="41">
        <v>6.6960000000000006E-2</v>
      </c>
      <c r="G70" s="30">
        <v>1.7799999999999999E-3</v>
      </c>
      <c r="H70" s="41">
        <v>0.97775000000000001</v>
      </c>
      <c r="I70" s="30">
        <v>2.4119999999999999E-2</v>
      </c>
      <c r="J70" s="41">
        <v>0.10587000000000001</v>
      </c>
      <c r="K70" s="30">
        <v>8.8000000000000003E-4</v>
      </c>
      <c r="L70" s="2"/>
      <c r="M70" s="19">
        <v>837</v>
      </c>
      <c r="N70" s="19">
        <v>37</v>
      </c>
      <c r="O70" s="19">
        <v>692</v>
      </c>
      <c r="P70" s="19">
        <v>12</v>
      </c>
      <c r="Q70" s="19">
        <v>649</v>
      </c>
      <c r="R70" s="19">
        <v>5</v>
      </c>
      <c r="S70" s="19"/>
      <c r="T70" s="19">
        <v>649</v>
      </c>
      <c r="U70" s="19">
        <v>5</v>
      </c>
      <c r="V70" s="19">
        <v>77.538829151732386</v>
      </c>
    </row>
    <row r="71" spans="1:22" ht="12" x14ac:dyDescent="0.2">
      <c r="A71" s="54" t="s">
        <v>291</v>
      </c>
      <c r="B71" s="29">
        <v>231.73</v>
      </c>
      <c r="C71" s="29">
        <v>176.01</v>
      </c>
      <c r="D71" s="15">
        <f t="shared" ref="D71:D100" si="1">C71/B71</f>
        <v>0.75954774953609805</v>
      </c>
      <c r="F71" s="41">
        <v>0.14182</v>
      </c>
      <c r="G71" s="30">
        <v>4.3E-3</v>
      </c>
      <c r="H71" s="41">
        <v>6.9399899999999999</v>
      </c>
      <c r="I71" s="30">
        <v>0.20072999999999999</v>
      </c>
      <c r="J71" s="41">
        <v>0.35492000000000001</v>
      </c>
      <c r="K71" s="30">
        <v>3.1900000000000001E-3</v>
      </c>
      <c r="L71" s="2"/>
      <c r="M71" s="19">
        <v>2250</v>
      </c>
      <c r="N71" s="19">
        <v>54</v>
      </c>
      <c r="O71" s="19">
        <v>2104</v>
      </c>
      <c r="P71" s="19">
        <v>26</v>
      </c>
      <c r="Q71" s="19">
        <v>1958</v>
      </c>
      <c r="R71" s="19">
        <v>15</v>
      </c>
      <c r="S71" s="19"/>
      <c r="T71" s="19">
        <v>2250</v>
      </c>
      <c r="U71" s="19">
        <v>54</v>
      </c>
      <c r="V71" s="19">
        <v>87.022222222222226</v>
      </c>
    </row>
    <row r="72" spans="1:22" ht="12" x14ac:dyDescent="0.2">
      <c r="A72" s="54" t="s">
        <v>292</v>
      </c>
      <c r="B72" s="29">
        <v>317.51</v>
      </c>
      <c r="C72" s="29">
        <v>41.39</v>
      </c>
      <c r="D72" s="15">
        <f t="shared" si="1"/>
        <v>0.13035809895751316</v>
      </c>
      <c r="F72" s="41">
        <v>6.6360000000000002E-2</v>
      </c>
      <c r="G72" s="30">
        <v>2.1800000000000001E-3</v>
      </c>
      <c r="H72" s="41">
        <v>1.05603</v>
      </c>
      <c r="I72" s="30">
        <v>3.3250000000000002E-2</v>
      </c>
      <c r="J72" s="41">
        <v>0.11541</v>
      </c>
      <c r="K72" s="30">
        <v>1.09E-3</v>
      </c>
      <c r="L72" s="2"/>
      <c r="M72" s="19">
        <v>818</v>
      </c>
      <c r="N72" s="19">
        <v>70</v>
      </c>
      <c r="O72" s="19">
        <v>732</v>
      </c>
      <c r="P72" s="19">
        <v>16</v>
      </c>
      <c r="Q72" s="19">
        <v>704</v>
      </c>
      <c r="R72" s="19">
        <v>6</v>
      </c>
      <c r="S72" s="19"/>
      <c r="T72" s="19">
        <v>704</v>
      </c>
      <c r="U72" s="19">
        <v>6</v>
      </c>
      <c r="V72" s="19">
        <v>86.063569682151581</v>
      </c>
    </row>
    <row r="73" spans="1:22" ht="12" x14ac:dyDescent="0.2">
      <c r="A73" s="54" t="s">
        <v>293</v>
      </c>
      <c r="B73" s="29">
        <v>209.95</v>
      </c>
      <c r="C73" s="29">
        <v>211.6</v>
      </c>
      <c r="D73" s="15">
        <f t="shared" si="1"/>
        <v>1.0078590140509645</v>
      </c>
      <c r="F73" s="41">
        <v>7.5230000000000005E-2</v>
      </c>
      <c r="G73" s="30">
        <v>2.1700000000000001E-3</v>
      </c>
      <c r="H73" s="41">
        <v>1.72987</v>
      </c>
      <c r="I73" s="30">
        <v>4.684E-2</v>
      </c>
      <c r="J73" s="41">
        <v>0.16672999999999999</v>
      </c>
      <c r="K73" s="30">
        <v>1.5299999999999999E-3</v>
      </c>
      <c r="L73" s="2"/>
      <c r="M73" s="19">
        <v>1075</v>
      </c>
      <c r="N73" s="19">
        <v>40</v>
      </c>
      <c r="O73" s="19">
        <v>1020</v>
      </c>
      <c r="P73" s="19">
        <v>17</v>
      </c>
      <c r="Q73" s="19">
        <v>994</v>
      </c>
      <c r="R73" s="19">
        <v>8</v>
      </c>
      <c r="S73" s="19"/>
      <c r="T73" s="19">
        <v>1075</v>
      </c>
      <c r="U73" s="19">
        <v>40</v>
      </c>
      <c r="V73" s="19">
        <v>92.465116279069775</v>
      </c>
    </row>
    <row r="74" spans="1:22" ht="12" x14ac:dyDescent="0.2">
      <c r="A74" s="54" t="s">
        <v>294</v>
      </c>
      <c r="B74" s="29">
        <v>1290.19</v>
      </c>
      <c r="C74" s="29">
        <v>180.28</v>
      </c>
      <c r="D74" s="15">
        <f t="shared" si="1"/>
        <v>0.13973135739697254</v>
      </c>
      <c r="F74" s="41">
        <v>6.0139999999999999E-2</v>
      </c>
      <c r="G74" s="30">
        <v>1.6800000000000001E-3</v>
      </c>
      <c r="H74" s="41">
        <v>0.74683999999999995</v>
      </c>
      <c r="I74" s="30">
        <v>2.0029999999999999E-2</v>
      </c>
      <c r="J74" s="41">
        <v>9.0069999999999997E-2</v>
      </c>
      <c r="K74" s="30">
        <v>7.2000000000000005E-4</v>
      </c>
      <c r="L74" s="2"/>
      <c r="M74" s="19">
        <v>608</v>
      </c>
      <c r="N74" s="19">
        <v>62</v>
      </c>
      <c r="O74" s="19">
        <v>566</v>
      </c>
      <c r="P74" s="19">
        <v>12</v>
      </c>
      <c r="Q74" s="19">
        <v>556</v>
      </c>
      <c r="R74" s="19">
        <v>4</v>
      </c>
      <c r="S74" s="19"/>
      <c r="T74" s="19">
        <v>556</v>
      </c>
      <c r="U74" s="19">
        <v>4</v>
      </c>
      <c r="V74" s="19">
        <v>91.44736842105263</v>
      </c>
    </row>
    <row r="75" spans="1:22" ht="12" x14ac:dyDescent="0.2">
      <c r="A75" s="54" t="s">
        <v>295</v>
      </c>
      <c r="B75" s="29">
        <v>136.72</v>
      </c>
      <c r="C75" s="29">
        <v>55</v>
      </c>
      <c r="D75" s="15">
        <f t="shared" si="1"/>
        <v>0.40228203627852543</v>
      </c>
      <c r="F75" s="41">
        <v>0.11022999999999999</v>
      </c>
      <c r="G75" s="30">
        <v>3.3400000000000001E-3</v>
      </c>
      <c r="H75" s="41">
        <v>4.8272599999999999</v>
      </c>
      <c r="I75" s="30">
        <v>0.13896</v>
      </c>
      <c r="J75" s="41">
        <v>0.31761</v>
      </c>
      <c r="K75" s="30">
        <v>2.97E-3</v>
      </c>
      <c r="L75" s="2"/>
      <c r="M75" s="19">
        <v>1803</v>
      </c>
      <c r="N75" s="19">
        <v>56</v>
      </c>
      <c r="O75" s="19">
        <v>1790</v>
      </c>
      <c r="P75" s="19">
        <v>24</v>
      </c>
      <c r="Q75" s="19">
        <v>1778</v>
      </c>
      <c r="R75" s="19">
        <v>15</v>
      </c>
      <c r="S75" s="19"/>
      <c r="T75" s="19">
        <v>1803</v>
      </c>
      <c r="U75" s="19">
        <v>56</v>
      </c>
      <c r="V75" s="19">
        <v>98.613422074320582</v>
      </c>
    </row>
    <row r="76" spans="1:22" ht="12" x14ac:dyDescent="0.2">
      <c r="A76" s="54" t="s">
        <v>296</v>
      </c>
      <c r="B76" s="29">
        <v>245.74</v>
      </c>
      <c r="C76" s="29">
        <v>57.09</v>
      </c>
      <c r="D76" s="15">
        <f t="shared" si="1"/>
        <v>0.23231871083258729</v>
      </c>
      <c r="F76" s="41">
        <v>6.1400000000000003E-2</v>
      </c>
      <c r="G76" s="30">
        <v>1.82E-3</v>
      </c>
      <c r="H76" s="41">
        <v>0.89415999999999995</v>
      </c>
      <c r="I76" s="30">
        <v>2.4989999999999998E-2</v>
      </c>
      <c r="J76" s="41">
        <v>0.10557999999999999</v>
      </c>
      <c r="K76" s="30">
        <v>9.3000000000000005E-4</v>
      </c>
      <c r="L76" s="2"/>
      <c r="M76" s="19">
        <v>653</v>
      </c>
      <c r="N76" s="19">
        <v>45</v>
      </c>
      <c r="O76" s="19">
        <v>649</v>
      </c>
      <c r="P76" s="19">
        <v>13</v>
      </c>
      <c r="Q76" s="19">
        <v>647</v>
      </c>
      <c r="R76" s="19">
        <v>5</v>
      </c>
      <c r="S76" s="19"/>
      <c r="T76" s="19">
        <v>647</v>
      </c>
      <c r="U76" s="19">
        <v>5</v>
      </c>
      <c r="V76" s="19">
        <v>99.081163859111783</v>
      </c>
    </row>
    <row r="77" spans="1:22" ht="12" x14ac:dyDescent="0.2">
      <c r="A77" s="54" t="s">
        <v>297</v>
      </c>
      <c r="B77" s="29">
        <v>524.1</v>
      </c>
      <c r="C77" s="29">
        <v>21.13</v>
      </c>
      <c r="D77" s="15">
        <f t="shared" si="1"/>
        <v>4.0316733447815299E-2</v>
      </c>
      <c r="F77" s="41">
        <v>6.0240000000000002E-2</v>
      </c>
      <c r="G77" s="30">
        <v>1.72E-3</v>
      </c>
      <c r="H77" s="41">
        <v>0.82586999999999999</v>
      </c>
      <c r="I77" s="30">
        <v>2.213E-2</v>
      </c>
      <c r="J77" s="41">
        <v>9.9409999999999998E-2</v>
      </c>
      <c r="K77" s="30">
        <v>8.5999999999999998E-4</v>
      </c>
      <c r="L77" s="2"/>
      <c r="M77" s="19">
        <v>612</v>
      </c>
      <c r="N77" s="19">
        <v>43</v>
      </c>
      <c r="O77" s="19">
        <v>611</v>
      </c>
      <c r="P77" s="19">
        <v>12</v>
      </c>
      <c r="Q77" s="19">
        <v>611</v>
      </c>
      <c r="R77" s="19">
        <v>5</v>
      </c>
      <c r="S77" s="19"/>
      <c r="T77" s="19">
        <v>611</v>
      </c>
      <c r="U77" s="19">
        <v>5</v>
      </c>
      <c r="V77" s="19">
        <v>99.83660130718954</v>
      </c>
    </row>
    <row r="78" spans="1:22" ht="12" x14ac:dyDescent="0.2">
      <c r="A78" s="54" t="s">
        <v>298</v>
      </c>
      <c r="B78" s="29">
        <v>266.75</v>
      </c>
      <c r="C78" s="29">
        <v>122.22</v>
      </c>
      <c r="D78" s="15">
        <f t="shared" si="1"/>
        <v>0.45818181818181819</v>
      </c>
      <c r="F78" s="41">
        <v>6.3289999999999999E-2</v>
      </c>
      <c r="G78" s="30">
        <v>2.63E-3</v>
      </c>
      <c r="H78" s="41">
        <v>1.01153</v>
      </c>
      <c r="I78" s="30">
        <v>4.0910000000000002E-2</v>
      </c>
      <c r="J78" s="41">
        <v>0.11592</v>
      </c>
      <c r="K78" s="30">
        <v>1.1299999999999999E-3</v>
      </c>
      <c r="L78" s="2"/>
      <c r="M78" s="19">
        <v>718</v>
      </c>
      <c r="N78" s="19">
        <v>91</v>
      </c>
      <c r="O78" s="19">
        <v>710</v>
      </c>
      <c r="P78" s="19">
        <v>21</v>
      </c>
      <c r="Q78" s="19">
        <v>707</v>
      </c>
      <c r="R78" s="19">
        <v>7</v>
      </c>
      <c r="S78" s="19"/>
      <c r="T78" s="19">
        <v>707</v>
      </c>
      <c r="U78" s="19">
        <v>7</v>
      </c>
      <c r="V78" s="19">
        <v>98.467966573816156</v>
      </c>
    </row>
    <row r="79" spans="1:22" ht="12" x14ac:dyDescent="0.2">
      <c r="A79" s="54" t="s">
        <v>299</v>
      </c>
      <c r="B79" s="29">
        <v>129.77000000000001</v>
      </c>
      <c r="C79" s="29">
        <v>58.14</v>
      </c>
      <c r="D79" s="15">
        <f t="shared" si="1"/>
        <v>0.44802342606149337</v>
      </c>
      <c r="F79" s="41">
        <v>7.1139999999999995E-2</v>
      </c>
      <c r="G79" s="30">
        <v>2.3400000000000001E-3</v>
      </c>
      <c r="H79" s="41">
        <v>1.44947</v>
      </c>
      <c r="I79" s="30">
        <v>4.5440000000000001E-2</v>
      </c>
      <c r="J79" s="41">
        <v>0.14774000000000001</v>
      </c>
      <c r="K79" s="30">
        <v>1.5E-3</v>
      </c>
      <c r="L79" s="2"/>
      <c r="M79" s="19">
        <v>961</v>
      </c>
      <c r="N79" s="19">
        <v>47</v>
      </c>
      <c r="O79" s="19">
        <v>910</v>
      </c>
      <c r="P79" s="19">
        <v>19</v>
      </c>
      <c r="Q79" s="19">
        <v>888</v>
      </c>
      <c r="R79" s="19">
        <v>8</v>
      </c>
      <c r="S79" s="19"/>
      <c r="T79" s="19">
        <v>888</v>
      </c>
      <c r="U79" s="19">
        <v>8</v>
      </c>
      <c r="V79" s="19">
        <v>92.403746097814775</v>
      </c>
    </row>
    <row r="80" spans="1:22" ht="12" x14ac:dyDescent="0.2">
      <c r="A80" s="54" t="s">
        <v>300</v>
      </c>
      <c r="B80" s="29">
        <v>837.75</v>
      </c>
      <c r="C80" s="29">
        <v>407.65</v>
      </c>
      <c r="D80" s="15">
        <f t="shared" si="1"/>
        <v>0.48660101462250072</v>
      </c>
      <c r="F80" s="41">
        <v>6.9120000000000001E-2</v>
      </c>
      <c r="G80" s="30">
        <v>1.8400000000000001E-3</v>
      </c>
      <c r="H80" s="41">
        <v>1.16987</v>
      </c>
      <c r="I80" s="30">
        <v>2.9059999999999999E-2</v>
      </c>
      <c r="J80" s="41">
        <v>0.12271</v>
      </c>
      <c r="K80" s="30">
        <v>1.0499999999999999E-3</v>
      </c>
      <c r="L80" s="2"/>
      <c r="M80" s="19">
        <v>902</v>
      </c>
      <c r="N80" s="19">
        <v>37</v>
      </c>
      <c r="O80" s="19">
        <v>787</v>
      </c>
      <c r="P80" s="19">
        <v>14</v>
      </c>
      <c r="Q80" s="19">
        <v>746</v>
      </c>
      <c r="R80" s="19">
        <v>6</v>
      </c>
      <c r="S80" s="19"/>
      <c r="T80" s="19">
        <v>746</v>
      </c>
      <c r="U80" s="19">
        <v>6</v>
      </c>
      <c r="V80" s="19">
        <v>82.705099778270508</v>
      </c>
    </row>
    <row r="81" spans="1:22" ht="12" x14ac:dyDescent="0.2">
      <c r="A81" s="54" t="s">
        <v>301</v>
      </c>
      <c r="B81" s="29">
        <v>241.1</v>
      </c>
      <c r="C81" s="29">
        <v>150.68</v>
      </c>
      <c r="D81" s="15">
        <f t="shared" si="1"/>
        <v>0.62496889257569477</v>
      </c>
      <c r="F81" s="42">
        <v>0.16485</v>
      </c>
      <c r="G81" s="37">
        <v>4.7800000000000004E-3</v>
      </c>
      <c r="H81" s="42">
        <v>8.7504299999999997</v>
      </c>
      <c r="I81" s="37">
        <v>0.24052999999999999</v>
      </c>
      <c r="J81" s="42">
        <v>0.38499</v>
      </c>
      <c r="K81" s="37">
        <v>3.5300000000000002E-3</v>
      </c>
      <c r="M81" s="47">
        <v>2506</v>
      </c>
      <c r="N81" s="47">
        <v>50</v>
      </c>
      <c r="O81" s="47">
        <v>2312</v>
      </c>
      <c r="P81" s="47">
        <v>25</v>
      </c>
      <c r="Q81" s="47">
        <v>2100</v>
      </c>
      <c r="R81" s="47">
        <v>16</v>
      </c>
      <c r="S81" s="47"/>
      <c r="T81" s="19">
        <v>2506</v>
      </c>
      <c r="U81" s="19">
        <v>50</v>
      </c>
      <c r="V81" s="19">
        <v>83.798882681564251</v>
      </c>
    </row>
    <row r="82" spans="1:22" ht="12" x14ac:dyDescent="0.2">
      <c r="A82" s="54" t="s">
        <v>302</v>
      </c>
      <c r="B82" s="29">
        <v>88.76</v>
      </c>
      <c r="C82" s="29">
        <v>3.82</v>
      </c>
      <c r="D82" s="15">
        <f t="shared" si="1"/>
        <v>4.3037404236142406E-2</v>
      </c>
      <c r="F82" s="42">
        <v>7.3580000000000007E-2</v>
      </c>
      <c r="G82" s="37">
        <v>2.7100000000000002E-3</v>
      </c>
      <c r="H82" s="42">
        <v>1.70418</v>
      </c>
      <c r="I82" s="37">
        <v>6.0069999999999998E-2</v>
      </c>
      <c r="J82" s="42">
        <v>0.16794000000000001</v>
      </c>
      <c r="K82" s="37">
        <v>1.97E-3</v>
      </c>
      <c r="M82" s="47">
        <v>1030</v>
      </c>
      <c r="N82" s="47">
        <v>52</v>
      </c>
      <c r="O82" s="47">
        <v>1010</v>
      </c>
      <c r="P82" s="47">
        <v>23</v>
      </c>
      <c r="Q82" s="47">
        <v>1001</v>
      </c>
      <c r="R82" s="47">
        <v>11</v>
      </c>
      <c r="S82" s="47"/>
      <c r="T82" s="19">
        <v>1030</v>
      </c>
      <c r="U82" s="19">
        <v>52</v>
      </c>
      <c r="V82" s="19">
        <v>97.184466019417471</v>
      </c>
    </row>
    <row r="83" spans="1:22" ht="12" x14ac:dyDescent="0.2">
      <c r="A83" s="54" t="s">
        <v>303</v>
      </c>
      <c r="B83" s="29">
        <v>466.44</v>
      </c>
      <c r="C83" s="29">
        <v>351.77</v>
      </c>
      <c r="D83" s="15">
        <f t="shared" si="1"/>
        <v>0.75415916302203923</v>
      </c>
      <c r="F83" s="42">
        <v>6.1199999999999997E-2</v>
      </c>
      <c r="G83" s="37">
        <v>1.75E-3</v>
      </c>
      <c r="H83" s="42">
        <v>0.78271000000000002</v>
      </c>
      <c r="I83" s="37">
        <v>2.1090000000000001E-2</v>
      </c>
      <c r="J83" s="42">
        <v>9.2740000000000003E-2</v>
      </c>
      <c r="K83" s="37">
        <v>8.3000000000000001E-4</v>
      </c>
      <c r="M83" s="47">
        <v>646</v>
      </c>
      <c r="N83" s="47">
        <v>42</v>
      </c>
      <c r="O83" s="47">
        <v>587</v>
      </c>
      <c r="P83" s="47">
        <v>12</v>
      </c>
      <c r="Q83" s="47">
        <v>572</v>
      </c>
      <c r="R83" s="47">
        <v>5</v>
      </c>
      <c r="S83" s="47"/>
      <c r="T83" s="19">
        <v>572</v>
      </c>
      <c r="U83" s="19">
        <v>5</v>
      </c>
      <c r="V83" s="19">
        <v>88.544891640866879</v>
      </c>
    </row>
    <row r="84" spans="1:22" ht="12" x14ac:dyDescent="0.2">
      <c r="A84" s="54" t="s">
        <v>304</v>
      </c>
      <c r="B84" s="29">
        <v>610.39</v>
      </c>
      <c r="C84" s="29">
        <v>188.11</v>
      </c>
      <c r="D84" s="15">
        <f t="shared" si="1"/>
        <v>0.30818001605530893</v>
      </c>
      <c r="F84" s="42">
        <v>6.6400000000000001E-2</v>
      </c>
      <c r="G84" s="37">
        <v>2.15E-3</v>
      </c>
      <c r="H84" s="42">
        <v>1.0964499999999999</v>
      </c>
      <c r="I84" s="37">
        <v>3.4209999999999997E-2</v>
      </c>
      <c r="J84" s="42">
        <v>0.11977</v>
      </c>
      <c r="K84" s="37">
        <v>1.06E-3</v>
      </c>
      <c r="M84" s="47">
        <v>819</v>
      </c>
      <c r="N84" s="47">
        <v>69</v>
      </c>
      <c r="O84" s="47">
        <v>752</v>
      </c>
      <c r="P84" s="47">
        <v>17</v>
      </c>
      <c r="Q84" s="47">
        <v>729</v>
      </c>
      <c r="R84" s="47">
        <v>6</v>
      </c>
      <c r="S84" s="47"/>
      <c r="T84" s="19">
        <v>729</v>
      </c>
      <c r="U84" s="19">
        <v>6</v>
      </c>
      <c r="V84" s="19">
        <v>89.010989010989007</v>
      </c>
    </row>
    <row r="85" spans="1:22" ht="12" x14ac:dyDescent="0.2">
      <c r="A85" s="54" t="s">
        <v>305</v>
      </c>
      <c r="B85" s="29">
        <v>327.92</v>
      </c>
      <c r="C85" s="29">
        <v>121.63</v>
      </c>
      <c r="D85" s="15">
        <f t="shared" si="1"/>
        <v>0.37091363747255424</v>
      </c>
      <c r="F85" s="42">
        <v>9.8559999999999995E-2</v>
      </c>
      <c r="G85" s="37">
        <v>3.3600000000000001E-3</v>
      </c>
      <c r="H85" s="42">
        <v>3.1813199999999999</v>
      </c>
      <c r="I85" s="37">
        <v>0.1046</v>
      </c>
      <c r="J85" s="42">
        <v>0.2341</v>
      </c>
      <c r="K85" s="37">
        <v>2.14E-3</v>
      </c>
      <c r="M85" s="47">
        <v>1597</v>
      </c>
      <c r="N85" s="47">
        <v>65</v>
      </c>
      <c r="O85" s="47">
        <v>1453</v>
      </c>
      <c r="P85" s="47">
        <v>25</v>
      </c>
      <c r="Q85" s="47">
        <v>1356</v>
      </c>
      <c r="R85" s="47">
        <v>11</v>
      </c>
      <c r="S85" s="47"/>
      <c r="T85" s="19">
        <v>1597</v>
      </c>
      <c r="U85" s="19">
        <v>65</v>
      </c>
      <c r="V85" s="19">
        <v>84.909204758922982</v>
      </c>
    </row>
    <row r="86" spans="1:22" ht="12" x14ac:dyDescent="0.2">
      <c r="A86" s="54" t="s">
        <v>306</v>
      </c>
      <c r="B86" s="29">
        <v>517.15</v>
      </c>
      <c r="C86" s="29">
        <v>239.88</v>
      </c>
      <c r="D86" s="15">
        <f t="shared" si="1"/>
        <v>0.46384994682393893</v>
      </c>
      <c r="F86" s="42">
        <v>7.9000000000000001E-2</v>
      </c>
      <c r="G86" s="37">
        <v>2.1099999999999999E-3</v>
      </c>
      <c r="H86" s="42">
        <v>1.98824</v>
      </c>
      <c r="I86" s="37">
        <v>4.9700000000000001E-2</v>
      </c>
      <c r="J86" s="42">
        <v>0.18249000000000001</v>
      </c>
      <c r="K86" s="37">
        <v>1.6000000000000001E-3</v>
      </c>
      <c r="M86" s="47">
        <v>1172</v>
      </c>
      <c r="N86" s="47">
        <v>35</v>
      </c>
      <c r="O86" s="47">
        <v>1112</v>
      </c>
      <c r="P86" s="47">
        <v>17</v>
      </c>
      <c r="Q86" s="47">
        <v>1081</v>
      </c>
      <c r="R86" s="47">
        <v>9</v>
      </c>
      <c r="S86" s="47"/>
      <c r="T86" s="19">
        <v>1172</v>
      </c>
      <c r="U86" s="19">
        <v>35</v>
      </c>
      <c r="V86" s="19">
        <v>92.235494880546071</v>
      </c>
    </row>
    <row r="87" spans="1:22" ht="12" x14ac:dyDescent="0.2">
      <c r="A87" s="54" t="s">
        <v>307</v>
      </c>
      <c r="B87" s="29">
        <v>280.17</v>
      </c>
      <c r="C87" s="29">
        <v>90.62</v>
      </c>
      <c r="D87" s="15">
        <f t="shared" si="1"/>
        <v>0.32344647892351075</v>
      </c>
      <c r="F87" s="42">
        <v>5.926E-2</v>
      </c>
      <c r="G87" s="37">
        <v>1.7700000000000001E-3</v>
      </c>
      <c r="H87" s="42">
        <v>0.75634000000000001</v>
      </c>
      <c r="I87" s="37">
        <v>2.1440000000000001E-2</v>
      </c>
      <c r="J87" s="42">
        <v>9.2549999999999993E-2</v>
      </c>
      <c r="K87" s="37">
        <v>8.4999999999999995E-4</v>
      </c>
      <c r="M87" s="47">
        <v>577</v>
      </c>
      <c r="N87" s="47">
        <v>46</v>
      </c>
      <c r="O87" s="47">
        <v>572</v>
      </c>
      <c r="P87" s="47">
        <v>12</v>
      </c>
      <c r="Q87" s="47">
        <v>571</v>
      </c>
      <c r="R87" s="47">
        <v>5</v>
      </c>
      <c r="S87" s="47"/>
      <c r="T87" s="19">
        <v>571</v>
      </c>
      <c r="U87" s="19">
        <v>5</v>
      </c>
      <c r="V87" s="19">
        <v>98.960138648180234</v>
      </c>
    </row>
    <row r="88" spans="1:22" ht="12" x14ac:dyDescent="0.2">
      <c r="A88" s="54" t="s">
        <v>308</v>
      </c>
      <c r="B88" s="29">
        <v>457.44</v>
      </c>
      <c r="C88" s="29">
        <v>117.67</v>
      </c>
      <c r="D88" s="15">
        <f t="shared" si="1"/>
        <v>0.2572359216509269</v>
      </c>
      <c r="F88" s="42">
        <v>0.12199</v>
      </c>
      <c r="G88" s="37">
        <v>3.1700000000000001E-3</v>
      </c>
      <c r="H88" s="42">
        <v>5.46638</v>
      </c>
      <c r="I88" s="37">
        <v>0.13278000000000001</v>
      </c>
      <c r="J88" s="42">
        <v>0.32493</v>
      </c>
      <c r="K88" s="37">
        <v>2.8400000000000001E-3</v>
      </c>
      <c r="M88" s="47">
        <v>1986</v>
      </c>
      <c r="N88" s="47">
        <v>31</v>
      </c>
      <c r="O88" s="47">
        <v>1895</v>
      </c>
      <c r="P88" s="47">
        <v>21</v>
      </c>
      <c r="Q88" s="47">
        <v>1814</v>
      </c>
      <c r="R88" s="47">
        <v>14</v>
      </c>
      <c r="S88" s="47"/>
      <c r="T88" s="19">
        <v>1986</v>
      </c>
      <c r="U88" s="19">
        <v>31</v>
      </c>
      <c r="V88" s="19">
        <v>91.339375629405836</v>
      </c>
    </row>
    <row r="89" spans="1:22" ht="12" x14ac:dyDescent="0.2">
      <c r="A89" s="54" t="s">
        <v>309</v>
      </c>
      <c r="B89" s="29">
        <v>84.04</v>
      </c>
      <c r="C89" s="29">
        <v>68.33</v>
      </c>
      <c r="D89" s="15">
        <f t="shared" si="1"/>
        <v>0.81306520704426455</v>
      </c>
      <c r="F89" s="42">
        <v>6.547E-2</v>
      </c>
      <c r="G89" s="37">
        <v>3.8500000000000001E-3</v>
      </c>
      <c r="H89" s="42">
        <v>1.1032299999999999</v>
      </c>
      <c r="I89" s="37">
        <v>6.3619999999999996E-2</v>
      </c>
      <c r="J89" s="42">
        <v>0.12222</v>
      </c>
      <c r="K89" s="37">
        <v>1.3699999999999999E-3</v>
      </c>
      <c r="M89" s="47">
        <v>789</v>
      </c>
      <c r="N89" s="47">
        <v>127</v>
      </c>
      <c r="O89" s="47">
        <v>755</v>
      </c>
      <c r="P89" s="47">
        <v>31</v>
      </c>
      <c r="Q89" s="47">
        <v>743</v>
      </c>
      <c r="R89" s="47">
        <v>8</v>
      </c>
      <c r="S89" s="47"/>
      <c r="T89" s="19">
        <v>743</v>
      </c>
      <c r="U89" s="19">
        <v>8</v>
      </c>
      <c r="V89" s="19">
        <v>94.169835234474021</v>
      </c>
    </row>
    <row r="90" spans="1:22" ht="12" x14ac:dyDescent="0.2">
      <c r="A90" s="54" t="s">
        <v>310</v>
      </c>
      <c r="B90" s="29">
        <v>421.17</v>
      </c>
      <c r="C90" s="29">
        <v>109.49</v>
      </c>
      <c r="D90" s="15">
        <f t="shared" si="1"/>
        <v>0.25996628439822395</v>
      </c>
      <c r="F90" s="42">
        <v>6.2799999999999995E-2</v>
      </c>
      <c r="G90" s="37">
        <v>2.2200000000000002E-3</v>
      </c>
      <c r="H90" s="42">
        <v>0.71699999999999997</v>
      </c>
      <c r="I90" s="37">
        <v>2.4230000000000002E-2</v>
      </c>
      <c r="J90" s="42">
        <v>8.2790000000000002E-2</v>
      </c>
      <c r="K90" s="37">
        <v>8.7000000000000001E-4</v>
      </c>
      <c r="M90" s="47">
        <v>701</v>
      </c>
      <c r="N90" s="47">
        <v>54</v>
      </c>
      <c r="O90" s="47">
        <v>549</v>
      </c>
      <c r="P90" s="47">
        <v>14</v>
      </c>
      <c r="Q90" s="47">
        <v>513</v>
      </c>
      <c r="R90" s="47">
        <v>5</v>
      </c>
      <c r="S90" s="47"/>
      <c r="T90" s="19">
        <v>513</v>
      </c>
      <c r="U90" s="19">
        <v>5</v>
      </c>
      <c r="V90" s="19">
        <v>73.1811697574893</v>
      </c>
    </row>
    <row r="91" spans="1:22" ht="12" x14ac:dyDescent="0.2">
      <c r="A91" s="54" t="s">
        <v>311</v>
      </c>
      <c r="B91" s="29">
        <v>1153.25</v>
      </c>
      <c r="C91" s="29">
        <v>64.08</v>
      </c>
      <c r="D91" s="15">
        <f t="shared" si="1"/>
        <v>5.5564708432690221E-2</v>
      </c>
      <c r="F91" s="42">
        <v>6.0940000000000001E-2</v>
      </c>
      <c r="G91" s="37">
        <v>1.6000000000000001E-3</v>
      </c>
      <c r="H91" s="42">
        <v>0.72152000000000005</v>
      </c>
      <c r="I91" s="37">
        <v>1.7950000000000001E-2</v>
      </c>
      <c r="J91" s="42">
        <v>8.5879999999999998E-2</v>
      </c>
      <c r="K91" s="37">
        <v>7.2999999999999996E-4</v>
      </c>
      <c r="M91" s="47">
        <v>637</v>
      </c>
      <c r="N91" s="47">
        <v>58</v>
      </c>
      <c r="O91" s="47">
        <v>552</v>
      </c>
      <c r="P91" s="47">
        <v>11</v>
      </c>
      <c r="Q91" s="47">
        <v>531</v>
      </c>
      <c r="R91" s="47">
        <v>4</v>
      </c>
      <c r="S91" s="47"/>
      <c r="T91" s="19">
        <v>531</v>
      </c>
      <c r="U91" s="19">
        <v>4</v>
      </c>
      <c r="V91" s="19">
        <v>83.359497645211931</v>
      </c>
    </row>
    <row r="92" spans="1:22" ht="12" x14ac:dyDescent="0.2">
      <c r="A92" s="54" t="s">
        <v>312</v>
      </c>
      <c r="B92" s="29">
        <v>109.45</v>
      </c>
      <c r="C92" s="29">
        <v>35.07</v>
      </c>
      <c r="D92" s="15">
        <f t="shared" si="1"/>
        <v>0.32042028323435356</v>
      </c>
      <c r="F92" s="42">
        <v>6.6259999999999999E-2</v>
      </c>
      <c r="G92" s="37">
        <v>3.2000000000000002E-3</v>
      </c>
      <c r="H92" s="42">
        <v>0.95213000000000003</v>
      </c>
      <c r="I92" s="37">
        <v>4.4609999999999997E-2</v>
      </c>
      <c r="J92" s="42">
        <v>0.10421</v>
      </c>
      <c r="K92" s="37">
        <v>1.39E-3</v>
      </c>
      <c r="M92" s="47">
        <v>815</v>
      </c>
      <c r="N92" s="47">
        <v>76</v>
      </c>
      <c r="O92" s="47">
        <v>679</v>
      </c>
      <c r="P92" s="47">
        <v>23</v>
      </c>
      <c r="Q92" s="47">
        <v>639</v>
      </c>
      <c r="R92" s="47">
        <v>8</v>
      </c>
      <c r="S92" s="47"/>
      <c r="T92" s="19">
        <v>639</v>
      </c>
      <c r="U92" s="19">
        <v>8</v>
      </c>
      <c r="V92" s="19">
        <v>78.404907975460119</v>
      </c>
    </row>
    <row r="93" spans="1:22" ht="12" x14ac:dyDescent="0.2">
      <c r="A93" s="46" t="s">
        <v>313</v>
      </c>
      <c r="B93" s="29">
        <v>310.8</v>
      </c>
      <c r="C93" s="29">
        <v>206.7</v>
      </c>
      <c r="D93" s="15">
        <f t="shared" si="1"/>
        <v>0.66505791505791501</v>
      </c>
      <c r="F93" s="42">
        <v>6.4259999999999998E-2</v>
      </c>
      <c r="G93" s="37">
        <v>2.9299999999999999E-3</v>
      </c>
      <c r="H93" s="42">
        <v>1.0803499999999999</v>
      </c>
      <c r="I93" s="37">
        <v>4.8189999999999997E-2</v>
      </c>
      <c r="J93" s="42">
        <v>0.12193</v>
      </c>
      <c r="K93" s="37">
        <v>1.1800000000000001E-3</v>
      </c>
      <c r="M93" s="47">
        <v>750</v>
      </c>
      <c r="N93" s="47">
        <v>99</v>
      </c>
      <c r="O93" s="47">
        <v>744</v>
      </c>
      <c r="P93" s="47">
        <v>24</v>
      </c>
      <c r="Q93" s="47">
        <v>742</v>
      </c>
      <c r="R93" s="47">
        <v>7</v>
      </c>
      <c r="S93" s="47"/>
      <c r="T93" s="19">
        <v>742</v>
      </c>
      <c r="U93" s="19">
        <v>7</v>
      </c>
      <c r="V93" s="19">
        <v>98.933333333333323</v>
      </c>
    </row>
    <row r="94" spans="1:22" ht="12" x14ac:dyDescent="0.2">
      <c r="A94" s="46" t="s">
        <v>314</v>
      </c>
      <c r="B94" s="29">
        <v>202.91</v>
      </c>
      <c r="C94" s="29">
        <v>62.66</v>
      </c>
      <c r="D94" s="15">
        <f t="shared" si="1"/>
        <v>0.30880686018431813</v>
      </c>
      <c r="F94" s="42">
        <v>6.6680000000000003E-2</v>
      </c>
      <c r="G94" s="37">
        <v>2.1099999999999999E-3</v>
      </c>
      <c r="H94" s="42">
        <v>1.03223</v>
      </c>
      <c r="I94" s="37">
        <v>3.107E-2</v>
      </c>
      <c r="J94" s="42">
        <v>0.11226999999999999</v>
      </c>
      <c r="K94" s="37">
        <v>1.1100000000000001E-3</v>
      </c>
      <c r="M94" s="47">
        <v>828</v>
      </c>
      <c r="N94" s="47">
        <v>46</v>
      </c>
      <c r="O94" s="47">
        <v>720</v>
      </c>
      <c r="P94" s="47">
        <v>16</v>
      </c>
      <c r="Q94" s="47">
        <v>686</v>
      </c>
      <c r="R94" s="47">
        <v>6</v>
      </c>
      <c r="S94" s="47"/>
      <c r="T94" s="19">
        <v>686</v>
      </c>
      <c r="U94" s="19">
        <v>6</v>
      </c>
      <c r="V94" s="19">
        <v>82.850241545893724</v>
      </c>
    </row>
    <row r="95" spans="1:22" ht="12" x14ac:dyDescent="0.2">
      <c r="A95" s="46" t="s">
        <v>315</v>
      </c>
      <c r="B95" s="29">
        <v>183.26</v>
      </c>
      <c r="C95" s="29">
        <v>226.01</v>
      </c>
      <c r="D95" s="15">
        <f t="shared" si="1"/>
        <v>1.2332751282331114</v>
      </c>
      <c r="F95" s="42">
        <v>7.3539999999999994E-2</v>
      </c>
      <c r="G95" s="37">
        <v>2.6199999999999999E-3</v>
      </c>
      <c r="H95" s="42">
        <v>0.89819000000000004</v>
      </c>
      <c r="I95" s="37">
        <v>3.065E-2</v>
      </c>
      <c r="J95" s="42">
        <v>8.8569999999999996E-2</v>
      </c>
      <c r="K95" s="37">
        <v>9.6000000000000002E-4</v>
      </c>
      <c r="M95" s="47">
        <v>1029</v>
      </c>
      <c r="N95" s="47">
        <v>51</v>
      </c>
      <c r="O95" s="47">
        <v>651</v>
      </c>
      <c r="P95" s="47">
        <v>16</v>
      </c>
      <c r="Q95" s="47">
        <v>547</v>
      </c>
      <c r="R95" s="47">
        <v>6</v>
      </c>
      <c r="S95" s="47"/>
      <c r="T95" s="19">
        <v>1029</v>
      </c>
      <c r="U95" s="19">
        <v>51</v>
      </c>
      <c r="V95" s="19">
        <v>53.158406219630706</v>
      </c>
    </row>
    <row r="96" spans="1:22" ht="12" x14ac:dyDescent="0.2">
      <c r="A96" s="46" t="s">
        <v>316</v>
      </c>
      <c r="B96" s="29">
        <v>315.07</v>
      </c>
      <c r="C96" s="29">
        <v>81.58</v>
      </c>
      <c r="D96" s="15">
        <f t="shared" si="1"/>
        <v>0.25892658774240646</v>
      </c>
      <c r="F96" s="42">
        <v>6.8890000000000007E-2</v>
      </c>
      <c r="G96" s="37">
        <v>2.9099999999999998E-3</v>
      </c>
      <c r="H96" s="42">
        <v>1.2458899999999999</v>
      </c>
      <c r="I96" s="37">
        <v>5.0999999999999997E-2</v>
      </c>
      <c r="J96" s="42">
        <v>0.13117000000000001</v>
      </c>
      <c r="K96" s="37">
        <v>1.34E-3</v>
      </c>
      <c r="M96" s="47">
        <v>895</v>
      </c>
      <c r="N96" s="47">
        <v>89</v>
      </c>
      <c r="O96" s="47">
        <v>822</v>
      </c>
      <c r="P96" s="47">
        <v>23</v>
      </c>
      <c r="Q96" s="47">
        <v>795</v>
      </c>
      <c r="R96" s="47">
        <v>8</v>
      </c>
      <c r="S96" s="47"/>
      <c r="T96" s="19">
        <v>795</v>
      </c>
      <c r="U96" s="19">
        <v>8</v>
      </c>
      <c r="V96" s="19">
        <v>88.826815642458101</v>
      </c>
    </row>
    <row r="97" spans="1:22" ht="12" x14ac:dyDescent="0.2">
      <c r="A97" s="46" t="s">
        <v>317</v>
      </c>
      <c r="B97" s="29">
        <v>194.1</v>
      </c>
      <c r="C97" s="29">
        <v>50.22</v>
      </c>
      <c r="D97" s="15">
        <f t="shared" si="1"/>
        <v>0.25873261205564141</v>
      </c>
      <c r="F97" s="42">
        <v>0.11469</v>
      </c>
      <c r="G97" s="37">
        <v>3.4299999999999999E-3</v>
      </c>
      <c r="H97" s="42">
        <v>3.9693499999999999</v>
      </c>
      <c r="I97" s="37">
        <v>0.11278000000000001</v>
      </c>
      <c r="J97" s="42">
        <v>0.25101000000000001</v>
      </c>
      <c r="K97" s="37">
        <v>2.3600000000000001E-3</v>
      </c>
      <c r="M97" s="47">
        <v>1875</v>
      </c>
      <c r="N97" s="47">
        <v>55</v>
      </c>
      <c r="O97" s="47">
        <v>1628</v>
      </c>
      <c r="P97" s="47">
        <v>23</v>
      </c>
      <c r="Q97" s="47">
        <v>1444</v>
      </c>
      <c r="R97" s="47">
        <v>12</v>
      </c>
      <c r="S97" s="47"/>
      <c r="T97" s="19">
        <v>1875</v>
      </c>
      <c r="U97" s="19">
        <v>55</v>
      </c>
      <c r="V97" s="19">
        <v>77.013333333333335</v>
      </c>
    </row>
    <row r="98" spans="1:22" ht="12" x14ac:dyDescent="0.2">
      <c r="A98" s="46" t="s">
        <v>318</v>
      </c>
      <c r="B98" s="29">
        <v>586.74</v>
      </c>
      <c r="C98" s="29">
        <v>238.88</v>
      </c>
      <c r="D98" s="15">
        <f t="shared" si="1"/>
        <v>0.40713092681596619</v>
      </c>
      <c r="F98" s="42">
        <v>7.2239999999999999E-2</v>
      </c>
      <c r="G98" s="37">
        <v>2.0699999999999998E-3</v>
      </c>
      <c r="H98" s="42">
        <v>1.5473300000000001</v>
      </c>
      <c r="I98" s="37">
        <v>4.2139999999999997E-2</v>
      </c>
      <c r="J98" s="42">
        <v>0.15534000000000001</v>
      </c>
      <c r="K98" s="37">
        <v>1.4499999999999999E-3</v>
      </c>
      <c r="M98" s="47">
        <v>993</v>
      </c>
      <c r="N98" s="47">
        <v>40</v>
      </c>
      <c r="O98" s="47">
        <v>949</v>
      </c>
      <c r="P98" s="47">
        <v>17</v>
      </c>
      <c r="Q98" s="47">
        <v>931</v>
      </c>
      <c r="R98" s="47">
        <v>8</v>
      </c>
      <c r="S98" s="47"/>
      <c r="T98" s="19">
        <v>931</v>
      </c>
      <c r="U98" s="19">
        <v>8</v>
      </c>
      <c r="V98" s="19">
        <v>93.756294058408855</v>
      </c>
    </row>
    <row r="99" spans="1:22" ht="12" x14ac:dyDescent="0.2">
      <c r="A99" s="46" t="s">
        <v>319</v>
      </c>
      <c r="B99" s="29">
        <v>253.42</v>
      </c>
      <c r="C99" s="29">
        <v>123.28</v>
      </c>
      <c r="D99" s="15">
        <f t="shared" si="1"/>
        <v>0.48646515665693318</v>
      </c>
      <c r="F99" s="42">
        <v>7.5370000000000006E-2</v>
      </c>
      <c r="G99" s="37">
        <v>2.2100000000000002E-3</v>
      </c>
      <c r="H99" s="42">
        <v>1.8935200000000001</v>
      </c>
      <c r="I99" s="37">
        <v>5.2920000000000002E-2</v>
      </c>
      <c r="J99" s="42">
        <v>0.18218999999999999</v>
      </c>
      <c r="K99" s="37">
        <v>1.75E-3</v>
      </c>
      <c r="M99" s="47">
        <v>1078</v>
      </c>
      <c r="N99" s="47">
        <v>41</v>
      </c>
      <c r="O99" s="47">
        <v>1079</v>
      </c>
      <c r="P99" s="47">
        <v>19</v>
      </c>
      <c r="Q99" s="47">
        <v>1079</v>
      </c>
      <c r="R99" s="47">
        <v>10</v>
      </c>
      <c r="S99" s="47"/>
      <c r="T99" s="19">
        <v>1078</v>
      </c>
      <c r="U99" s="19">
        <v>41</v>
      </c>
      <c r="V99" s="19">
        <v>100.09276437847868</v>
      </c>
    </row>
    <row r="100" spans="1:22" ht="12" x14ac:dyDescent="0.2">
      <c r="A100" s="59" t="s">
        <v>320</v>
      </c>
      <c r="B100" s="48">
        <v>255.4</v>
      </c>
      <c r="C100" s="48">
        <v>117.12</v>
      </c>
      <c r="D100" s="55">
        <f t="shared" si="1"/>
        <v>0.45857478465152701</v>
      </c>
      <c r="E100" s="49"/>
      <c r="F100" s="50">
        <v>5.654E-2</v>
      </c>
      <c r="G100" s="51">
        <v>2.2799999999999999E-3</v>
      </c>
      <c r="H100" s="50">
        <v>0.50219000000000003</v>
      </c>
      <c r="I100" s="51">
        <v>1.9570000000000001E-2</v>
      </c>
      <c r="J100" s="50">
        <v>6.4420000000000005E-2</v>
      </c>
      <c r="K100" s="51">
        <v>7.2999999999999996E-4</v>
      </c>
      <c r="L100" s="49"/>
      <c r="M100" s="57">
        <v>474</v>
      </c>
      <c r="N100" s="57">
        <v>66</v>
      </c>
      <c r="O100" s="57">
        <v>413</v>
      </c>
      <c r="P100" s="57">
        <v>13</v>
      </c>
      <c r="Q100" s="57">
        <v>402</v>
      </c>
      <c r="R100" s="57">
        <v>4</v>
      </c>
      <c r="S100" s="57"/>
      <c r="T100" s="70">
        <v>402</v>
      </c>
      <c r="U100" s="70">
        <v>4</v>
      </c>
      <c r="V100" s="70">
        <v>84.810126582278471</v>
      </c>
    </row>
    <row r="101" spans="1:22" ht="12" x14ac:dyDescent="0.2">
      <c r="A101" s="60"/>
      <c r="B101" s="29"/>
      <c r="C101" s="29"/>
      <c r="D101" s="29"/>
      <c r="F101" s="42"/>
      <c r="G101" s="37"/>
      <c r="H101" s="42"/>
      <c r="I101" s="37"/>
      <c r="J101" s="42"/>
      <c r="K101" s="37"/>
      <c r="M101" s="47"/>
      <c r="N101" s="29"/>
      <c r="O101" s="31"/>
      <c r="P101" s="29"/>
      <c r="Q101" s="31"/>
      <c r="R101" s="29"/>
      <c r="S101" s="29"/>
    </row>
    <row r="102" spans="1:22" ht="12" x14ac:dyDescent="0.2">
      <c r="A102" s="27"/>
      <c r="B102" s="29"/>
      <c r="C102" s="29"/>
      <c r="D102" s="29"/>
      <c r="F102" s="42"/>
      <c r="G102" s="37"/>
      <c r="H102" s="42"/>
      <c r="I102" s="37"/>
      <c r="J102" s="42"/>
      <c r="K102" s="37"/>
      <c r="M102" s="31"/>
      <c r="N102" s="29"/>
      <c r="O102" s="31"/>
      <c r="P102" s="29"/>
      <c r="Q102" s="31"/>
      <c r="R102" s="29"/>
      <c r="S102" s="29"/>
    </row>
    <row r="103" spans="1:22" ht="12" x14ac:dyDescent="0.2">
      <c r="A103" s="27"/>
      <c r="B103" s="29"/>
      <c r="C103" s="29"/>
      <c r="D103" s="29"/>
      <c r="F103" s="42"/>
      <c r="G103" s="37"/>
      <c r="H103" s="42"/>
      <c r="I103" s="37"/>
      <c r="J103" s="42"/>
      <c r="K103" s="37"/>
      <c r="M103" s="31"/>
      <c r="N103" s="29"/>
      <c r="O103" s="31"/>
      <c r="P103" s="29"/>
      <c r="Q103" s="31"/>
      <c r="R103" s="29"/>
      <c r="S103" s="29"/>
    </row>
    <row r="104" spans="1:22" ht="12" x14ac:dyDescent="0.2">
      <c r="A104" s="27"/>
      <c r="B104" s="29"/>
      <c r="C104" s="29"/>
      <c r="D104" s="29"/>
      <c r="F104" s="42"/>
      <c r="G104" s="37"/>
      <c r="H104" s="42"/>
      <c r="I104" s="37"/>
      <c r="J104" s="42"/>
      <c r="K104" s="37"/>
      <c r="M104" s="31"/>
      <c r="N104" s="29"/>
      <c r="O104" s="31"/>
      <c r="P104" s="29"/>
      <c r="Q104" s="31"/>
      <c r="R104" s="29"/>
      <c r="S104" s="29"/>
    </row>
    <row r="105" spans="1:22" ht="12" x14ac:dyDescent="0.2">
      <c r="A105" s="27"/>
      <c r="B105" s="29"/>
      <c r="C105" s="29"/>
      <c r="D105" s="29"/>
      <c r="F105" s="42"/>
      <c r="G105" s="37"/>
      <c r="H105" s="42"/>
      <c r="I105" s="37"/>
      <c r="J105" s="42"/>
      <c r="K105" s="37"/>
      <c r="M105" s="31"/>
      <c r="N105" s="29"/>
      <c r="O105" s="31"/>
      <c r="P105" s="29"/>
      <c r="Q105" s="31"/>
      <c r="R105" s="29"/>
      <c r="S105" s="29"/>
    </row>
    <row r="106" spans="1:22" ht="12" x14ac:dyDescent="0.2">
      <c r="A106" s="27"/>
      <c r="B106" s="29"/>
      <c r="C106" s="29"/>
      <c r="D106" s="29"/>
      <c r="F106" s="42"/>
      <c r="G106" s="37"/>
      <c r="H106" s="42"/>
      <c r="I106" s="37"/>
      <c r="J106" s="42"/>
      <c r="K106" s="37"/>
      <c r="M106" s="31"/>
      <c r="N106" s="29"/>
      <c r="O106" s="31"/>
      <c r="P106" s="29"/>
      <c r="Q106" s="47"/>
      <c r="R106" s="29"/>
      <c r="S106" s="29"/>
    </row>
    <row r="107" spans="1:22" ht="12" x14ac:dyDescent="0.2">
      <c r="A107" s="27"/>
      <c r="B107" s="29"/>
      <c r="C107" s="29"/>
      <c r="D107" s="29"/>
      <c r="F107" s="42"/>
      <c r="G107" s="37"/>
      <c r="H107" s="42"/>
      <c r="I107" s="37"/>
      <c r="J107" s="42"/>
      <c r="K107" s="37"/>
      <c r="M107" s="31"/>
      <c r="N107" s="29"/>
      <c r="O107" s="31"/>
      <c r="P107" s="29"/>
      <c r="Q107" s="31"/>
      <c r="R107" s="29"/>
      <c r="S107" s="29"/>
    </row>
    <row r="108" spans="1:22" ht="12" x14ac:dyDescent="0.2">
      <c r="A108" s="27"/>
      <c r="B108" s="29"/>
      <c r="C108" s="29"/>
      <c r="D108" s="29"/>
      <c r="F108" s="42"/>
      <c r="G108" s="37"/>
      <c r="H108" s="42"/>
      <c r="I108" s="37"/>
      <c r="J108" s="42"/>
      <c r="K108" s="37"/>
      <c r="M108" s="31"/>
      <c r="N108" s="29"/>
      <c r="O108" s="31"/>
      <c r="P108" s="29"/>
      <c r="Q108" s="31"/>
      <c r="R108" s="29"/>
      <c r="S108" s="29"/>
    </row>
    <row r="109" spans="1:22" ht="12" x14ac:dyDescent="0.2">
      <c r="A109" s="27"/>
      <c r="B109" s="29"/>
      <c r="C109" s="29"/>
      <c r="D109" s="29"/>
      <c r="F109" s="42"/>
      <c r="G109" s="37"/>
      <c r="H109" s="42"/>
      <c r="I109" s="37"/>
      <c r="J109" s="42"/>
      <c r="K109" s="37"/>
      <c r="M109" s="31"/>
      <c r="N109" s="29"/>
      <c r="O109" s="31"/>
      <c r="P109" s="29"/>
      <c r="Q109" s="47"/>
      <c r="R109" s="29"/>
      <c r="S109" s="29"/>
    </row>
    <row r="110" spans="1:22" ht="12" x14ac:dyDescent="0.2">
      <c r="A110" s="27"/>
      <c r="B110" s="29"/>
      <c r="C110" s="29"/>
      <c r="D110" s="29"/>
      <c r="F110" s="42"/>
      <c r="G110" s="37"/>
      <c r="H110" s="42"/>
      <c r="I110" s="37"/>
      <c r="J110" s="42"/>
      <c r="K110" s="37"/>
      <c r="M110" s="31"/>
      <c r="N110" s="29"/>
      <c r="O110" s="31"/>
      <c r="P110" s="29"/>
      <c r="Q110" s="31"/>
      <c r="R110" s="29"/>
      <c r="S110" s="29"/>
    </row>
    <row r="111" spans="1:22" ht="12" x14ac:dyDescent="0.2">
      <c r="A111" s="27"/>
      <c r="B111" s="29"/>
      <c r="C111" s="29"/>
      <c r="D111" s="29"/>
      <c r="F111" s="42"/>
      <c r="G111" s="37"/>
      <c r="H111" s="42"/>
      <c r="I111" s="37"/>
      <c r="J111" s="42"/>
      <c r="K111" s="37"/>
      <c r="M111" s="31"/>
      <c r="N111" s="29"/>
      <c r="O111" s="31"/>
      <c r="P111" s="29"/>
      <c r="Q111" s="31"/>
      <c r="R111" s="29"/>
      <c r="S111" s="29"/>
    </row>
    <row r="112" spans="1:22" ht="12" x14ac:dyDescent="0.2">
      <c r="A112" s="27"/>
      <c r="B112" s="29"/>
      <c r="C112" s="29"/>
      <c r="D112" s="29"/>
      <c r="F112" s="42"/>
      <c r="G112" s="37"/>
      <c r="H112" s="42"/>
      <c r="I112" s="37"/>
      <c r="J112" s="42"/>
      <c r="K112" s="37"/>
      <c r="M112" s="31"/>
      <c r="N112" s="29"/>
      <c r="O112" s="31"/>
      <c r="P112" s="29"/>
      <c r="Q112" s="31"/>
      <c r="R112" s="29"/>
      <c r="S112" s="29"/>
    </row>
    <row r="113" spans="1:19" ht="12" x14ac:dyDescent="0.2">
      <c r="A113" s="27"/>
      <c r="B113" s="29"/>
      <c r="C113" s="29"/>
      <c r="D113" s="29"/>
      <c r="F113" s="42"/>
      <c r="G113" s="37"/>
      <c r="H113" s="42"/>
      <c r="I113" s="37"/>
      <c r="J113" s="42"/>
      <c r="K113" s="37"/>
      <c r="M113" s="31"/>
      <c r="N113" s="29"/>
      <c r="O113" s="31"/>
      <c r="P113" s="29"/>
      <c r="Q113" s="31"/>
      <c r="R113" s="29"/>
      <c r="S113" s="29"/>
    </row>
    <row r="114" spans="1:19" ht="12" x14ac:dyDescent="0.2">
      <c r="A114" s="27"/>
      <c r="B114" s="29"/>
      <c r="C114" s="29"/>
      <c r="D114" s="29"/>
      <c r="F114" s="42"/>
      <c r="G114" s="37"/>
      <c r="H114" s="42"/>
      <c r="I114" s="37"/>
      <c r="J114" s="42"/>
      <c r="K114" s="37"/>
      <c r="M114" s="31"/>
      <c r="N114" s="29"/>
      <c r="O114" s="31"/>
      <c r="P114" s="29"/>
      <c r="Q114" s="31"/>
      <c r="R114" s="29"/>
      <c r="S114" s="29"/>
    </row>
    <row r="115" spans="1:19" ht="12" x14ac:dyDescent="0.2">
      <c r="A115" s="27"/>
      <c r="B115" s="29"/>
      <c r="C115" s="29"/>
      <c r="D115" s="29"/>
      <c r="F115" s="42"/>
      <c r="G115" s="37"/>
      <c r="H115" s="42"/>
      <c r="I115" s="37"/>
      <c r="J115" s="42"/>
      <c r="K115" s="37"/>
      <c r="M115" s="31"/>
      <c r="N115" s="29"/>
      <c r="O115" s="31"/>
      <c r="P115" s="29"/>
      <c r="Q115" s="31"/>
      <c r="R115" s="29"/>
      <c r="S115" s="29"/>
    </row>
    <row r="116" spans="1:19" ht="12" x14ac:dyDescent="0.2">
      <c r="A116" s="27"/>
      <c r="B116" s="29"/>
      <c r="C116" s="29"/>
      <c r="D116" s="29"/>
      <c r="F116" s="42"/>
      <c r="G116" s="37"/>
      <c r="H116" s="42"/>
      <c r="I116" s="37"/>
      <c r="J116" s="42"/>
      <c r="K116" s="37"/>
      <c r="M116" s="31"/>
      <c r="N116" s="29"/>
      <c r="O116" s="31"/>
      <c r="P116" s="29"/>
      <c r="Q116" s="47"/>
      <c r="R116" s="29"/>
      <c r="S116" s="29"/>
    </row>
    <row r="117" spans="1:19" ht="12" x14ac:dyDescent="0.2">
      <c r="A117" s="27"/>
      <c r="B117" s="29"/>
      <c r="C117" s="29"/>
      <c r="D117" s="29"/>
      <c r="F117" s="42"/>
      <c r="G117" s="37"/>
      <c r="H117" s="42"/>
      <c r="I117" s="37"/>
      <c r="J117" s="42"/>
      <c r="K117" s="37"/>
      <c r="M117" s="31"/>
      <c r="N117" s="29"/>
      <c r="O117" s="31"/>
      <c r="P117" s="29"/>
      <c r="Q117" s="31"/>
      <c r="R117" s="29"/>
      <c r="S117" s="29"/>
    </row>
    <row r="118" spans="1:19" ht="12" x14ac:dyDescent="0.2">
      <c r="A118" s="27"/>
      <c r="B118" s="29"/>
      <c r="C118" s="29"/>
      <c r="D118" s="29"/>
      <c r="F118" s="42"/>
      <c r="G118" s="37"/>
      <c r="H118" s="42"/>
      <c r="I118" s="37"/>
      <c r="J118" s="42"/>
      <c r="K118" s="37"/>
      <c r="M118" s="31"/>
      <c r="N118" s="29"/>
      <c r="O118" s="31"/>
      <c r="P118" s="29"/>
      <c r="Q118" s="31"/>
      <c r="R118" s="29"/>
      <c r="S118" s="29"/>
    </row>
    <row r="119" spans="1:19" ht="12" x14ac:dyDescent="0.2">
      <c r="A119" s="27"/>
      <c r="B119" s="29"/>
      <c r="C119" s="29"/>
      <c r="D119" s="29"/>
      <c r="F119" s="42"/>
      <c r="G119" s="37"/>
      <c r="H119" s="42"/>
      <c r="I119" s="37"/>
      <c r="J119" s="42"/>
      <c r="K119" s="37"/>
      <c r="M119" s="31"/>
      <c r="N119" s="29"/>
      <c r="O119" s="31"/>
      <c r="P119" s="29"/>
      <c r="Q119" s="31"/>
      <c r="R119" s="29"/>
      <c r="S119" s="29"/>
    </row>
    <row r="120" spans="1:19" ht="12" x14ac:dyDescent="0.2">
      <c r="A120" s="27"/>
      <c r="B120" s="29"/>
      <c r="C120" s="29"/>
      <c r="D120" s="29"/>
      <c r="F120" s="42"/>
      <c r="G120" s="37"/>
      <c r="H120" s="42"/>
      <c r="I120" s="37"/>
      <c r="J120" s="42"/>
      <c r="K120" s="37"/>
      <c r="M120" s="31"/>
      <c r="N120" s="29"/>
      <c r="O120" s="31"/>
      <c r="P120" s="29"/>
      <c r="Q120" s="31"/>
      <c r="R120" s="29"/>
      <c r="S120" s="29"/>
    </row>
    <row r="121" spans="1:19" ht="12" x14ac:dyDescent="0.2">
      <c r="A121" s="27"/>
      <c r="B121" s="29"/>
      <c r="C121" s="29"/>
      <c r="D121" s="29"/>
      <c r="F121" s="42"/>
      <c r="G121" s="37"/>
      <c r="H121" s="42"/>
      <c r="I121" s="37"/>
      <c r="J121" s="42"/>
      <c r="K121" s="37"/>
      <c r="M121" s="31"/>
      <c r="N121" s="29"/>
      <c r="O121" s="31"/>
      <c r="P121" s="29"/>
      <c r="Q121" s="31"/>
      <c r="R121" s="29"/>
      <c r="S121" s="29"/>
    </row>
    <row r="122" spans="1:19" ht="12" x14ac:dyDescent="0.2">
      <c r="A122" s="27"/>
      <c r="B122" s="29"/>
      <c r="C122" s="29"/>
      <c r="D122" s="29"/>
      <c r="F122" s="42"/>
      <c r="G122" s="37"/>
      <c r="H122" s="42"/>
      <c r="I122" s="37"/>
      <c r="J122" s="42"/>
      <c r="K122" s="37"/>
      <c r="M122" s="31"/>
      <c r="N122" s="29"/>
      <c r="O122" s="47"/>
      <c r="P122" s="29"/>
      <c r="Q122" s="31"/>
      <c r="R122" s="29"/>
      <c r="S122" s="29"/>
    </row>
    <row r="123" spans="1:19" ht="12" x14ac:dyDescent="0.2">
      <c r="A123" s="53"/>
      <c r="B123" s="35"/>
      <c r="C123" s="35"/>
      <c r="D123" s="35"/>
      <c r="E123" s="25"/>
      <c r="F123" s="44"/>
      <c r="G123" s="39"/>
      <c r="H123" s="44"/>
      <c r="I123" s="39"/>
      <c r="J123" s="44"/>
      <c r="K123" s="39"/>
      <c r="L123" s="25"/>
      <c r="M123" s="36"/>
      <c r="N123" s="35"/>
      <c r="O123" s="36"/>
      <c r="P123" s="35"/>
      <c r="Q123" s="36"/>
      <c r="R123" s="35"/>
      <c r="S123" s="35"/>
    </row>
    <row r="124" spans="1:19" ht="6.7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</sheetData>
  <mergeCells count="5">
    <mergeCell ref="F2:K2"/>
    <mergeCell ref="M2:R2"/>
    <mergeCell ref="T2:T3"/>
    <mergeCell ref="V2:V3"/>
    <mergeCell ref="A1:V1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25"/>
  <sheetViews>
    <sheetView zoomScale="120" zoomScaleNormal="120" workbookViewId="0">
      <selection activeCell="W10" sqref="W10"/>
    </sheetView>
  </sheetViews>
  <sheetFormatPr defaultColWidth="9.140625" defaultRowHeight="9" x14ac:dyDescent="0.15"/>
  <cols>
    <col min="1" max="1" width="8.7109375" style="3" customWidth="1"/>
    <col min="2" max="4" width="4.28515625" style="3" customWidth="1"/>
    <col min="5" max="5" width="0.7109375" style="3" customWidth="1"/>
    <col min="6" max="6" width="7.85546875" style="3" customWidth="1"/>
    <col min="7" max="7" width="5" style="3" customWidth="1"/>
    <col min="8" max="8" width="7.85546875" style="3" customWidth="1"/>
    <col min="9" max="9" width="5" style="3" customWidth="1"/>
    <col min="10" max="10" width="7.85546875" style="3" customWidth="1"/>
    <col min="11" max="11" width="5" style="3" customWidth="1"/>
    <col min="12" max="12" width="0.7109375" style="3" customWidth="1"/>
    <col min="13" max="13" width="7.140625" style="3" customWidth="1"/>
    <col min="14" max="14" width="4.5703125" style="3" customWidth="1"/>
    <col min="15" max="15" width="7.140625" style="3" customWidth="1"/>
    <col min="16" max="16" width="4.42578125" style="3" customWidth="1"/>
    <col min="17" max="17" width="7.140625" style="3" customWidth="1"/>
    <col min="18" max="18" width="4.42578125" style="3" customWidth="1"/>
    <col min="19" max="19" width="0.7109375" style="3" customWidth="1"/>
    <col min="20" max="20" width="7.85546875" style="3" customWidth="1"/>
    <col min="21" max="21" width="4.42578125" style="3" customWidth="1"/>
    <col min="22" max="22" width="9" style="3" customWidth="1"/>
    <col min="23" max="16384" width="9.140625" style="3"/>
  </cols>
  <sheetData>
    <row r="1" spans="1:22" s="4" customFormat="1" ht="33.75" customHeight="1" x14ac:dyDescent="0.25">
      <c r="A1" s="78" t="s">
        <v>462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2" customHeight="1" x14ac:dyDescent="0.2">
      <c r="A2" s="24"/>
      <c r="B2" s="5"/>
      <c r="C2" s="5"/>
      <c r="D2" s="5"/>
      <c r="E2" s="5"/>
      <c r="F2" s="79" t="s">
        <v>0</v>
      </c>
      <c r="G2" s="79"/>
      <c r="H2" s="79"/>
      <c r="I2" s="79"/>
      <c r="J2" s="79"/>
      <c r="K2" s="79"/>
      <c r="L2" s="6"/>
      <c r="M2" s="79" t="s">
        <v>1</v>
      </c>
      <c r="N2" s="79"/>
      <c r="O2" s="79"/>
      <c r="P2" s="79"/>
      <c r="Q2" s="79"/>
      <c r="R2" s="79"/>
      <c r="S2" s="62"/>
      <c r="T2" s="74" t="s">
        <v>460</v>
      </c>
      <c r="U2" s="68"/>
      <c r="V2" s="76" t="s">
        <v>459</v>
      </c>
    </row>
    <row r="3" spans="1:22" ht="16.149999999999999" customHeight="1" x14ac:dyDescent="0.2">
      <c r="A3" s="22" t="s">
        <v>15</v>
      </c>
      <c r="B3" s="7" t="s">
        <v>3</v>
      </c>
      <c r="C3" s="8" t="s">
        <v>4</v>
      </c>
      <c r="D3" s="8" t="s">
        <v>5</v>
      </c>
      <c r="E3" s="9"/>
      <c r="F3" s="20" t="s">
        <v>9</v>
      </c>
      <c r="G3" s="10" t="s">
        <v>7</v>
      </c>
      <c r="H3" s="20" t="s">
        <v>9</v>
      </c>
      <c r="I3" s="10" t="s">
        <v>7</v>
      </c>
      <c r="J3" s="20" t="s">
        <v>12</v>
      </c>
      <c r="K3" s="10" t="s">
        <v>7</v>
      </c>
      <c r="L3" s="11"/>
      <c r="M3" s="20" t="s">
        <v>9</v>
      </c>
      <c r="N3" s="10" t="s">
        <v>7</v>
      </c>
      <c r="O3" s="20" t="s">
        <v>13</v>
      </c>
      <c r="P3" s="10" t="s">
        <v>7</v>
      </c>
      <c r="Q3" s="20" t="s">
        <v>14</v>
      </c>
      <c r="R3" s="10" t="s">
        <v>7</v>
      </c>
      <c r="S3" s="67"/>
      <c r="T3" s="75"/>
      <c r="U3" s="66" t="s">
        <v>7</v>
      </c>
      <c r="V3" s="77"/>
    </row>
    <row r="4" spans="1:22" ht="15.75" customHeight="1" x14ac:dyDescent="0.2">
      <c r="A4" s="23" t="s">
        <v>16</v>
      </c>
      <c r="B4" s="26" t="s">
        <v>2</v>
      </c>
      <c r="C4" s="13" t="s">
        <v>2</v>
      </c>
      <c r="D4" s="13"/>
      <c r="E4" s="8"/>
      <c r="F4" s="21" t="s">
        <v>8</v>
      </c>
      <c r="G4" s="13"/>
      <c r="H4" s="21" t="s">
        <v>10</v>
      </c>
      <c r="I4" s="13"/>
      <c r="J4" s="21" t="s">
        <v>11</v>
      </c>
      <c r="K4" s="13"/>
      <c r="L4" s="11"/>
      <c r="M4" s="21" t="s">
        <v>8</v>
      </c>
      <c r="N4" s="13"/>
      <c r="O4" s="21" t="s">
        <v>10</v>
      </c>
      <c r="P4" s="13"/>
      <c r="Q4" s="21" t="s">
        <v>11</v>
      </c>
      <c r="R4" s="13"/>
      <c r="S4" s="13"/>
      <c r="T4" s="23"/>
      <c r="U4" s="49"/>
      <c r="V4" s="65" t="s">
        <v>6</v>
      </c>
    </row>
    <row r="5" spans="1:22" ht="15" customHeight="1" x14ac:dyDescent="0.2">
      <c r="A5" s="52" t="s">
        <v>321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2" ht="12" x14ac:dyDescent="0.15">
      <c r="A6" s="54" t="s">
        <v>322</v>
      </c>
      <c r="B6" s="14">
        <v>519.88</v>
      </c>
      <c r="C6" s="14">
        <v>176.98</v>
      </c>
      <c r="D6" s="15">
        <f>C6/B6</f>
        <v>0.34042471339539893</v>
      </c>
      <c r="E6" s="14"/>
      <c r="F6" s="41">
        <v>5.4649999999999997E-2</v>
      </c>
      <c r="G6" s="30">
        <v>1.5299999999999999E-3</v>
      </c>
      <c r="H6" s="41">
        <v>0.42074</v>
      </c>
      <c r="I6" s="30">
        <v>1.136E-2</v>
      </c>
      <c r="J6" s="41">
        <v>5.5960000000000003E-2</v>
      </c>
      <c r="K6" s="30">
        <v>5.5000000000000003E-4</v>
      </c>
      <c r="L6" s="16"/>
      <c r="M6" s="19">
        <v>398</v>
      </c>
      <c r="N6" s="19">
        <v>43</v>
      </c>
      <c r="O6" s="19">
        <v>357</v>
      </c>
      <c r="P6" s="19">
        <v>8</v>
      </c>
      <c r="Q6" s="19">
        <v>351</v>
      </c>
      <c r="R6" s="19">
        <v>4.8</v>
      </c>
      <c r="S6" s="19"/>
      <c r="T6" s="19">
        <v>351</v>
      </c>
      <c r="U6" s="19">
        <v>5</v>
      </c>
      <c r="V6" s="19">
        <v>88.19095477386935</v>
      </c>
    </row>
    <row r="7" spans="1:22" ht="12" x14ac:dyDescent="0.15">
      <c r="A7" s="54" t="s">
        <v>323</v>
      </c>
      <c r="B7" s="14">
        <v>823.6</v>
      </c>
      <c r="C7" s="14">
        <v>410.41</v>
      </c>
      <c r="D7" s="15">
        <f t="shared" ref="D7:D70" si="0">C7/B7</f>
        <v>0.49831228751821272</v>
      </c>
      <c r="E7" s="14"/>
      <c r="F7" s="41">
        <v>5.0779999999999999E-2</v>
      </c>
      <c r="G7" s="30">
        <v>1.2899999999999999E-3</v>
      </c>
      <c r="H7" s="41">
        <v>0.25364999999999999</v>
      </c>
      <c r="I7" s="30">
        <v>6.1900000000000002E-3</v>
      </c>
      <c r="J7" s="41">
        <v>3.6299999999999999E-2</v>
      </c>
      <c r="K7" s="30">
        <v>3.3E-4</v>
      </c>
      <c r="L7" s="16"/>
      <c r="M7" s="19">
        <v>231</v>
      </c>
      <c r="N7" s="19">
        <v>39</v>
      </c>
      <c r="O7" s="19">
        <v>230</v>
      </c>
      <c r="P7" s="19">
        <v>5</v>
      </c>
      <c r="Q7" s="19">
        <v>230</v>
      </c>
      <c r="R7" s="19">
        <v>3.2</v>
      </c>
      <c r="S7" s="19"/>
      <c r="T7" s="19">
        <v>230</v>
      </c>
      <c r="U7" s="19">
        <v>3</v>
      </c>
      <c r="V7" s="19">
        <v>100</v>
      </c>
    </row>
    <row r="8" spans="1:22" ht="12" x14ac:dyDescent="0.15">
      <c r="A8" s="54" t="s">
        <v>324</v>
      </c>
      <c r="B8" s="14">
        <v>1043.5999999999999</v>
      </c>
      <c r="C8" s="14">
        <v>621.01</v>
      </c>
      <c r="D8" s="15">
        <f t="shared" si="0"/>
        <v>0.59506515906477586</v>
      </c>
      <c r="E8" s="14"/>
      <c r="F8" s="41">
        <v>5.4969999999999998E-2</v>
      </c>
      <c r="G8" s="30">
        <v>1.7700000000000001E-3</v>
      </c>
      <c r="H8" s="41">
        <v>0.46399000000000001</v>
      </c>
      <c r="I8" s="30">
        <v>1.4449999999999999E-2</v>
      </c>
      <c r="J8" s="41">
        <v>6.1219999999999997E-2</v>
      </c>
      <c r="K8" s="30">
        <v>5.1000000000000004E-4</v>
      </c>
      <c r="L8" s="16"/>
      <c r="M8" s="19">
        <v>411</v>
      </c>
      <c r="N8" s="19">
        <v>74</v>
      </c>
      <c r="O8" s="19">
        <v>387</v>
      </c>
      <c r="P8" s="19">
        <v>10</v>
      </c>
      <c r="Q8" s="19">
        <v>383</v>
      </c>
      <c r="R8" s="19">
        <v>4.8</v>
      </c>
      <c r="S8" s="19"/>
      <c r="T8" s="19">
        <v>383</v>
      </c>
      <c r="U8" s="19">
        <v>5</v>
      </c>
      <c r="V8" s="19">
        <v>93.187347931873475</v>
      </c>
    </row>
    <row r="9" spans="1:22" ht="12" x14ac:dyDescent="0.15">
      <c r="A9" s="54" t="s">
        <v>325</v>
      </c>
      <c r="B9" s="14">
        <v>1763.03</v>
      </c>
      <c r="C9" s="14">
        <v>1684.68</v>
      </c>
      <c r="D9" s="15">
        <f t="shared" si="0"/>
        <v>0.95555946297000061</v>
      </c>
      <c r="E9" s="14"/>
      <c r="F9" s="41">
        <v>5.7149999999999999E-2</v>
      </c>
      <c r="G9" s="30">
        <v>1.2199999999999999E-3</v>
      </c>
      <c r="H9" s="41">
        <v>0.40975</v>
      </c>
      <c r="I9" s="30">
        <v>8.26E-3</v>
      </c>
      <c r="J9" s="41">
        <v>5.2089999999999997E-2</v>
      </c>
      <c r="K9" s="30">
        <v>4.4000000000000002E-4</v>
      </c>
      <c r="L9" s="16"/>
      <c r="M9" s="19">
        <v>497</v>
      </c>
      <c r="N9" s="19">
        <v>29</v>
      </c>
      <c r="O9" s="19">
        <v>349</v>
      </c>
      <c r="P9" s="19">
        <v>6</v>
      </c>
      <c r="Q9" s="19">
        <v>327</v>
      </c>
      <c r="R9" s="19">
        <v>4.8</v>
      </c>
      <c r="S9" s="19"/>
      <c r="T9" s="19">
        <v>327</v>
      </c>
      <c r="U9" s="19">
        <v>5</v>
      </c>
      <c r="V9" s="19">
        <v>65.794768611670023</v>
      </c>
    </row>
    <row r="10" spans="1:22" ht="12" x14ac:dyDescent="0.15">
      <c r="A10" s="54" t="s">
        <v>326</v>
      </c>
      <c r="B10" s="14">
        <v>510.01</v>
      </c>
      <c r="C10" s="14">
        <v>438.26</v>
      </c>
      <c r="D10" s="15">
        <f t="shared" si="0"/>
        <v>0.85931648399050997</v>
      </c>
      <c r="E10" s="14"/>
      <c r="F10" s="41">
        <v>0.15717999999999999</v>
      </c>
      <c r="G10" s="30">
        <v>3.64E-3</v>
      </c>
      <c r="H10" s="41">
        <v>7.90435</v>
      </c>
      <c r="I10" s="30">
        <v>0.16929</v>
      </c>
      <c r="J10" s="41">
        <v>0.36471999999999999</v>
      </c>
      <c r="K10" s="30">
        <v>3.2200000000000002E-3</v>
      </c>
      <c r="L10" s="16"/>
      <c r="M10" s="19">
        <v>2426</v>
      </c>
      <c r="N10" s="19">
        <v>40</v>
      </c>
      <c r="O10" s="19">
        <v>2220</v>
      </c>
      <c r="P10" s="19">
        <v>19</v>
      </c>
      <c r="Q10" s="19">
        <v>2005</v>
      </c>
      <c r="R10" s="19">
        <v>24</v>
      </c>
      <c r="S10" s="19"/>
      <c r="T10" s="19">
        <v>2426</v>
      </c>
      <c r="U10" s="19">
        <v>40</v>
      </c>
      <c r="V10" s="19">
        <v>82.646331409727949</v>
      </c>
    </row>
    <row r="11" spans="1:22" ht="12" x14ac:dyDescent="0.15">
      <c r="A11" s="54" t="s">
        <v>327</v>
      </c>
      <c r="B11" s="14">
        <v>478.96</v>
      </c>
      <c r="C11" s="14">
        <v>290.95</v>
      </c>
      <c r="D11" s="15">
        <f t="shared" si="0"/>
        <v>0.6074620010021714</v>
      </c>
      <c r="E11" s="14"/>
      <c r="F11" s="41">
        <v>5.2139999999999999E-2</v>
      </c>
      <c r="G11" s="30">
        <v>1.72E-3</v>
      </c>
      <c r="H11" s="41">
        <v>0.25062000000000001</v>
      </c>
      <c r="I11" s="30">
        <v>7.9500000000000005E-3</v>
      </c>
      <c r="J11" s="41">
        <v>3.4909999999999997E-2</v>
      </c>
      <c r="K11" s="30">
        <v>3.6000000000000002E-4</v>
      </c>
      <c r="L11" s="16"/>
      <c r="M11" s="19">
        <v>292</v>
      </c>
      <c r="N11" s="19">
        <v>53</v>
      </c>
      <c r="O11" s="19">
        <v>227</v>
      </c>
      <c r="P11" s="19">
        <v>6</v>
      </c>
      <c r="Q11" s="19">
        <v>221</v>
      </c>
      <c r="R11" s="19">
        <v>3.2</v>
      </c>
      <c r="S11" s="19"/>
      <c r="T11" s="19">
        <v>221</v>
      </c>
      <c r="U11" s="19">
        <v>3</v>
      </c>
      <c r="V11" s="19">
        <v>97.356828193832598</v>
      </c>
    </row>
    <row r="12" spans="1:22" ht="12" x14ac:dyDescent="0.15">
      <c r="A12" s="54" t="s">
        <v>328</v>
      </c>
      <c r="B12" s="14">
        <v>421.67</v>
      </c>
      <c r="C12" s="14">
        <v>154.63</v>
      </c>
      <c r="D12" s="15">
        <f t="shared" si="0"/>
        <v>0.36670856356866743</v>
      </c>
      <c r="E12" s="14"/>
      <c r="F12" s="41">
        <v>7.3810000000000001E-2</v>
      </c>
      <c r="G12" s="30">
        <v>1.56E-3</v>
      </c>
      <c r="H12" s="41">
        <v>0.87885999999999997</v>
      </c>
      <c r="I12" s="30">
        <v>1.7440000000000001E-2</v>
      </c>
      <c r="J12" s="41">
        <v>8.6470000000000005E-2</v>
      </c>
      <c r="K12" s="30">
        <v>7.3999999999999999E-4</v>
      </c>
      <c r="L12" s="16"/>
      <c r="M12" s="19">
        <v>1036</v>
      </c>
      <c r="N12" s="19">
        <v>26</v>
      </c>
      <c r="O12" s="19">
        <v>640</v>
      </c>
      <c r="P12" s="19">
        <v>9</v>
      </c>
      <c r="Q12" s="19">
        <v>535</v>
      </c>
      <c r="R12" s="19">
        <v>6.4</v>
      </c>
      <c r="S12" s="19"/>
      <c r="T12" s="19">
        <v>1036</v>
      </c>
      <c r="U12" s="19">
        <v>26</v>
      </c>
      <c r="V12" s="19">
        <v>51.640926640926644</v>
      </c>
    </row>
    <row r="13" spans="1:22" ht="12" x14ac:dyDescent="0.15">
      <c r="A13" s="54" t="s">
        <v>329</v>
      </c>
      <c r="B13" s="14">
        <v>646.47</v>
      </c>
      <c r="C13" s="14">
        <v>229.06</v>
      </c>
      <c r="D13" s="15">
        <f t="shared" si="0"/>
        <v>0.35432425325227773</v>
      </c>
      <c r="E13" s="15"/>
      <c r="F13" s="41">
        <v>6.1129999999999997E-2</v>
      </c>
      <c r="G13" s="30">
        <v>1.2899999999999999E-3</v>
      </c>
      <c r="H13" s="41">
        <v>0.85875999999999997</v>
      </c>
      <c r="I13" s="30">
        <v>1.704E-2</v>
      </c>
      <c r="J13" s="41">
        <v>0.10201</v>
      </c>
      <c r="K13" s="30">
        <v>8.5999999999999998E-4</v>
      </c>
      <c r="L13" s="16"/>
      <c r="M13" s="19">
        <v>644</v>
      </c>
      <c r="N13" s="19">
        <v>28</v>
      </c>
      <c r="O13" s="19">
        <v>629</v>
      </c>
      <c r="P13" s="19">
        <v>9</v>
      </c>
      <c r="Q13" s="19">
        <v>626</v>
      </c>
      <c r="R13" s="19">
        <v>8</v>
      </c>
      <c r="S13" s="19"/>
      <c r="T13" s="19">
        <v>626</v>
      </c>
      <c r="U13" s="19">
        <v>8</v>
      </c>
      <c r="V13" s="19">
        <v>97.204968944099377</v>
      </c>
    </row>
    <row r="14" spans="1:22" ht="12" x14ac:dyDescent="0.15">
      <c r="A14" s="54" t="s">
        <v>330</v>
      </c>
      <c r="B14" s="14">
        <v>1736.91</v>
      </c>
      <c r="C14" s="14">
        <v>493.96</v>
      </c>
      <c r="D14" s="15">
        <f t="shared" si="0"/>
        <v>0.28439009505385998</v>
      </c>
      <c r="E14" s="14"/>
      <c r="F14" s="41">
        <v>5.5710000000000003E-2</v>
      </c>
      <c r="G14" s="30">
        <v>1.1100000000000001E-3</v>
      </c>
      <c r="H14" s="41">
        <v>0.50497999999999998</v>
      </c>
      <c r="I14" s="30">
        <v>9.3200000000000002E-3</v>
      </c>
      <c r="J14" s="41">
        <v>6.5809999999999994E-2</v>
      </c>
      <c r="K14" s="30">
        <v>5.2999999999999998E-4</v>
      </c>
      <c r="L14" s="16"/>
      <c r="M14" s="19">
        <v>441</v>
      </c>
      <c r="N14" s="19">
        <v>27</v>
      </c>
      <c r="O14" s="19">
        <v>415</v>
      </c>
      <c r="P14" s="19">
        <v>6</v>
      </c>
      <c r="Q14" s="19">
        <v>411</v>
      </c>
      <c r="R14" s="19">
        <v>4.8</v>
      </c>
      <c r="S14" s="19"/>
      <c r="T14" s="19">
        <v>411</v>
      </c>
      <c r="U14" s="19">
        <v>5</v>
      </c>
      <c r="V14" s="19">
        <v>93.197278911564624</v>
      </c>
    </row>
    <row r="15" spans="1:22" ht="12" x14ac:dyDescent="0.15">
      <c r="A15" s="54" t="s">
        <v>331</v>
      </c>
      <c r="B15" s="14">
        <v>349.26</v>
      </c>
      <c r="C15" s="14">
        <v>223.38</v>
      </c>
      <c r="D15" s="15">
        <f t="shared" si="0"/>
        <v>0.63958082803641991</v>
      </c>
      <c r="E15" s="15"/>
      <c r="F15" s="41">
        <v>6.4729999999999996E-2</v>
      </c>
      <c r="G15" s="30">
        <v>1.9E-3</v>
      </c>
      <c r="H15" s="41">
        <v>0.56813999999999998</v>
      </c>
      <c r="I15" s="30">
        <v>1.5820000000000001E-2</v>
      </c>
      <c r="J15" s="41">
        <v>6.3710000000000003E-2</v>
      </c>
      <c r="K15" s="30">
        <v>6.4999999999999997E-4</v>
      </c>
      <c r="L15" s="16"/>
      <c r="M15" s="19">
        <v>766</v>
      </c>
      <c r="N15" s="19">
        <v>41</v>
      </c>
      <c r="O15" s="19">
        <v>457</v>
      </c>
      <c r="P15" s="19">
        <v>10</v>
      </c>
      <c r="Q15" s="19">
        <v>398</v>
      </c>
      <c r="R15" s="19">
        <v>6.4</v>
      </c>
      <c r="S15" s="19"/>
      <c r="T15" s="19">
        <v>398</v>
      </c>
      <c r="U15" s="19">
        <v>6</v>
      </c>
      <c r="V15" s="19">
        <v>51.958224543080945</v>
      </c>
    </row>
    <row r="16" spans="1:22" ht="12" x14ac:dyDescent="0.15">
      <c r="A16" s="54" t="s">
        <v>332</v>
      </c>
      <c r="B16" s="14">
        <v>646.44000000000005</v>
      </c>
      <c r="C16" s="14">
        <v>335.07</v>
      </c>
      <c r="D16" s="15">
        <f t="shared" si="0"/>
        <v>0.5183311676257657</v>
      </c>
      <c r="E16" s="14"/>
      <c r="F16" s="41">
        <v>5.919E-2</v>
      </c>
      <c r="G16" s="30">
        <v>1.4599999999999999E-3</v>
      </c>
      <c r="H16" s="41">
        <v>0.37487999999999999</v>
      </c>
      <c r="I16" s="30">
        <v>8.6700000000000006E-3</v>
      </c>
      <c r="J16" s="41">
        <v>4.5969999999999997E-2</v>
      </c>
      <c r="K16" s="30">
        <v>4.0999999999999999E-4</v>
      </c>
      <c r="L16" s="16"/>
      <c r="M16" s="19">
        <v>574</v>
      </c>
      <c r="N16" s="19">
        <v>35</v>
      </c>
      <c r="O16" s="19">
        <v>323</v>
      </c>
      <c r="P16" s="19">
        <v>6</v>
      </c>
      <c r="Q16" s="19">
        <v>290</v>
      </c>
      <c r="R16" s="19">
        <v>4.8</v>
      </c>
      <c r="S16" s="19"/>
      <c r="T16" s="19">
        <v>290</v>
      </c>
      <c r="U16" s="19">
        <v>5</v>
      </c>
      <c r="V16" s="19">
        <v>89.783281733746136</v>
      </c>
    </row>
    <row r="17" spans="1:22" ht="12" x14ac:dyDescent="0.15">
      <c r="A17" s="54" t="s">
        <v>333</v>
      </c>
      <c r="B17" s="14">
        <v>632.29</v>
      </c>
      <c r="C17" s="14">
        <v>758.38</v>
      </c>
      <c r="D17" s="15">
        <f t="shared" si="0"/>
        <v>1.1994179885811891</v>
      </c>
      <c r="E17" s="14"/>
      <c r="F17" s="41">
        <v>5.6680000000000001E-2</v>
      </c>
      <c r="G17" s="30">
        <v>1.3699999999999999E-3</v>
      </c>
      <c r="H17" s="41">
        <v>0.51936000000000004</v>
      </c>
      <c r="I17" s="30">
        <v>1.1820000000000001E-2</v>
      </c>
      <c r="J17" s="41">
        <v>6.6500000000000004E-2</v>
      </c>
      <c r="K17" s="30">
        <v>5.9000000000000003E-4</v>
      </c>
      <c r="L17" s="16"/>
      <c r="M17" s="19">
        <v>479</v>
      </c>
      <c r="N17" s="19">
        <v>35</v>
      </c>
      <c r="O17" s="19">
        <v>425</v>
      </c>
      <c r="P17" s="19">
        <v>8</v>
      </c>
      <c r="Q17" s="19">
        <v>415</v>
      </c>
      <c r="R17" s="19">
        <v>6.4</v>
      </c>
      <c r="S17" s="19"/>
      <c r="T17" s="19">
        <v>415</v>
      </c>
      <c r="U17" s="19">
        <v>6</v>
      </c>
      <c r="V17" s="19">
        <v>86.638830897703542</v>
      </c>
    </row>
    <row r="18" spans="1:22" ht="12" x14ac:dyDescent="0.15">
      <c r="A18" s="54" t="s">
        <v>334</v>
      </c>
      <c r="B18" s="14">
        <v>115.36</v>
      </c>
      <c r="C18" s="14">
        <v>47.82</v>
      </c>
      <c r="D18" s="15">
        <f t="shared" si="0"/>
        <v>0.41452843273231621</v>
      </c>
      <c r="E18" s="14"/>
      <c r="F18" s="41">
        <v>0.15876999999999999</v>
      </c>
      <c r="G18" s="30">
        <v>3.5300000000000002E-3</v>
      </c>
      <c r="H18" s="41">
        <v>8.2808399999999995</v>
      </c>
      <c r="I18" s="30">
        <v>0.16632</v>
      </c>
      <c r="J18" s="41">
        <v>0.37827</v>
      </c>
      <c r="K18" s="30">
        <v>3.5999999999999999E-3</v>
      </c>
      <c r="L18" s="16"/>
      <c r="M18" s="19">
        <v>2443</v>
      </c>
      <c r="N18" s="19">
        <v>39</v>
      </c>
      <c r="O18" s="19">
        <v>2262</v>
      </c>
      <c r="P18" s="19">
        <v>18</v>
      </c>
      <c r="Q18" s="19">
        <v>2068</v>
      </c>
      <c r="R18" s="19">
        <v>27.2</v>
      </c>
      <c r="S18" s="19"/>
      <c r="T18" s="19">
        <v>2443</v>
      </c>
      <c r="U18" s="19">
        <v>39</v>
      </c>
      <c r="V18" s="19">
        <v>84.650020466639376</v>
      </c>
    </row>
    <row r="19" spans="1:22" ht="12" x14ac:dyDescent="0.15">
      <c r="A19" s="54" t="s">
        <v>335</v>
      </c>
      <c r="B19" s="14">
        <v>465.31</v>
      </c>
      <c r="C19" s="14">
        <v>218.84</v>
      </c>
      <c r="D19" s="15">
        <f t="shared" si="0"/>
        <v>0.47031011583675397</v>
      </c>
      <c r="E19" s="14"/>
      <c r="F19" s="41">
        <v>6.1249999999999999E-2</v>
      </c>
      <c r="G19" s="30">
        <v>1.97E-3</v>
      </c>
      <c r="H19" s="41">
        <v>0.84885999999999995</v>
      </c>
      <c r="I19" s="30">
        <v>2.6210000000000001E-2</v>
      </c>
      <c r="J19" s="41">
        <v>0.10052</v>
      </c>
      <c r="K19" s="30">
        <v>9.1E-4</v>
      </c>
      <c r="L19" s="16"/>
      <c r="M19" s="19">
        <v>648</v>
      </c>
      <c r="N19" s="19">
        <v>71</v>
      </c>
      <c r="O19" s="19">
        <v>624</v>
      </c>
      <c r="P19" s="19">
        <v>14</v>
      </c>
      <c r="Q19" s="19">
        <v>617</v>
      </c>
      <c r="R19" s="19">
        <v>8</v>
      </c>
      <c r="S19" s="19"/>
      <c r="T19" s="19">
        <v>617</v>
      </c>
      <c r="U19" s="19">
        <v>8</v>
      </c>
      <c r="V19" s="19">
        <v>95.216049382716051</v>
      </c>
    </row>
    <row r="20" spans="1:22" ht="12" x14ac:dyDescent="0.15">
      <c r="A20" s="54" t="s">
        <v>336</v>
      </c>
      <c r="B20" s="14">
        <v>739.89</v>
      </c>
      <c r="C20" s="14">
        <v>367.07</v>
      </c>
      <c r="D20" s="15">
        <f t="shared" si="0"/>
        <v>0.49611428725891688</v>
      </c>
      <c r="E20" s="14"/>
      <c r="F20" s="41">
        <v>5.3019999999999998E-2</v>
      </c>
      <c r="G20" s="30">
        <v>2.0999999999999999E-3</v>
      </c>
      <c r="H20" s="41">
        <v>0.24787000000000001</v>
      </c>
      <c r="I20" s="30">
        <v>9.4999999999999998E-3</v>
      </c>
      <c r="J20" s="41">
        <v>3.3910000000000003E-2</v>
      </c>
      <c r="K20" s="30">
        <v>3.3E-4</v>
      </c>
      <c r="L20" s="16"/>
      <c r="M20" s="19">
        <v>330</v>
      </c>
      <c r="N20" s="19">
        <v>92</v>
      </c>
      <c r="O20" s="19">
        <v>225</v>
      </c>
      <c r="P20" s="19">
        <v>8</v>
      </c>
      <c r="Q20" s="19">
        <v>215</v>
      </c>
      <c r="R20" s="19">
        <v>3.2</v>
      </c>
      <c r="S20" s="19"/>
      <c r="T20" s="19">
        <v>215</v>
      </c>
      <c r="U20" s="19">
        <v>3</v>
      </c>
      <c r="V20" s="19">
        <v>95.555555555555557</v>
      </c>
    </row>
    <row r="21" spans="1:22" ht="12" x14ac:dyDescent="0.15">
      <c r="A21" s="54" t="s">
        <v>337</v>
      </c>
      <c r="B21" s="14">
        <v>2758.54</v>
      </c>
      <c r="C21" s="14">
        <v>1020.64</v>
      </c>
      <c r="D21" s="15">
        <f t="shared" si="0"/>
        <v>0.36999282229005198</v>
      </c>
      <c r="E21" s="15"/>
      <c r="F21" s="41">
        <v>5.3240000000000003E-2</v>
      </c>
      <c r="G21" s="30">
        <v>1.1900000000000001E-3</v>
      </c>
      <c r="H21" s="41">
        <v>0.27412999999999998</v>
      </c>
      <c r="I21" s="30">
        <v>5.64E-3</v>
      </c>
      <c r="J21" s="41">
        <v>3.7350000000000001E-2</v>
      </c>
      <c r="K21" s="30">
        <v>3.1E-4</v>
      </c>
      <c r="L21" s="16"/>
      <c r="M21" s="19">
        <v>339</v>
      </c>
      <c r="N21" s="19">
        <v>32</v>
      </c>
      <c r="O21" s="19">
        <v>246</v>
      </c>
      <c r="P21" s="19">
        <v>4</v>
      </c>
      <c r="Q21" s="19">
        <v>236</v>
      </c>
      <c r="R21" s="19">
        <v>3.2</v>
      </c>
      <c r="S21" s="19"/>
      <c r="T21" s="19">
        <v>236</v>
      </c>
      <c r="U21" s="19">
        <v>3</v>
      </c>
      <c r="V21" s="19">
        <v>95.934959349593498</v>
      </c>
    </row>
    <row r="22" spans="1:22" ht="12" x14ac:dyDescent="0.15">
      <c r="A22" s="54" t="s">
        <v>338</v>
      </c>
      <c r="B22" s="14">
        <v>622.61</v>
      </c>
      <c r="C22" s="14">
        <v>276.24</v>
      </c>
      <c r="D22" s="15">
        <f t="shared" si="0"/>
        <v>0.44368063474727359</v>
      </c>
      <c r="E22" s="15"/>
      <c r="F22" s="41">
        <v>5.6340000000000001E-2</v>
      </c>
      <c r="G22" s="30">
        <v>1.4400000000000001E-3</v>
      </c>
      <c r="H22" s="41">
        <v>0.42847000000000002</v>
      </c>
      <c r="I22" s="30">
        <v>1.0200000000000001E-2</v>
      </c>
      <c r="J22" s="41">
        <v>5.5149999999999998E-2</v>
      </c>
      <c r="K22" s="30">
        <v>4.8999999999999998E-4</v>
      </c>
      <c r="L22" s="16"/>
      <c r="M22" s="19">
        <v>466</v>
      </c>
      <c r="N22" s="19">
        <v>37</v>
      </c>
      <c r="O22" s="19">
        <v>362</v>
      </c>
      <c r="P22" s="19">
        <v>7</v>
      </c>
      <c r="Q22" s="19">
        <v>346</v>
      </c>
      <c r="R22" s="19">
        <v>4.8</v>
      </c>
      <c r="S22" s="19"/>
      <c r="T22" s="19">
        <v>346</v>
      </c>
      <c r="U22" s="19">
        <v>5</v>
      </c>
      <c r="V22" s="19">
        <v>74.248927038626604</v>
      </c>
    </row>
    <row r="23" spans="1:22" ht="12" x14ac:dyDescent="0.15">
      <c r="A23" s="54" t="s">
        <v>339</v>
      </c>
      <c r="B23" s="14">
        <v>697</v>
      </c>
      <c r="C23" s="14">
        <v>242.73</v>
      </c>
      <c r="D23" s="15">
        <f t="shared" si="0"/>
        <v>0.34824964131994257</v>
      </c>
      <c r="E23" s="14"/>
      <c r="F23" s="41">
        <v>7.5209999999999999E-2</v>
      </c>
      <c r="G23" s="30">
        <v>1.5499999999999999E-3</v>
      </c>
      <c r="H23" s="41">
        <v>1.0056799999999999</v>
      </c>
      <c r="I23" s="30">
        <v>1.8689999999999998E-2</v>
      </c>
      <c r="J23" s="41">
        <v>9.6960000000000005E-2</v>
      </c>
      <c r="K23" s="30">
        <v>7.9000000000000001E-4</v>
      </c>
      <c r="L23" s="16"/>
      <c r="M23" s="19">
        <v>1074</v>
      </c>
      <c r="N23" s="19">
        <v>24</v>
      </c>
      <c r="O23" s="19">
        <v>707</v>
      </c>
      <c r="P23" s="19">
        <v>9</v>
      </c>
      <c r="Q23" s="19">
        <v>597</v>
      </c>
      <c r="R23" s="19">
        <v>8</v>
      </c>
      <c r="S23" s="19"/>
      <c r="T23" s="19">
        <v>1074</v>
      </c>
      <c r="U23" s="19">
        <v>24</v>
      </c>
      <c r="V23" s="19">
        <v>55.586592178770957</v>
      </c>
    </row>
    <row r="24" spans="1:22" ht="12" x14ac:dyDescent="0.15">
      <c r="A24" s="54" t="s">
        <v>340</v>
      </c>
      <c r="B24" s="14">
        <v>1163.6500000000001</v>
      </c>
      <c r="C24" s="14">
        <v>604.9</v>
      </c>
      <c r="D24" s="15">
        <f t="shared" si="0"/>
        <v>0.51982984574399516</v>
      </c>
      <c r="E24" s="14"/>
      <c r="F24" s="41">
        <v>5.2130000000000003E-2</v>
      </c>
      <c r="G24" s="30">
        <v>1.5E-3</v>
      </c>
      <c r="H24" s="41">
        <v>0.23086000000000001</v>
      </c>
      <c r="I24" s="30">
        <v>6.2599999999999999E-3</v>
      </c>
      <c r="J24" s="41">
        <v>3.211E-2</v>
      </c>
      <c r="K24" s="30">
        <v>2.9E-4</v>
      </c>
      <c r="L24" s="16"/>
      <c r="M24" s="19">
        <v>291</v>
      </c>
      <c r="N24" s="19">
        <v>45</v>
      </c>
      <c r="O24" s="19">
        <v>211</v>
      </c>
      <c r="P24" s="19">
        <v>5</v>
      </c>
      <c r="Q24" s="19">
        <v>204</v>
      </c>
      <c r="R24" s="19">
        <v>3.2</v>
      </c>
      <c r="S24" s="19"/>
      <c r="T24" s="19">
        <v>204</v>
      </c>
      <c r="U24" s="19">
        <v>3</v>
      </c>
      <c r="V24" s="19">
        <v>96.682464454976298</v>
      </c>
    </row>
    <row r="25" spans="1:22" ht="12" x14ac:dyDescent="0.15">
      <c r="A25" s="54" t="s">
        <v>341</v>
      </c>
      <c r="B25" s="14">
        <v>640.32000000000005</v>
      </c>
      <c r="C25" s="14">
        <v>244.16</v>
      </c>
      <c r="D25" s="15">
        <f t="shared" si="0"/>
        <v>0.38130934532733629</v>
      </c>
      <c r="E25" s="14"/>
      <c r="F25" s="41">
        <v>5.5780000000000003E-2</v>
      </c>
      <c r="G25" s="30">
        <v>1.5299999999999999E-3</v>
      </c>
      <c r="H25" s="41">
        <v>0.52205999999999997</v>
      </c>
      <c r="I25" s="30">
        <v>1.333E-2</v>
      </c>
      <c r="J25" s="41">
        <v>6.7860000000000004E-2</v>
      </c>
      <c r="K25" s="30">
        <v>6.3000000000000003E-4</v>
      </c>
      <c r="L25" s="16"/>
      <c r="M25" s="19">
        <v>444</v>
      </c>
      <c r="N25" s="19">
        <v>40</v>
      </c>
      <c r="O25" s="19">
        <v>427</v>
      </c>
      <c r="P25" s="19">
        <v>9</v>
      </c>
      <c r="Q25" s="19">
        <v>423</v>
      </c>
      <c r="R25" s="19">
        <v>6.4</v>
      </c>
      <c r="S25" s="19"/>
      <c r="T25" s="19">
        <v>423</v>
      </c>
      <c r="U25" s="19">
        <v>6</v>
      </c>
      <c r="V25" s="19">
        <v>95.270270270270274</v>
      </c>
    </row>
    <row r="26" spans="1:22" ht="12" x14ac:dyDescent="0.2">
      <c r="A26" s="54" t="s">
        <v>342</v>
      </c>
      <c r="B26" s="29">
        <v>356.15</v>
      </c>
      <c r="C26" s="29">
        <v>509.11</v>
      </c>
      <c r="D26" s="15">
        <f t="shared" si="0"/>
        <v>1.4294819598483786</v>
      </c>
      <c r="E26" s="29"/>
      <c r="F26" s="42">
        <v>0.10119</v>
      </c>
      <c r="G26" s="37">
        <v>1.92E-3</v>
      </c>
      <c r="H26" s="42">
        <v>3.23169</v>
      </c>
      <c r="I26" s="37">
        <v>5.4460000000000001E-2</v>
      </c>
      <c r="J26" s="42">
        <v>0.23154</v>
      </c>
      <c r="K26" s="37">
        <v>1.82E-3</v>
      </c>
      <c r="L26" s="29"/>
      <c r="M26" s="47">
        <v>1646</v>
      </c>
      <c r="N26" s="47">
        <v>20</v>
      </c>
      <c r="O26" s="47">
        <v>1465</v>
      </c>
      <c r="P26" s="47">
        <v>13</v>
      </c>
      <c r="Q26" s="47">
        <v>1343</v>
      </c>
      <c r="R26" s="47">
        <v>16</v>
      </c>
      <c r="S26" s="47"/>
      <c r="T26" s="19">
        <v>1646</v>
      </c>
      <c r="U26" s="19">
        <v>20</v>
      </c>
      <c r="V26" s="19">
        <v>81.591737545564996</v>
      </c>
    </row>
    <row r="27" spans="1:22" ht="12" x14ac:dyDescent="0.15">
      <c r="A27" s="54" t="s">
        <v>343</v>
      </c>
      <c r="B27" s="11">
        <v>765.71</v>
      </c>
      <c r="C27" s="11">
        <v>579.35</v>
      </c>
      <c r="D27" s="15">
        <f t="shared" si="0"/>
        <v>0.7566180407726163</v>
      </c>
      <c r="E27" s="11"/>
      <c r="F27" s="43">
        <v>6.037E-2</v>
      </c>
      <c r="G27" s="38">
        <v>2.2399999999999998E-3</v>
      </c>
      <c r="H27" s="43">
        <v>0.40383000000000002</v>
      </c>
      <c r="I27" s="38">
        <v>1.418E-2</v>
      </c>
      <c r="J27" s="43">
        <v>4.8500000000000001E-2</v>
      </c>
      <c r="K27" s="38">
        <v>5.6999999999999998E-4</v>
      </c>
      <c r="L27" s="11"/>
      <c r="M27" s="34">
        <v>617</v>
      </c>
      <c r="N27" s="34">
        <v>55</v>
      </c>
      <c r="O27" s="34">
        <v>344</v>
      </c>
      <c r="P27" s="34">
        <v>10</v>
      </c>
      <c r="Q27" s="34">
        <v>305</v>
      </c>
      <c r="R27" s="34">
        <v>6.4</v>
      </c>
      <c r="S27" s="34"/>
      <c r="T27" s="19">
        <v>305</v>
      </c>
      <c r="U27" s="19">
        <v>6</v>
      </c>
      <c r="V27" s="19">
        <v>49.432739059967581</v>
      </c>
    </row>
    <row r="28" spans="1:22" ht="12" x14ac:dyDescent="0.15">
      <c r="A28" s="54" t="s">
        <v>344</v>
      </c>
      <c r="B28" s="16">
        <v>398.08</v>
      </c>
      <c r="C28" s="16">
        <v>153.81</v>
      </c>
      <c r="D28" s="15">
        <f t="shared" si="0"/>
        <v>0.38637962218649519</v>
      </c>
      <c r="E28" s="16"/>
      <c r="F28" s="41">
        <v>0.11624</v>
      </c>
      <c r="G28" s="30">
        <v>2.49E-3</v>
      </c>
      <c r="H28" s="41">
        <v>4.4880000000000004</v>
      </c>
      <c r="I28" s="30">
        <v>8.906E-2</v>
      </c>
      <c r="J28" s="41">
        <v>0.28003</v>
      </c>
      <c r="K28" s="30">
        <v>2.2699999999999999E-3</v>
      </c>
      <c r="L28" s="16"/>
      <c r="M28" s="19">
        <v>1899</v>
      </c>
      <c r="N28" s="19">
        <v>39</v>
      </c>
      <c r="O28" s="19">
        <v>1729</v>
      </c>
      <c r="P28" s="19">
        <v>16</v>
      </c>
      <c r="Q28" s="19">
        <v>1592</v>
      </c>
      <c r="R28" s="19">
        <v>17.600000000000001</v>
      </c>
      <c r="S28" s="19"/>
      <c r="T28" s="19">
        <v>1899</v>
      </c>
      <c r="U28" s="19">
        <v>39</v>
      </c>
      <c r="V28" s="19">
        <v>83.833596629805157</v>
      </c>
    </row>
    <row r="29" spans="1:22" ht="12" x14ac:dyDescent="0.15">
      <c r="A29" s="54" t="s">
        <v>345</v>
      </c>
      <c r="B29" s="16">
        <v>566.92999999999995</v>
      </c>
      <c r="C29" s="16">
        <v>108.81</v>
      </c>
      <c r="D29" s="15">
        <f t="shared" si="0"/>
        <v>0.19192845677596884</v>
      </c>
      <c r="E29" s="16"/>
      <c r="F29" s="41">
        <v>6.8250000000000005E-2</v>
      </c>
      <c r="G29" s="30">
        <v>1.57E-3</v>
      </c>
      <c r="H29" s="41">
        <v>1.2563899999999999</v>
      </c>
      <c r="I29" s="30">
        <v>2.6939999999999999E-2</v>
      </c>
      <c r="J29" s="41">
        <v>0.13352</v>
      </c>
      <c r="K29" s="30">
        <v>1.1000000000000001E-3</v>
      </c>
      <c r="L29" s="16"/>
      <c r="M29" s="19">
        <v>876</v>
      </c>
      <c r="N29" s="19">
        <v>49</v>
      </c>
      <c r="O29" s="19">
        <v>826</v>
      </c>
      <c r="P29" s="19">
        <v>12</v>
      </c>
      <c r="Q29" s="19">
        <v>808</v>
      </c>
      <c r="R29" s="19">
        <v>9.6</v>
      </c>
      <c r="S29" s="19"/>
      <c r="T29" s="19">
        <v>808</v>
      </c>
      <c r="U29" s="19">
        <v>10</v>
      </c>
      <c r="V29" s="19">
        <v>92.237442922374427</v>
      </c>
    </row>
    <row r="30" spans="1:22" ht="12" x14ac:dyDescent="0.15">
      <c r="A30" s="54" t="s">
        <v>346</v>
      </c>
      <c r="B30" s="16">
        <v>95.6</v>
      </c>
      <c r="C30" s="16">
        <v>20.89</v>
      </c>
      <c r="D30" s="15">
        <f t="shared" si="0"/>
        <v>0.21851464435146445</v>
      </c>
      <c r="E30" s="16"/>
      <c r="F30" s="41">
        <v>0.11379</v>
      </c>
      <c r="G30" s="30">
        <v>2.4199999999999998E-3</v>
      </c>
      <c r="H30" s="41">
        <v>5.2298499999999999</v>
      </c>
      <c r="I30" s="30">
        <v>0.10083</v>
      </c>
      <c r="J30" s="41">
        <v>0.33316000000000001</v>
      </c>
      <c r="K30" s="30">
        <v>3.0899999999999999E-3</v>
      </c>
      <c r="L30" s="16"/>
      <c r="M30" s="19">
        <v>1861</v>
      </c>
      <c r="N30" s="19">
        <v>22</v>
      </c>
      <c r="O30" s="19">
        <v>1857</v>
      </c>
      <c r="P30" s="19">
        <v>16</v>
      </c>
      <c r="Q30" s="19">
        <v>1854</v>
      </c>
      <c r="R30" s="19">
        <v>24</v>
      </c>
      <c r="S30" s="19"/>
      <c r="T30" s="19">
        <v>1861</v>
      </c>
      <c r="U30" s="19">
        <v>22</v>
      </c>
      <c r="V30" s="19">
        <v>99.62385814078452</v>
      </c>
    </row>
    <row r="31" spans="1:22" ht="12" x14ac:dyDescent="0.15">
      <c r="A31" s="54" t="s">
        <v>347</v>
      </c>
      <c r="B31" s="16">
        <v>318.52</v>
      </c>
      <c r="C31" s="16">
        <v>18.21</v>
      </c>
      <c r="D31" s="15">
        <f t="shared" si="0"/>
        <v>5.717066432249153E-2</v>
      </c>
      <c r="E31" s="16"/>
      <c r="F31" s="41">
        <v>0.11051999999999999</v>
      </c>
      <c r="G31" s="30">
        <v>2.2399999999999998E-3</v>
      </c>
      <c r="H31" s="41">
        <v>4.7435499999999999</v>
      </c>
      <c r="I31" s="30">
        <v>8.6330000000000004E-2</v>
      </c>
      <c r="J31" s="41">
        <v>0.31111</v>
      </c>
      <c r="K31" s="30">
        <v>2.7100000000000002E-3</v>
      </c>
      <c r="L31" s="16"/>
      <c r="M31" s="19">
        <v>1808</v>
      </c>
      <c r="N31" s="19">
        <v>21</v>
      </c>
      <c r="O31" s="19">
        <v>1775</v>
      </c>
      <c r="P31" s="19">
        <v>15</v>
      </c>
      <c r="Q31" s="19">
        <v>1746</v>
      </c>
      <c r="R31" s="19">
        <v>20.8</v>
      </c>
      <c r="S31" s="19"/>
      <c r="T31" s="19">
        <v>1808</v>
      </c>
      <c r="U31" s="19">
        <v>21</v>
      </c>
      <c r="V31" s="19">
        <v>96.570796460176993</v>
      </c>
    </row>
    <row r="32" spans="1:22" ht="12" x14ac:dyDescent="0.15">
      <c r="A32" s="54" t="s">
        <v>348</v>
      </c>
      <c r="B32" s="16">
        <v>238.84</v>
      </c>
      <c r="C32" s="16">
        <v>47.34</v>
      </c>
      <c r="D32" s="15">
        <f t="shared" si="0"/>
        <v>0.19820800535923633</v>
      </c>
      <c r="E32" s="16"/>
      <c r="F32" s="41">
        <v>5.806E-2</v>
      </c>
      <c r="G32" s="30">
        <v>2.5899999999999999E-3</v>
      </c>
      <c r="H32" s="41">
        <v>0.58096000000000003</v>
      </c>
      <c r="I32" s="30">
        <v>2.4989999999999998E-2</v>
      </c>
      <c r="J32" s="41">
        <v>7.2569999999999996E-2</v>
      </c>
      <c r="K32" s="30">
        <v>8.4999999999999995E-4</v>
      </c>
      <c r="L32" s="16"/>
      <c r="M32" s="19">
        <v>532</v>
      </c>
      <c r="N32" s="19">
        <v>100</v>
      </c>
      <c r="O32" s="19">
        <v>465</v>
      </c>
      <c r="P32" s="19">
        <v>16</v>
      </c>
      <c r="Q32" s="19">
        <v>452</v>
      </c>
      <c r="R32" s="19">
        <v>8</v>
      </c>
      <c r="S32" s="19"/>
      <c r="T32" s="19">
        <v>452</v>
      </c>
      <c r="U32" s="19">
        <v>8</v>
      </c>
      <c r="V32" s="19">
        <v>84.962406015037601</v>
      </c>
    </row>
    <row r="33" spans="1:22" ht="12" x14ac:dyDescent="0.15">
      <c r="A33" s="54" t="s">
        <v>349</v>
      </c>
      <c r="B33" s="16">
        <v>1066.0999999999999</v>
      </c>
      <c r="C33" s="16">
        <v>413.51</v>
      </c>
      <c r="D33" s="15">
        <f t="shared" si="0"/>
        <v>0.3878716818309727</v>
      </c>
      <c r="E33" s="16"/>
      <c r="F33" s="41">
        <v>0.11605</v>
      </c>
      <c r="G33" s="30">
        <v>2.15E-3</v>
      </c>
      <c r="H33" s="40">
        <v>5.4388399999999999</v>
      </c>
      <c r="I33" s="30">
        <v>8.7379999999999999E-2</v>
      </c>
      <c r="J33" s="41">
        <v>0.33965000000000001</v>
      </c>
      <c r="K33" s="30">
        <v>2.5200000000000001E-3</v>
      </c>
      <c r="L33" s="16"/>
      <c r="M33" s="19">
        <v>1896</v>
      </c>
      <c r="N33" s="19">
        <v>18</v>
      </c>
      <c r="O33" s="19">
        <v>1891</v>
      </c>
      <c r="P33" s="19">
        <v>14</v>
      </c>
      <c r="Q33" s="19">
        <v>1885</v>
      </c>
      <c r="R33" s="19">
        <v>19.2</v>
      </c>
      <c r="S33" s="19"/>
      <c r="T33" s="19">
        <v>1896</v>
      </c>
      <c r="U33" s="19">
        <v>18</v>
      </c>
      <c r="V33" s="19">
        <v>99.419831223628691</v>
      </c>
    </row>
    <row r="34" spans="1:22" ht="12" x14ac:dyDescent="0.15">
      <c r="A34" s="54" t="s">
        <v>350</v>
      </c>
      <c r="B34" s="16">
        <v>876.21</v>
      </c>
      <c r="C34" s="16">
        <v>556.6</v>
      </c>
      <c r="D34" s="15">
        <f t="shared" si="0"/>
        <v>0.63523584528822996</v>
      </c>
      <c r="E34" s="16"/>
      <c r="F34" s="41">
        <v>5.8770000000000003E-2</v>
      </c>
      <c r="G34" s="30">
        <v>1.49E-3</v>
      </c>
      <c r="H34" s="41">
        <v>0.65366000000000002</v>
      </c>
      <c r="I34" s="30">
        <v>1.5129999999999999E-2</v>
      </c>
      <c r="J34" s="41">
        <v>8.0600000000000005E-2</v>
      </c>
      <c r="K34" s="30">
        <v>7.2999999999999996E-4</v>
      </c>
      <c r="L34" s="16"/>
      <c r="M34" s="19">
        <v>559</v>
      </c>
      <c r="N34" s="19">
        <v>35</v>
      </c>
      <c r="O34" s="19">
        <v>511</v>
      </c>
      <c r="P34" s="19">
        <v>9</v>
      </c>
      <c r="Q34" s="19">
        <v>500</v>
      </c>
      <c r="R34" s="19">
        <v>6.4</v>
      </c>
      <c r="S34" s="19"/>
      <c r="T34" s="19">
        <v>500</v>
      </c>
      <c r="U34" s="19">
        <v>6</v>
      </c>
      <c r="V34" s="19">
        <v>89.445438282647586</v>
      </c>
    </row>
    <row r="35" spans="1:22" ht="12" x14ac:dyDescent="0.15">
      <c r="A35" s="54" t="s">
        <v>351</v>
      </c>
      <c r="B35" s="16">
        <v>1108.1500000000001</v>
      </c>
      <c r="C35" s="16">
        <v>239.71</v>
      </c>
      <c r="D35" s="15">
        <f t="shared" si="0"/>
        <v>0.21631548075621532</v>
      </c>
      <c r="E35" s="16"/>
      <c r="F35" s="41">
        <v>5.1200000000000002E-2</v>
      </c>
      <c r="G35" s="30">
        <v>1.6000000000000001E-3</v>
      </c>
      <c r="H35" s="41">
        <v>0.16478999999999999</v>
      </c>
      <c r="I35" s="30">
        <v>4.8199999999999996E-3</v>
      </c>
      <c r="J35" s="41">
        <v>2.332E-2</v>
      </c>
      <c r="K35" s="30">
        <v>2.2000000000000001E-4</v>
      </c>
      <c r="L35" s="16"/>
      <c r="M35" s="19">
        <v>250</v>
      </c>
      <c r="N35" s="19">
        <v>50</v>
      </c>
      <c r="O35" s="19">
        <v>155</v>
      </c>
      <c r="P35" s="19">
        <v>4</v>
      </c>
      <c r="Q35" s="19">
        <v>149</v>
      </c>
      <c r="R35" s="19">
        <v>1.6</v>
      </c>
      <c r="S35" s="19"/>
      <c r="T35" s="19">
        <v>149</v>
      </c>
      <c r="U35" s="19">
        <v>2</v>
      </c>
      <c r="V35" s="19">
        <v>96.129032258064512</v>
      </c>
    </row>
    <row r="36" spans="1:22" ht="12" x14ac:dyDescent="0.2">
      <c r="A36" s="54" t="s">
        <v>352</v>
      </c>
      <c r="B36" s="16">
        <v>336.21</v>
      </c>
      <c r="C36" s="16">
        <v>169.47</v>
      </c>
      <c r="D36" s="15">
        <f t="shared" si="0"/>
        <v>0.50405996252342289</v>
      </c>
      <c r="E36" s="16"/>
      <c r="F36" s="42">
        <v>0.16164000000000001</v>
      </c>
      <c r="G36" s="30">
        <v>3.3500000000000001E-3</v>
      </c>
      <c r="H36" s="41">
        <v>8.6481300000000001</v>
      </c>
      <c r="I36" s="30">
        <v>0.16450999999999999</v>
      </c>
      <c r="J36" s="41">
        <v>0.38802999999999999</v>
      </c>
      <c r="K36" s="30">
        <v>3.2200000000000002E-3</v>
      </c>
      <c r="L36" s="16"/>
      <c r="M36" s="19">
        <v>2473</v>
      </c>
      <c r="N36" s="19">
        <v>36</v>
      </c>
      <c r="O36" s="19">
        <v>2302</v>
      </c>
      <c r="P36" s="19">
        <v>17</v>
      </c>
      <c r="Q36" s="19">
        <v>2114</v>
      </c>
      <c r="R36" s="19">
        <v>24</v>
      </c>
      <c r="S36" s="19"/>
      <c r="T36" s="19">
        <v>2473</v>
      </c>
      <c r="U36" s="19">
        <v>36</v>
      </c>
      <c r="V36" s="19">
        <v>85.483218762636469</v>
      </c>
    </row>
    <row r="37" spans="1:22" ht="12" x14ac:dyDescent="0.2">
      <c r="A37" s="54" t="s">
        <v>353</v>
      </c>
      <c r="B37" s="16">
        <v>1413.07</v>
      </c>
      <c r="C37" s="16">
        <v>683.2</v>
      </c>
      <c r="D37" s="15">
        <f t="shared" si="0"/>
        <v>0.48348630994925945</v>
      </c>
      <c r="E37" s="16"/>
      <c r="F37" s="42">
        <v>5.2299999999999999E-2</v>
      </c>
      <c r="G37" s="30">
        <v>3.2100000000000002E-3</v>
      </c>
      <c r="H37" s="41">
        <v>0.28300999999999998</v>
      </c>
      <c r="I37" s="30">
        <v>1.7160000000000002E-2</v>
      </c>
      <c r="J37" s="41">
        <v>3.925E-2</v>
      </c>
      <c r="K37" s="30">
        <v>3.6999999999999999E-4</v>
      </c>
      <c r="L37" s="16"/>
      <c r="M37" s="19">
        <v>299</v>
      </c>
      <c r="N37" s="19">
        <v>143</v>
      </c>
      <c r="O37" s="19">
        <v>253</v>
      </c>
      <c r="P37" s="19">
        <v>14</v>
      </c>
      <c r="Q37" s="19">
        <v>248</v>
      </c>
      <c r="R37" s="19">
        <v>3.2</v>
      </c>
      <c r="S37" s="19"/>
      <c r="T37" s="19">
        <v>248</v>
      </c>
      <c r="U37" s="19">
        <v>3</v>
      </c>
      <c r="V37" s="19">
        <v>98.023715415019765</v>
      </c>
    </row>
    <row r="38" spans="1:22" ht="12" x14ac:dyDescent="0.2">
      <c r="A38" s="54" t="s">
        <v>354</v>
      </c>
      <c r="B38" s="16">
        <v>1305.3399999999999</v>
      </c>
      <c r="C38" s="16">
        <v>544.05999999999995</v>
      </c>
      <c r="D38" s="15">
        <f t="shared" si="0"/>
        <v>0.41679562412857951</v>
      </c>
      <c r="E38" s="16"/>
      <c r="F38" s="42">
        <v>5.8139999999999997E-2</v>
      </c>
      <c r="G38" s="30">
        <v>1.9599999999999999E-3</v>
      </c>
      <c r="H38" s="41">
        <v>0.25570999999999999</v>
      </c>
      <c r="I38" s="30">
        <v>8.0499999999999999E-3</v>
      </c>
      <c r="J38" s="41">
        <v>3.1870000000000002E-2</v>
      </c>
      <c r="K38" s="30">
        <v>3.4000000000000002E-4</v>
      </c>
      <c r="L38" s="16"/>
      <c r="M38" s="19">
        <v>535</v>
      </c>
      <c r="N38" s="19">
        <v>50</v>
      </c>
      <c r="O38" s="19">
        <v>231</v>
      </c>
      <c r="P38" s="19">
        <v>7</v>
      </c>
      <c r="Q38" s="19">
        <v>202</v>
      </c>
      <c r="R38" s="19">
        <v>3.2</v>
      </c>
      <c r="S38" s="19"/>
      <c r="T38" s="19">
        <v>202</v>
      </c>
      <c r="U38" s="19">
        <v>3</v>
      </c>
      <c r="V38" s="19">
        <v>87.44588744588745</v>
      </c>
    </row>
    <row r="39" spans="1:22" ht="12" x14ac:dyDescent="0.2">
      <c r="A39" s="54" t="s">
        <v>355</v>
      </c>
      <c r="B39" s="16">
        <v>131.16999999999999</v>
      </c>
      <c r="C39" s="16">
        <v>96.18</v>
      </c>
      <c r="D39" s="15">
        <f t="shared" si="0"/>
        <v>0.73324693146298714</v>
      </c>
      <c r="E39" s="16"/>
      <c r="F39" s="42">
        <v>5.8549999999999998E-2</v>
      </c>
      <c r="G39" s="30">
        <v>6.2300000000000003E-3</v>
      </c>
      <c r="H39" s="41">
        <v>0.25935999999999998</v>
      </c>
      <c r="I39" s="30">
        <v>2.7E-2</v>
      </c>
      <c r="J39" s="41">
        <v>3.2099999999999997E-2</v>
      </c>
      <c r="K39" s="30">
        <v>7.2999999999999996E-4</v>
      </c>
      <c r="L39" s="16"/>
      <c r="M39" s="19">
        <v>550</v>
      </c>
      <c r="N39" s="19">
        <v>190</v>
      </c>
      <c r="O39" s="19">
        <v>234</v>
      </c>
      <c r="P39" s="19">
        <v>22</v>
      </c>
      <c r="Q39" s="19">
        <v>204</v>
      </c>
      <c r="R39" s="19">
        <v>8</v>
      </c>
      <c r="S39" s="19"/>
      <c r="T39" s="19">
        <v>204</v>
      </c>
      <c r="U39" s="19">
        <v>8</v>
      </c>
      <c r="V39" s="19">
        <v>87.179487179487182</v>
      </c>
    </row>
    <row r="40" spans="1:22" ht="12" x14ac:dyDescent="0.2">
      <c r="A40" s="54" t="s">
        <v>356</v>
      </c>
      <c r="B40" s="16">
        <v>1200.77</v>
      </c>
      <c r="C40" s="16">
        <v>422.24</v>
      </c>
      <c r="D40" s="15">
        <f t="shared" si="0"/>
        <v>0.3516410303388659</v>
      </c>
      <c r="E40" s="18"/>
      <c r="F40" s="42">
        <v>5.6070000000000002E-2</v>
      </c>
      <c r="G40" s="30">
        <v>2.0300000000000001E-3</v>
      </c>
      <c r="H40" s="41">
        <v>0.32907999999999998</v>
      </c>
      <c r="I40" s="30">
        <v>1.1480000000000001E-2</v>
      </c>
      <c r="J40" s="41">
        <v>4.2569999999999997E-2</v>
      </c>
      <c r="K40" s="30">
        <v>4.0999999999999999E-4</v>
      </c>
      <c r="L40" s="16"/>
      <c r="M40" s="19">
        <v>455</v>
      </c>
      <c r="N40" s="19">
        <v>82</v>
      </c>
      <c r="O40" s="19">
        <v>289</v>
      </c>
      <c r="P40" s="19">
        <v>9</v>
      </c>
      <c r="Q40" s="19">
        <v>269</v>
      </c>
      <c r="R40" s="19">
        <v>4.8</v>
      </c>
      <c r="S40" s="19"/>
      <c r="T40" s="19">
        <v>269</v>
      </c>
      <c r="U40" s="19">
        <v>5</v>
      </c>
      <c r="V40" s="19">
        <v>93.079584775086516</v>
      </c>
    </row>
    <row r="41" spans="1:22" ht="12" x14ac:dyDescent="0.2">
      <c r="A41" s="54" t="s">
        <v>357</v>
      </c>
      <c r="B41" s="16">
        <v>294.75</v>
      </c>
      <c r="C41" s="16">
        <v>70.599999999999994</v>
      </c>
      <c r="D41" s="15">
        <f t="shared" si="0"/>
        <v>0.23952502120441049</v>
      </c>
      <c r="E41" s="16"/>
      <c r="F41" s="42">
        <v>0.11329</v>
      </c>
      <c r="G41" s="30">
        <v>2.2200000000000002E-3</v>
      </c>
      <c r="H41" s="41">
        <v>5.2444300000000004</v>
      </c>
      <c r="I41" s="30">
        <v>8.8760000000000006E-2</v>
      </c>
      <c r="J41" s="41">
        <v>0.33538000000000001</v>
      </c>
      <c r="K41" s="30">
        <v>2.5999999999999999E-3</v>
      </c>
      <c r="L41" s="16"/>
      <c r="M41" s="19">
        <v>1853</v>
      </c>
      <c r="N41" s="19">
        <v>19</v>
      </c>
      <c r="O41" s="19">
        <v>1860</v>
      </c>
      <c r="P41" s="19">
        <v>14</v>
      </c>
      <c r="Q41" s="19">
        <v>1864</v>
      </c>
      <c r="R41" s="19">
        <v>20.8</v>
      </c>
      <c r="S41" s="19"/>
      <c r="T41" s="19">
        <v>1853</v>
      </c>
      <c r="U41" s="19">
        <v>19</v>
      </c>
      <c r="V41" s="19">
        <v>100.59363194819213</v>
      </c>
    </row>
    <row r="42" spans="1:22" ht="12" x14ac:dyDescent="0.2">
      <c r="A42" s="54" t="s">
        <v>358</v>
      </c>
      <c r="B42" s="16">
        <v>275.27999999999997</v>
      </c>
      <c r="C42" s="16">
        <v>558.64</v>
      </c>
      <c r="D42" s="15">
        <f t="shared" si="0"/>
        <v>2.0293519325777392</v>
      </c>
      <c r="E42" s="16"/>
      <c r="F42" s="42">
        <v>8.1559999999999994E-2</v>
      </c>
      <c r="G42" s="30">
        <v>1.7700000000000001E-3</v>
      </c>
      <c r="H42" s="41">
        <v>1.68208</v>
      </c>
      <c r="I42" s="30">
        <v>3.2129999999999999E-2</v>
      </c>
      <c r="J42" s="41">
        <v>0.14942</v>
      </c>
      <c r="K42" s="30">
        <v>1.2199999999999999E-3</v>
      </c>
      <c r="L42" s="16"/>
      <c r="M42" s="19">
        <v>1235</v>
      </c>
      <c r="N42" s="19">
        <v>25</v>
      </c>
      <c r="O42" s="19">
        <v>1002</v>
      </c>
      <c r="P42" s="19">
        <v>12</v>
      </c>
      <c r="Q42" s="19">
        <v>898</v>
      </c>
      <c r="R42" s="19">
        <v>11.2</v>
      </c>
      <c r="S42" s="19"/>
      <c r="T42" s="19">
        <v>1235</v>
      </c>
      <c r="U42" s="19">
        <v>25</v>
      </c>
      <c r="V42" s="19">
        <v>72.712550607287454</v>
      </c>
    </row>
    <row r="43" spans="1:22" ht="12" x14ac:dyDescent="0.2">
      <c r="A43" s="54" t="s">
        <v>359</v>
      </c>
      <c r="B43" s="16">
        <v>329.36</v>
      </c>
      <c r="C43" s="16">
        <v>181.73</v>
      </c>
      <c r="D43" s="15">
        <f t="shared" si="0"/>
        <v>0.55176706339567638</v>
      </c>
      <c r="E43" s="16"/>
      <c r="F43" s="42">
        <v>5.4460000000000001E-2</v>
      </c>
      <c r="G43" s="30">
        <v>2.3500000000000001E-3</v>
      </c>
      <c r="H43" s="41">
        <v>0.30796000000000001</v>
      </c>
      <c r="I43" s="30">
        <v>1.272E-2</v>
      </c>
      <c r="J43" s="41">
        <v>4.0960000000000003E-2</v>
      </c>
      <c r="K43" s="30">
        <v>4.6000000000000001E-4</v>
      </c>
      <c r="L43" s="16"/>
      <c r="M43" s="19">
        <v>390</v>
      </c>
      <c r="N43" s="19">
        <v>73</v>
      </c>
      <c r="O43" s="19">
        <v>273</v>
      </c>
      <c r="P43" s="19">
        <v>10</v>
      </c>
      <c r="Q43" s="19">
        <v>259</v>
      </c>
      <c r="R43" s="19">
        <v>4.8</v>
      </c>
      <c r="S43" s="19"/>
      <c r="T43" s="19">
        <v>259</v>
      </c>
      <c r="U43" s="19">
        <v>5</v>
      </c>
      <c r="V43" s="19">
        <v>94.871794871794862</v>
      </c>
    </row>
    <row r="44" spans="1:22" ht="12" x14ac:dyDescent="0.2">
      <c r="A44" s="54" t="s">
        <v>360</v>
      </c>
      <c r="B44" s="16">
        <v>798.21</v>
      </c>
      <c r="C44" s="16">
        <v>404.89</v>
      </c>
      <c r="D44" s="15">
        <f t="shared" si="0"/>
        <v>0.5072474662056351</v>
      </c>
      <c r="E44" s="16"/>
      <c r="F44" s="42">
        <v>6.1400000000000003E-2</v>
      </c>
      <c r="G44" s="30">
        <v>1.49E-3</v>
      </c>
      <c r="H44" s="41">
        <v>0.42524000000000001</v>
      </c>
      <c r="I44" s="30">
        <v>9.2300000000000004E-3</v>
      </c>
      <c r="J44" s="41">
        <v>5.0180000000000002E-2</v>
      </c>
      <c r="K44" s="30">
        <v>4.2000000000000002E-4</v>
      </c>
      <c r="L44" s="16"/>
      <c r="M44" s="19">
        <v>653</v>
      </c>
      <c r="N44" s="19">
        <v>32</v>
      </c>
      <c r="O44" s="19">
        <v>360</v>
      </c>
      <c r="P44" s="19">
        <v>7</v>
      </c>
      <c r="Q44" s="19">
        <v>316</v>
      </c>
      <c r="R44" s="19">
        <v>4.8</v>
      </c>
      <c r="S44" s="19"/>
      <c r="T44" s="19">
        <v>316</v>
      </c>
      <c r="U44" s="19">
        <v>5</v>
      </c>
      <c r="V44" s="19">
        <v>48.39203675344563</v>
      </c>
    </row>
    <row r="45" spans="1:22" ht="12" x14ac:dyDescent="0.2">
      <c r="A45" s="54" t="s">
        <v>361</v>
      </c>
      <c r="B45" s="16">
        <v>546.22</v>
      </c>
      <c r="C45" s="16">
        <v>619.04</v>
      </c>
      <c r="D45" s="15">
        <f t="shared" si="0"/>
        <v>1.1333162462011643</v>
      </c>
      <c r="E45" s="16"/>
      <c r="F45" s="42">
        <v>5.4850000000000003E-2</v>
      </c>
      <c r="G45" s="30">
        <v>2.98E-3</v>
      </c>
      <c r="H45" s="41">
        <v>0.35221999999999998</v>
      </c>
      <c r="I45" s="30">
        <v>1.883E-2</v>
      </c>
      <c r="J45" s="41">
        <v>4.6580000000000003E-2</v>
      </c>
      <c r="K45" s="30">
        <v>4.4999999999999999E-4</v>
      </c>
      <c r="L45" s="16"/>
      <c r="M45" s="19">
        <v>406</v>
      </c>
      <c r="N45" s="19">
        <v>125</v>
      </c>
      <c r="O45" s="19">
        <v>306</v>
      </c>
      <c r="P45" s="19">
        <v>14</v>
      </c>
      <c r="Q45" s="19">
        <v>293</v>
      </c>
      <c r="R45" s="19">
        <v>4.8</v>
      </c>
      <c r="S45" s="19"/>
      <c r="T45" s="19">
        <v>293</v>
      </c>
      <c r="U45" s="19">
        <v>5</v>
      </c>
      <c r="V45" s="19">
        <v>95.751633986928113</v>
      </c>
    </row>
    <row r="46" spans="1:22" ht="12" x14ac:dyDescent="0.2">
      <c r="A46" s="54" t="s">
        <v>362</v>
      </c>
      <c r="B46" s="16">
        <v>1663.56</v>
      </c>
      <c r="C46" s="16">
        <v>740.96</v>
      </c>
      <c r="D46" s="15">
        <f t="shared" si="0"/>
        <v>0.44540623722618966</v>
      </c>
      <c r="E46" s="16"/>
      <c r="F46" s="42">
        <v>5.6180000000000001E-2</v>
      </c>
      <c r="G46" s="30">
        <v>1.2800000000000001E-3</v>
      </c>
      <c r="H46" s="41">
        <v>0.46742</v>
      </c>
      <c r="I46" s="30">
        <v>9.3299999999999998E-3</v>
      </c>
      <c r="J46" s="41">
        <v>6.028E-2</v>
      </c>
      <c r="K46" s="30">
        <v>4.8000000000000001E-4</v>
      </c>
      <c r="L46" s="16"/>
      <c r="M46" s="19">
        <v>459</v>
      </c>
      <c r="N46" s="19">
        <v>30</v>
      </c>
      <c r="O46" s="19">
        <v>389</v>
      </c>
      <c r="P46" s="19">
        <v>6</v>
      </c>
      <c r="Q46" s="19">
        <v>377</v>
      </c>
      <c r="R46" s="19">
        <v>4.8</v>
      </c>
      <c r="S46" s="19"/>
      <c r="T46" s="19">
        <v>377</v>
      </c>
      <c r="U46" s="19">
        <v>5</v>
      </c>
      <c r="V46" s="19">
        <v>82.135076252723309</v>
      </c>
    </row>
    <row r="47" spans="1:22" ht="12" x14ac:dyDescent="0.2">
      <c r="A47" s="54" t="s">
        <v>363</v>
      </c>
      <c r="B47" s="16">
        <v>712.77</v>
      </c>
      <c r="C47" s="16">
        <v>354.54</v>
      </c>
      <c r="D47" s="15">
        <f t="shared" si="0"/>
        <v>0.49741150721831728</v>
      </c>
      <c r="E47" s="16"/>
      <c r="F47" s="42">
        <v>6.0949999999999997E-2</v>
      </c>
      <c r="G47" s="30">
        <v>2.2100000000000002E-3</v>
      </c>
      <c r="H47" s="41">
        <v>0.36873</v>
      </c>
      <c r="I47" s="30">
        <v>1.2880000000000001E-2</v>
      </c>
      <c r="J47" s="41">
        <v>4.3869999999999999E-2</v>
      </c>
      <c r="K47" s="30">
        <v>4.2000000000000002E-4</v>
      </c>
      <c r="L47" s="16"/>
      <c r="M47" s="19">
        <v>638</v>
      </c>
      <c r="N47" s="19">
        <v>80</v>
      </c>
      <c r="O47" s="19">
        <v>319</v>
      </c>
      <c r="P47" s="19">
        <v>10</v>
      </c>
      <c r="Q47" s="19">
        <v>277</v>
      </c>
      <c r="R47" s="19">
        <v>4.8</v>
      </c>
      <c r="S47" s="19"/>
      <c r="T47" s="19">
        <v>277</v>
      </c>
      <c r="U47" s="19">
        <v>5</v>
      </c>
      <c r="V47" s="19">
        <v>86.83385579937304</v>
      </c>
    </row>
    <row r="48" spans="1:22" s="25" customFormat="1" ht="12" x14ac:dyDescent="0.2">
      <c r="A48" s="54" t="s">
        <v>364</v>
      </c>
      <c r="B48" s="11">
        <v>1023.73</v>
      </c>
      <c r="C48" s="11">
        <v>270.68</v>
      </c>
      <c r="D48" s="15">
        <f t="shared" si="0"/>
        <v>0.26440565383450715</v>
      </c>
      <c r="E48" s="11"/>
      <c r="F48" s="44">
        <v>5.1950000000000003E-2</v>
      </c>
      <c r="G48" s="38">
        <v>1.49E-3</v>
      </c>
      <c r="H48" s="43">
        <v>0.29787000000000002</v>
      </c>
      <c r="I48" s="38">
        <v>8.1600000000000006E-3</v>
      </c>
      <c r="J48" s="43">
        <v>4.1579999999999999E-2</v>
      </c>
      <c r="K48" s="38">
        <v>3.5E-4</v>
      </c>
      <c r="L48" s="11"/>
      <c r="M48" s="34">
        <v>283</v>
      </c>
      <c r="N48" s="34">
        <v>67</v>
      </c>
      <c r="O48" s="34">
        <v>265</v>
      </c>
      <c r="P48" s="34">
        <v>6</v>
      </c>
      <c r="Q48" s="34">
        <v>263</v>
      </c>
      <c r="R48" s="34">
        <v>3.2</v>
      </c>
      <c r="S48" s="34"/>
      <c r="T48" s="34">
        <v>263</v>
      </c>
      <c r="U48" s="34">
        <v>3</v>
      </c>
      <c r="V48" s="34">
        <v>99.245283018867923</v>
      </c>
    </row>
    <row r="49" spans="1:22" s="25" customFormat="1" ht="12" x14ac:dyDescent="0.2">
      <c r="A49" s="54" t="s">
        <v>365</v>
      </c>
      <c r="B49" s="35">
        <v>566.39</v>
      </c>
      <c r="C49" s="35">
        <v>276.13</v>
      </c>
      <c r="D49" s="15">
        <f t="shared" si="0"/>
        <v>0.48752626282243683</v>
      </c>
      <c r="F49" s="44">
        <v>5.2019999999999997E-2</v>
      </c>
      <c r="G49" s="39">
        <v>1.6299999999999999E-3</v>
      </c>
      <c r="H49" s="44">
        <v>0.28960000000000002</v>
      </c>
      <c r="I49" s="39">
        <v>8.3700000000000007E-3</v>
      </c>
      <c r="J49" s="44">
        <v>4.0329999999999998E-2</v>
      </c>
      <c r="K49" s="39">
        <v>3.8000000000000002E-4</v>
      </c>
      <c r="M49" s="56">
        <v>286</v>
      </c>
      <c r="N49" s="56">
        <v>49</v>
      </c>
      <c r="O49" s="56">
        <v>258</v>
      </c>
      <c r="P49" s="56">
        <v>7</v>
      </c>
      <c r="Q49" s="56">
        <v>255</v>
      </c>
      <c r="R49" s="56">
        <v>3.2</v>
      </c>
      <c r="S49" s="56"/>
      <c r="T49" s="34">
        <v>255</v>
      </c>
      <c r="U49" s="34">
        <v>3</v>
      </c>
      <c r="V49" s="34">
        <v>98.837209302325576</v>
      </c>
    </row>
    <row r="50" spans="1:22" ht="12" x14ac:dyDescent="0.15">
      <c r="A50" s="54" t="s">
        <v>366</v>
      </c>
      <c r="B50" s="16">
        <v>745.06</v>
      </c>
      <c r="C50" s="16">
        <v>79.42</v>
      </c>
      <c r="D50" s="15">
        <f t="shared" si="0"/>
        <v>0.1065954419778273</v>
      </c>
      <c r="E50" s="28"/>
      <c r="F50" s="41">
        <v>0.12866</v>
      </c>
      <c r="G50" s="30">
        <v>2.3800000000000002E-3</v>
      </c>
      <c r="H50" s="41">
        <v>5.52576</v>
      </c>
      <c r="I50" s="30">
        <v>9.3299999999999994E-2</v>
      </c>
      <c r="J50" s="41">
        <v>0.31148999999999999</v>
      </c>
      <c r="K50" s="30">
        <v>2.33E-3</v>
      </c>
      <c r="L50" s="28"/>
      <c r="M50" s="19">
        <v>2080</v>
      </c>
      <c r="N50" s="19">
        <v>33</v>
      </c>
      <c r="O50" s="19">
        <v>1905</v>
      </c>
      <c r="P50" s="19">
        <v>15</v>
      </c>
      <c r="Q50" s="19">
        <v>1748</v>
      </c>
      <c r="R50" s="19">
        <v>17.600000000000001</v>
      </c>
      <c r="S50" s="19"/>
      <c r="T50" s="19">
        <v>2080</v>
      </c>
      <c r="U50" s="19">
        <v>33</v>
      </c>
      <c r="V50" s="19">
        <v>84.038461538461533</v>
      </c>
    </row>
    <row r="51" spans="1:22" ht="12" x14ac:dyDescent="0.2">
      <c r="A51" s="54" t="s">
        <v>367</v>
      </c>
      <c r="B51" s="29">
        <v>962.21</v>
      </c>
      <c r="C51" s="29">
        <v>609.29999999999995</v>
      </c>
      <c r="D51" s="15">
        <f t="shared" si="0"/>
        <v>0.63322975234096501</v>
      </c>
      <c r="F51" s="41">
        <v>6.0970000000000003E-2</v>
      </c>
      <c r="G51" s="30">
        <v>3.14E-3</v>
      </c>
      <c r="H51" s="41">
        <v>0.80676999999999999</v>
      </c>
      <c r="I51" s="30">
        <v>4.0320000000000002E-2</v>
      </c>
      <c r="J51" s="41">
        <v>9.597E-2</v>
      </c>
      <c r="K51" s="30">
        <v>1.1800000000000001E-3</v>
      </c>
      <c r="L51" s="2"/>
      <c r="M51" s="19">
        <v>638</v>
      </c>
      <c r="N51" s="19">
        <v>114</v>
      </c>
      <c r="O51" s="19">
        <v>601</v>
      </c>
      <c r="P51" s="19">
        <v>23</v>
      </c>
      <c r="Q51" s="19">
        <v>591</v>
      </c>
      <c r="R51" s="19">
        <v>11.2</v>
      </c>
      <c r="S51" s="19"/>
      <c r="T51" s="19">
        <v>591</v>
      </c>
      <c r="U51" s="19">
        <v>11</v>
      </c>
      <c r="V51" s="19">
        <v>92.633228840125398</v>
      </c>
    </row>
    <row r="52" spans="1:22" ht="12" x14ac:dyDescent="0.2">
      <c r="A52" s="54" t="s">
        <v>368</v>
      </c>
      <c r="B52" s="29">
        <v>209.55</v>
      </c>
      <c r="C52" s="29">
        <v>82.68</v>
      </c>
      <c r="D52" s="15">
        <f t="shared" si="0"/>
        <v>0.39455977093772371</v>
      </c>
      <c r="F52" s="41">
        <v>0.16422999999999999</v>
      </c>
      <c r="G52" s="30">
        <v>3.9100000000000003E-3</v>
      </c>
      <c r="H52" s="41">
        <v>10.374930000000001</v>
      </c>
      <c r="I52" s="30">
        <v>0.22108</v>
      </c>
      <c r="J52" s="41">
        <v>0.45763999999999999</v>
      </c>
      <c r="K52" s="30">
        <v>5.1500000000000001E-3</v>
      </c>
      <c r="L52" s="2"/>
      <c r="M52" s="19">
        <v>2500</v>
      </c>
      <c r="N52" s="19">
        <v>21</v>
      </c>
      <c r="O52" s="19">
        <v>2469</v>
      </c>
      <c r="P52" s="19">
        <v>20</v>
      </c>
      <c r="Q52" s="19">
        <v>2429</v>
      </c>
      <c r="R52" s="19">
        <v>36.799999999999997</v>
      </c>
      <c r="S52" s="19"/>
      <c r="T52" s="19">
        <v>2500</v>
      </c>
      <c r="U52" s="19">
        <v>21</v>
      </c>
      <c r="V52" s="19">
        <v>97.16</v>
      </c>
    </row>
    <row r="53" spans="1:22" ht="12" x14ac:dyDescent="0.2">
      <c r="A53" s="54" t="s">
        <v>369</v>
      </c>
      <c r="B53" s="29">
        <v>177.98</v>
      </c>
      <c r="C53" s="29">
        <v>87.89</v>
      </c>
      <c r="D53" s="15">
        <f t="shared" si="0"/>
        <v>0.49381953028430164</v>
      </c>
      <c r="F53" s="41">
        <v>5.9830000000000001E-2</v>
      </c>
      <c r="G53" s="30">
        <v>2.0600000000000002E-3</v>
      </c>
      <c r="H53" s="41">
        <v>0.74827999999999995</v>
      </c>
      <c r="I53" s="30">
        <v>2.3939999999999999E-2</v>
      </c>
      <c r="J53" s="41">
        <v>9.0609999999999996E-2</v>
      </c>
      <c r="K53" s="30">
        <v>9.6000000000000002E-4</v>
      </c>
      <c r="L53" s="2"/>
      <c r="M53" s="19">
        <v>597</v>
      </c>
      <c r="N53" s="19">
        <v>51</v>
      </c>
      <c r="O53" s="19">
        <v>567</v>
      </c>
      <c r="P53" s="19">
        <v>14</v>
      </c>
      <c r="Q53" s="19">
        <v>559</v>
      </c>
      <c r="R53" s="19">
        <v>9.6</v>
      </c>
      <c r="S53" s="19"/>
      <c r="T53" s="19">
        <v>559</v>
      </c>
      <c r="U53" s="19">
        <v>10</v>
      </c>
      <c r="V53" s="19">
        <v>93.63484087102178</v>
      </c>
    </row>
    <row r="54" spans="1:22" ht="12" x14ac:dyDescent="0.2">
      <c r="A54" s="54" t="s">
        <v>370</v>
      </c>
      <c r="B54" s="29">
        <v>803.36</v>
      </c>
      <c r="C54" s="29">
        <v>349.18</v>
      </c>
      <c r="D54" s="15">
        <f t="shared" si="0"/>
        <v>0.43464947221668992</v>
      </c>
      <c r="F54" s="41">
        <v>5.7340000000000002E-2</v>
      </c>
      <c r="G54" s="30">
        <v>1.5399999999999999E-3</v>
      </c>
      <c r="H54" s="41">
        <v>0.40638999999999997</v>
      </c>
      <c r="I54" s="30">
        <v>9.7400000000000004E-3</v>
      </c>
      <c r="J54" s="41">
        <v>5.1339999999999997E-2</v>
      </c>
      <c r="K54" s="30">
        <v>4.6000000000000001E-4</v>
      </c>
      <c r="L54" s="2"/>
      <c r="M54" s="19">
        <v>505</v>
      </c>
      <c r="N54" s="19">
        <v>37</v>
      </c>
      <c r="O54" s="19">
        <v>346</v>
      </c>
      <c r="P54" s="19">
        <v>7</v>
      </c>
      <c r="Q54" s="19">
        <v>323</v>
      </c>
      <c r="R54" s="19">
        <v>4.8</v>
      </c>
      <c r="S54" s="19"/>
      <c r="T54" s="19">
        <v>323</v>
      </c>
      <c r="U54" s="19">
        <v>5</v>
      </c>
      <c r="V54" s="19">
        <v>63.960396039603964</v>
      </c>
    </row>
    <row r="55" spans="1:22" ht="12" x14ac:dyDescent="0.2">
      <c r="A55" s="54" t="s">
        <v>371</v>
      </c>
      <c r="B55" s="29">
        <v>1359.68</v>
      </c>
      <c r="C55" s="29">
        <v>199.42</v>
      </c>
      <c r="D55" s="15">
        <f t="shared" si="0"/>
        <v>0.146666862791245</v>
      </c>
      <c r="F55" s="41">
        <v>0.14329</v>
      </c>
      <c r="G55" s="30">
        <v>2.7200000000000002E-3</v>
      </c>
      <c r="H55" s="41">
        <v>7.1705399999999999</v>
      </c>
      <c r="I55" s="30">
        <v>0.12472999999999999</v>
      </c>
      <c r="J55" s="41">
        <v>0.36293999999999998</v>
      </c>
      <c r="K55" s="30">
        <v>2.7499999999999998E-3</v>
      </c>
      <c r="L55" s="2"/>
      <c r="M55" s="19">
        <v>2267</v>
      </c>
      <c r="N55" s="19">
        <v>33</v>
      </c>
      <c r="O55" s="19">
        <v>2133</v>
      </c>
      <c r="P55" s="19">
        <v>16</v>
      </c>
      <c r="Q55" s="19">
        <v>1996</v>
      </c>
      <c r="R55" s="19">
        <v>20.8</v>
      </c>
      <c r="S55" s="19"/>
      <c r="T55" s="19">
        <v>2267</v>
      </c>
      <c r="U55" s="19">
        <v>33</v>
      </c>
      <c r="V55" s="19">
        <v>88.045875606528455</v>
      </c>
    </row>
    <row r="56" spans="1:22" ht="12" x14ac:dyDescent="0.2">
      <c r="A56" s="54" t="s">
        <v>372</v>
      </c>
      <c r="B56" s="29">
        <v>276.66000000000003</v>
      </c>
      <c r="C56" s="29">
        <v>153</v>
      </c>
      <c r="D56" s="15">
        <f t="shared" si="0"/>
        <v>0.55302537410540009</v>
      </c>
      <c r="F56" s="41">
        <v>6.3409999999999994E-2</v>
      </c>
      <c r="G56" s="30">
        <v>2.4399999999999999E-3</v>
      </c>
      <c r="H56" s="41">
        <v>0.38425999999999999</v>
      </c>
      <c r="I56" s="30">
        <v>1.384E-2</v>
      </c>
      <c r="J56" s="41">
        <v>4.3900000000000002E-2</v>
      </c>
      <c r="K56" s="30">
        <v>4.8000000000000001E-4</v>
      </c>
      <c r="L56" s="2"/>
      <c r="M56" s="19">
        <v>722</v>
      </c>
      <c r="N56" s="19">
        <v>58</v>
      </c>
      <c r="O56" s="19">
        <v>330</v>
      </c>
      <c r="P56" s="19">
        <v>10</v>
      </c>
      <c r="Q56" s="19">
        <v>277</v>
      </c>
      <c r="R56" s="19">
        <v>4.8</v>
      </c>
      <c r="S56" s="19"/>
      <c r="T56" s="19">
        <v>277</v>
      </c>
      <c r="U56" s="19">
        <v>5</v>
      </c>
      <c r="V56" s="19">
        <v>83.939393939393938</v>
      </c>
    </row>
    <row r="57" spans="1:22" ht="12" x14ac:dyDescent="0.2">
      <c r="A57" s="54" t="s">
        <v>373</v>
      </c>
      <c r="B57" s="29">
        <v>396.27</v>
      </c>
      <c r="C57" s="29">
        <v>207.35</v>
      </c>
      <c r="D57" s="15">
        <f t="shared" si="0"/>
        <v>0.52325434678375859</v>
      </c>
      <c r="F57" s="41">
        <v>6.5740000000000007E-2</v>
      </c>
      <c r="G57" s="30">
        <v>1.9400000000000001E-3</v>
      </c>
      <c r="H57" s="41">
        <v>0.40849999999999997</v>
      </c>
      <c r="I57" s="30">
        <v>1.086E-2</v>
      </c>
      <c r="J57" s="41">
        <v>4.5019999999999998E-2</v>
      </c>
      <c r="K57" s="30">
        <v>4.2999999999999999E-4</v>
      </c>
      <c r="L57" s="2"/>
      <c r="M57" s="19">
        <v>798</v>
      </c>
      <c r="N57" s="19">
        <v>40</v>
      </c>
      <c r="O57" s="19">
        <v>348</v>
      </c>
      <c r="P57" s="19">
        <v>8</v>
      </c>
      <c r="Q57" s="19">
        <v>284</v>
      </c>
      <c r="R57" s="19">
        <v>4.8</v>
      </c>
      <c r="S57" s="19"/>
      <c r="T57" s="19">
        <v>284</v>
      </c>
      <c r="U57" s="19">
        <v>5</v>
      </c>
      <c r="V57" s="19">
        <v>81.609195402298852</v>
      </c>
    </row>
    <row r="58" spans="1:22" ht="12" x14ac:dyDescent="0.2">
      <c r="A58" s="54" t="s">
        <v>374</v>
      </c>
      <c r="B58" s="29">
        <v>2108.35</v>
      </c>
      <c r="C58" s="29">
        <v>106.69</v>
      </c>
      <c r="D58" s="15">
        <f t="shared" si="0"/>
        <v>5.060355254108663E-2</v>
      </c>
      <c r="F58" s="41">
        <v>6.2710000000000002E-2</v>
      </c>
      <c r="G58" s="30">
        <v>1.2800000000000001E-3</v>
      </c>
      <c r="H58" s="41">
        <v>0.78903999999999996</v>
      </c>
      <c r="I58" s="30">
        <v>1.499E-2</v>
      </c>
      <c r="J58" s="41">
        <v>9.1259999999999994E-2</v>
      </c>
      <c r="K58" s="30">
        <v>6.9999999999999999E-4</v>
      </c>
      <c r="L58" s="2"/>
      <c r="M58" s="19">
        <v>698</v>
      </c>
      <c r="N58" s="19">
        <v>45</v>
      </c>
      <c r="O58" s="19">
        <v>591</v>
      </c>
      <c r="P58" s="19">
        <v>9</v>
      </c>
      <c r="Q58" s="19">
        <v>563</v>
      </c>
      <c r="R58" s="19">
        <v>6.4</v>
      </c>
      <c r="S58" s="19"/>
      <c r="T58" s="19">
        <v>563</v>
      </c>
      <c r="U58" s="19">
        <v>6</v>
      </c>
      <c r="V58" s="19">
        <v>80.659025787965618</v>
      </c>
    </row>
    <row r="59" spans="1:22" ht="12" x14ac:dyDescent="0.2">
      <c r="A59" s="54" t="s">
        <v>375</v>
      </c>
      <c r="B59" s="29">
        <v>110.44</v>
      </c>
      <c r="C59" s="29">
        <v>56.06</v>
      </c>
      <c r="D59" s="15">
        <f t="shared" si="0"/>
        <v>0.5076059398768562</v>
      </c>
      <c r="F59" s="41">
        <v>0.17943000000000001</v>
      </c>
      <c r="G59" s="30">
        <v>4.3600000000000002E-3</v>
      </c>
      <c r="H59" s="41">
        <v>10.824909999999999</v>
      </c>
      <c r="I59" s="30">
        <v>0.23954</v>
      </c>
      <c r="J59" s="41">
        <v>0.43754999999999999</v>
      </c>
      <c r="K59" s="30">
        <v>4.3800000000000002E-3</v>
      </c>
      <c r="L59" s="2"/>
      <c r="M59" s="19">
        <v>2648</v>
      </c>
      <c r="N59" s="19">
        <v>41</v>
      </c>
      <c r="O59" s="19">
        <v>2508</v>
      </c>
      <c r="P59" s="19">
        <v>21</v>
      </c>
      <c r="Q59" s="19">
        <v>2340</v>
      </c>
      <c r="R59" s="19">
        <v>32</v>
      </c>
      <c r="S59" s="19"/>
      <c r="T59" s="19">
        <v>2648</v>
      </c>
      <c r="U59" s="19">
        <v>41</v>
      </c>
      <c r="V59" s="19">
        <v>88.368580060422957</v>
      </c>
    </row>
    <row r="60" spans="1:22" ht="12" x14ac:dyDescent="0.2">
      <c r="A60" s="54" t="s">
        <v>376</v>
      </c>
      <c r="B60" s="29">
        <v>371.68</v>
      </c>
      <c r="C60" s="29">
        <v>261.85000000000002</v>
      </c>
      <c r="D60" s="15">
        <f t="shared" si="0"/>
        <v>0.70450387430047356</v>
      </c>
      <c r="F60" s="41">
        <v>5.8090000000000003E-2</v>
      </c>
      <c r="G60" s="30">
        <v>2.9399999999999999E-3</v>
      </c>
      <c r="H60" s="41">
        <v>0.28678999999999999</v>
      </c>
      <c r="I60" s="30">
        <v>1.3849999999999999E-2</v>
      </c>
      <c r="J60" s="41">
        <v>3.5770000000000003E-2</v>
      </c>
      <c r="K60" s="30">
        <v>4.6999999999999999E-4</v>
      </c>
      <c r="L60" s="2"/>
      <c r="M60" s="19">
        <v>533</v>
      </c>
      <c r="N60" s="19">
        <v>83</v>
      </c>
      <c r="O60" s="19">
        <v>256</v>
      </c>
      <c r="P60" s="19">
        <v>11</v>
      </c>
      <c r="Q60" s="19">
        <v>227</v>
      </c>
      <c r="R60" s="19">
        <v>4.8</v>
      </c>
      <c r="S60" s="19"/>
      <c r="T60" s="19">
        <v>227</v>
      </c>
      <c r="U60" s="19">
        <v>5</v>
      </c>
      <c r="V60" s="19">
        <v>88.671875</v>
      </c>
    </row>
    <row r="61" spans="1:22" ht="12" x14ac:dyDescent="0.2">
      <c r="A61" s="54" t="s">
        <v>377</v>
      </c>
      <c r="B61" s="29">
        <v>505.1</v>
      </c>
      <c r="C61" s="29">
        <v>173.31</v>
      </c>
      <c r="D61" s="15">
        <f t="shared" si="0"/>
        <v>0.34312017422292612</v>
      </c>
      <c r="F61" s="41">
        <v>5.4280000000000002E-2</v>
      </c>
      <c r="G61" s="30">
        <v>1.9499999999999999E-3</v>
      </c>
      <c r="H61" s="41">
        <v>0.46728999999999998</v>
      </c>
      <c r="I61" s="30">
        <v>1.6199999999999999E-2</v>
      </c>
      <c r="J61" s="41">
        <v>6.2429999999999999E-2</v>
      </c>
      <c r="K61" s="30">
        <v>5.8E-4</v>
      </c>
      <c r="L61" s="2"/>
      <c r="M61" s="19">
        <v>383</v>
      </c>
      <c r="N61" s="19">
        <v>83</v>
      </c>
      <c r="O61" s="19">
        <v>389</v>
      </c>
      <c r="P61" s="19">
        <v>11</v>
      </c>
      <c r="Q61" s="19">
        <v>390</v>
      </c>
      <c r="R61" s="19">
        <v>6.4</v>
      </c>
      <c r="S61" s="19"/>
      <c r="T61" s="19">
        <v>390</v>
      </c>
      <c r="U61" s="19">
        <v>6</v>
      </c>
      <c r="V61" s="19">
        <v>101.82767624020887</v>
      </c>
    </row>
    <row r="62" spans="1:22" ht="12" x14ac:dyDescent="0.2">
      <c r="A62" s="54" t="s">
        <v>378</v>
      </c>
      <c r="B62" s="29">
        <v>899.79</v>
      </c>
      <c r="C62" s="29">
        <v>67.599999999999994</v>
      </c>
      <c r="D62" s="15">
        <f t="shared" si="0"/>
        <v>7.5128641127374163E-2</v>
      </c>
      <c r="F62" s="41">
        <v>7.7149999999999996E-2</v>
      </c>
      <c r="G62" s="30">
        <v>1.72E-3</v>
      </c>
      <c r="H62" s="41">
        <v>1.3863399999999999</v>
      </c>
      <c r="I62" s="30">
        <v>2.869E-2</v>
      </c>
      <c r="J62" s="41">
        <v>0.13031999999999999</v>
      </c>
      <c r="K62" s="30">
        <v>1.1000000000000001E-3</v>
      </c>
      <c r="L62" s="2"/>
      <c r="M62" s="19">
        <v>1125</v>
      </c>
      <c r="N62" s="19">
        <v>46</v>
      </c>
      <c r="O62" s="19">
        <v>883</v>
      </c>
      <c r="P62" s="19">
        <v>12</v>
      </c>
      <c r="Q62" s="19">
        <v>790</v>
      </c>
      <c r="R62" s="19">
        <v>9.6</v>
      </c>
      <c r="S62" s="19"/>
      <c r="T62" s="19">
        <v>1125</v>
      </c>
      <c r="U62" s="19">
        <v>46</v>
      </c>
      <c r="V62" s="19">
        <v>70.222222222222214</v>
      </c>
    </row>
    <row r="63" spans="1:22" ht="12" x14ac:dyDescent="0.2">
      <c r="A63" s="54" t="s">
        <v>379</v>
      </c>
      <c r="B63" s="29">
        <v>517.05999999999995</v>
      </c>
      <c r="C63" s="29">
        <v>279.57</v>
      </c>
      <c r="D63" s="15">
        <f t="shared" si="0"/>
        <v>0.54069160252195103</v>
      </c>
      <c r="F63" s="41">
        <v>5.3839999999999999E-2</v>
      </c>
      <c r="G63" s="30">
        <v>2.2599999999999999E-3</v>
      </c>
      <c r="H63" s="41">
        <v>0.28677000000000002</v>
      </c>
      <c r="I63" s="30">
        <v>1.123E-2</v>
      </c>
      <c r="J63" s="41">
        <v>3.8589999999999999E-2</v>
      </c>
      <c r="K63" s="30">
        <v>4.6999999999999999E-4</v>
      </c>
      <c r="L63" s="2"/>
      <c r="M63" s="19">
        <v>364</v>
      </c>
      <c r="N63" s="19">
        <v>66</v>
      </c>
      <c r="O63" s="19">
        <v>256</v>
      </c>
      <c r="P63" s="19">
        <v>9</v>
      </c>
      <c r="Q63" s="19">
        <v>244</v>
      </c>
      <c r="R63" s="19">
        <v>4.8</v>
      </c>
      <c r="S63" s="19"/>
      <c r="T63" s="19">
        <v>244</v>
      </c>
      <c r="U63" s="19">
        <v>5</v>
      </c>
      <c r="V63" s="19">
        <v>95.3125</v>
      </c>
    </row>
    <row r="64" spans="1:22" ht="12" x14ac:dyDescent="0.2">
      <c r="A64" s="54" t="s">
        <v>380</v>
      </c>
      <c r="B64" s="29">
        <v>333.99</v>
      </c>
      <c r="C64" s="29">
        <v>241.11</v>
      </c>
      <c r="D64" s="15">
        <f t="shared" si="0"/>
        <v>0.72190784155214227</v>
      </c>
      <c r="F64" s="41">
        <v>7.1970000000000006E-2</v>
      </c>
      <c r="G64" s="30">
        <v>5.0200000000000002E-3</v>
      </c>
      <c r="H64" s="41">
        <v>1.60022</v>
      </c>
      <c r="I64" s="30">
        <v>0.10718</v>
      </c>
      <c r="J64" s="41">
        <v>0.16111</v>
      </c>
      <c r="K64" s="30">
        <v>4.2700000000000004E-3</v>
      </c>
      <c r="L64" s="2"/>
      <c r="M64" s="19">
        <v>985</v>
      </c>
      <c r="N64" s="19">
        <v>93</v>
      </c>
      <c r="O64" s="19">
        <v>970</v>
      </c>
      <c r="P64" s="19">
        <v>42</v>
      </c>
      <c r="Q64" s="19">
        <v>963</v>
      </c>
      <c r="R64" s="19">
        <v>38.4</v>
      </c>
      <c r="S64" s="19"/>
      <c r="T64" s="19">
        <v>963</v>
      </c>
      <c r="U64" s="19">
        <v>38</v>
      </c>
      <c r="V64" s="19">
        <v>97.766497461928935</v>
      </c>
    </row>
    <row r="65" spans="1:22" ht="12" x14ac:dyDescent="0.2">
      <c r="A65" s="54" t="s">
        <v>381</v>
      </c>
      <c r="B65" s="29">
        <v>201.11</v>
      </c>
      <c r="C65" s="29">
        <v>120.18</v>
      </c>
      <c r="D65" s="15">
        <f t="shared" si="0"/>
        <v>0.5975834120630501</v>
      </c>
      <c r="F65" s="41">
        <v>5.5129999999999998E-2</v>
      </c>
      <c r="G65" s="30">
        <v>4.3E-3</v>
      </c>
      <c r="H65" s="41">
        <v>0.38986999999999999</v>
      </c>
      <c r="I65" s="30">
        <v>2.9850000000000002E-2</v>
      </c>
      <c r="J65" s="41">
        <v>5.1290000000000002E-2</v>
      </c>
      <c r="K65" s="30">
        <v>7.9000000000000001E-4</v>
      </c>
      <c r="L65" s="2"/>
      <c r="M65" s="19">
        <v>417</v>
      </c>
      <c r="N65" s="19">
        <v>180</v>
      </c>
      <c r="O65" s="19">
        <v>334</v>
      </c>
      <c r="P65" s="19">
        <v>22</v>
      </c>
      <c r="Q65" s="19">
        <v>322</v>
      </c>
      <c r="R65" s="19">
        <v>8</v>
      </c>
      <c r="S65" s="19"/>
      <c r="T65" s="19">
        <v>322</v>
      </c>
      <c r="U65" s="19">
        <v>8</v>
      </c>
      <c r="V65" s="19">
        <v>77.218225419664265</v>
      </c>
    </row>
    <row r="66" spans="1:22" ht="12" x14ac:dyDescent="0.2">
      <c r="A66" s="54" t="s">
        <v>382</v>
      </c>
      <c r="B66" s="29">
        <v>174.66</v>
      </c>
      <c r="C66" s="29">
        <v>189.94</v>
      </c>
      <c r="D66" s="15">
        <f t="shared" si="0"/>
        <v>1.0874842551242414</v>
      </c>
      <c r="F66" s="41">
        <v>7.1099999999999997E-2</v>
      </c>
      <c r="G66" s="30">
        <v>2.2000000000000001E-3</v>
      </c>
      <c r="H66" s="41">
        <v>1.00105</v>
      </c>
      <c r="I66" s="30">
        <v>2.7640000000000001E-2</v>
      </c>
      <c r="J66" s="41">
        <v>0.10202</v>
      </c>
      <c r="K66" s="30">
        <v>1.0300000000000001E-3</v>
      </c>
      <c r="L66" s="2"/>
      <c r="M66" s="19">
        <v>960</v>
      </c>
      <c r="N66" s="19">
        <v>40</v>
      </c>
      <c r="O66" s="19">
        <v>704</v>
      </c>
      <c r="P66" s="19">
        <v>14</v>
      </c>
      <c r="Q66" s="19">
        <v>626</v>
      </c>
      <c r="R66" s="19">
        <v>9.6</v>
      </c>
      <c r="S66" s="19"/>
      <c r="T66" s="19">
        <v>626</v>
      </c>
      <c r="U66" s="19">
        <v>10</v>
      </c>
      <c r="V66" s="19">
        <v>65.208333333333329</v>
      </c>
    </row>
    <row r="67" spans="1:22" ht="12" x14ac:dyDescent="0.2">
      <c r="A67" s="54" t="s">
        <v>383</v>
      </c>
      <c r="B67" s="29">
        <v>192.7</v>
      </c>
      <c r="C67" s="29">
        <v>125.64</v>
      </c>
      <c r="D67" s="15">
        <f t="shared" si="0"/>
        <v>0.65199792423456149</v>
      </c>
      <c r="F67" s="41">
        <v>5.935E-2</v>
      </c>
      <c r="G67" s="30">
        <v>3.79E-3</v>
      </c>
      <c r="H67" s="41">
        <v>0.40921000000000002</v>
      </c>
      <c r="I67" s="30">
        <v>2.4989999999999998E-2</v>
      </c>
      <c r="J67" s="41">
        <v>4.9970000000000001E-2</v>
      </c>
      <c r="K67" s="30">
        <v>8.7000000000000001E-4</v>
      </c>
      <c r="L67" s="2"/>
      <c r="M67" s="19">
        <v>580</v>
      </c>
      <c r="N67" s="19">
        <v>103</v>
      </c>
      <c r="O67" s="19">
        <v>348</v>
      </c>
      <c r="P67" s="19">
        <v>18</v>
      </c>
      <c r="Q67" s="19">
        <v>314</v>
      </c>
      <c r="R67" s="19">
        <v>8</v>
      </c>
      <c r="S67" s="19"/>
      <c r="T67" s="19">
        <v>314</v>
      </c>
      <c r="U67" s="19">
        <v>8</v>
      </c>
      <c r="V67" s="19">
        <v>54.137931034482754</v>
      </c>
    </row>
    <row r="68" spans="1:22" ht="12" x14ac:dyDescent="0.2">
      <c r="A68" s="54" t="s">
        <v>384</v>
      </c>
      <c r="B68" s="29">
        <v>1810.32</v>
      </c>
      <c r="C68" s="29">
        <v>879.69</v>
      </c>
      <c r="D68" s="15">
        <f t="shared" si="0"/>
        <v>0.48593066419196612</v>
      </c>
      <c r="F68" s="41">
        <v>5.0770000000000003E-2</v>
      </c>
      <c r="G68" s="30">
        <v>2.0300000000000001E-3</v>
      </c>
      <c r="H68" s="41">
        <v>0.25868000000000002</v>
      </c>
      <c r="I68" s="30">
        <v>1.0030000000000001E-2</v>
      </c>
      <c r="J68" s="41">
        <v>3.6949999999999997E-2</v>
      </c>
      <c r="K68" s="30">
        <v>3.5E-4</v>
      </c>
      <c r="L68" s="2"/>
      <c r="M68" s="19">
        <v>230</v>
      </c>
      <c r="N68" s="19">
        <v>94</v>
      </c>
      <c r="O68" s="19">
        <v>234</v>
      </c>
      <c r="P68" s="19">
        <v>8</v>
      </c>
      <c r="Q68" s="19">
        <v>234</v>
      </c>
      <c r="R68" s="19">
        <v>3.2</v>
      </c>
      <c r="S68" s="19"/>
      <c r="T68" s="19">
        <v>234</v>
      </c>
      <c r="U68" s="19">
        <v>3</v>
      </c>
      <c r="V68" s="19">
        <v>100</v>
      </c>
    </row>
    <row r="69" spans="1:22" ht="12" x14ac:dyDescent="0.2">
      <c r="A69" s="54" t="s">
        <v>385</v>
      </c>
      <c r="B69" s="29">
        <v>407.71</v>
      </c>
      <c r="C69" s="29">
        <v>218.99</v>
      </c>
      <c r="D69" s="15">
        <f t="shared" si="0"/>
        <v>0.53712197395207384</v>
      </c>
      <c r="F69" s="41">
        <v>5.6410000000000002E-2</v>
      </c>
      <c r="G69" s="30">
        <v>2.0799999999999998E-3</v>
      </c>
      <c r="H69" s="41">
        <v>0.25623000000000001</v>
      </c>
      <c r="I69" s="30">
        <v>8.6599999999999993E-3</v>
      </c>
      <c r="J69" s="41">
        <v>3.2919999999999998E-2</v>
      </c>
      <c r="K69" s="30">
        <v>3.5E-4</v>
      </c>
      <c r="L69" s="2"/>
      <c r="M69" s="19">
        <v>469</v>
      </c>
      <c r="N69" s="19">
        <v>56</v>
      </c>
      <c r="O69" s="19">
        <v>232</v>
      </c>
      <c r="P69" s="19">
        <v>7</v>
      </c>
      <c r="Q69" s="19">
        <v>209</v>
      </c>
      <c r="R69" s="19">
        <v>3.2</v>
      </c>
      <c r="S69" s="19"/>
      <c r="T69" s="19">
        <v>209</v>
      </c>
      <c r="U69" s="19">
        <v>3</v>
      </c>
      <c r="V69" s="19">
        <v>90.08620689655173</v>
      </c>
    </row>
    <row r="70" spans="1:22" ht="12" x14ac:dyDescent="0.2">
      <c r="A70" s="54" t="s">
        <v>386</v>
      </c>
      <c r="B70" s="29">
        <v>429.78</v>
      </c>
      <c r="C70" s="29">
        <v>27.82</v>
      </c>
      <c r="D70" s="15">
        <f t="shared" si="0"/>
        <v>6.4730792498487608E-2</v>
      </c>
      <c r="F70" s="41">
        <v>0.11733</v>
      </c>
      <c r="G70" s="30">
        <v>2.8700000000000002E-3</v>
      </c>
      <c r="H70" s="41">
        <v>5.48231</v>
      </c>
      <c r="I70" s="30">
        <v>0.1119</v>
      </c>
      <c r="J70" s="41">
        <v>0.33862999999999999</v>
      </c>
      <c r="K70" s="30">
        <v>3.0599999999999998E-3</v>
      </c>
      <c r="L70" s="2"/>
      <c r="M70" s="19">
        <v>1916</v>
      </c>
      <c r="N70" s="19">
        <v>24</v>
      </c>
      <c r="O70" s="19">
        <v>1898</v>
      </c>
      <c r="P70" s="19">
        <v>18</v>
      </c>
      <c r="Q70" s="19">
        <v>1880</v>
      </c>
      <c r="R70" s="19">
        <v>24</v>
      </c>
      <c r="S70" s="19"/>
      <c r="T70" s="19">
        <v>1916</v>
      </c>
      <c r="U70" s="19">
        <v>24</v>
      </c>
      <c r="V70" s="19">
        <v>98.121085594989566</v>
      </c>
    </row>
    <row r="71" spans="1:22" ht="12" x14ac:dyDescent="0.2">
      <c r="A71" s="54" t="s">
        <v>387</v>
      </c>
      <c r="B71" s="29">
        <v>764.44</v>
      </c>
      <c r="C71" s="29">
        <v>205.94</v>
      </c>
      <c r="D71" s="15">
        <f t="shared" ref="D71:D111" si="1">C71/B71</f>
        <v>0.26939982209198887</v>
      </c>
      <c r="F71" s="41">
        <v>6.2149999999999997E-2</v>
      </c>
      <c r="G71" s="30">
        <v>1.91E-3</v>
      </c>
      <c r="H71" s="41">
        <v>0.44621</v>
      </c>
      <c r="I71" s="30">
        <v>1.206E-2</v>
      </c>
      <c r="J71" s="41">
        <v>5.2040000000000003E-2</v>
      </c>
      <c r="K71" s="30">
        <v>5.1000000000000004E-4</v>
      </c>
      <c r="L71" s="2"/>
      <c r="M71" s="19">
        <v>679</v>
      </c>
      <c r="N71" s="19">
        <v>41</v>
      </c>
      <c r="O71" s="19">
        <v>375</v>
      </c>
      <c r="P71" s="19">
        <v>8</v>
      </c>
      <c r="Q71" s="19">
        <v>327</v>
      </c>
      <c r="R71" s="19">
        <v>4.8</v>
      </c>
      <c r="S71" s="19"/>
      <c r="T71" s="19">
        <v>327</v>
      </c>
      <c r="U71" s="19">
        <v>5</v>
      </c>
      <c r="V71" s="19">
        <v>48.159057437407952</v>
      </c>
    </row>
    <row r="72" spans="1:22" ht="12" x14ac:dyDescent="0.2">
      <c r="A72" s="54" t="s">
        <v>388</v>
      </c>
      <c r="B72" s="29">
        <v>607.70000000000005</v>
      </c>
      <c r="C72" s="29">
        <v>764.05</v>
      </c>
      <c r="D72" s="15">
        <f t="shared" si="1"/>
        <v>1.2572815533980581</v>
      </c>
      <c r="F72" s="41">
        <v>5.978E-2</v>
      </c>
      <c r="G72" s="30">
        <v>2.3500000000000001E-3</v>
      </c>
      <c r="H72" s="41">
        <v>0.31846999999999998</v>
      </c>
      <c r="I72" s="30">
        <v>1.141E-2</v>
      </c>
      <c r="J72" s="41">
        <v>3.8609999999999998E-2</v>
      </c>
      <c r="K72" s="30">
        <v>4.6000000000000001E-4</v>
      </c>
      <c r="L72" s="2"/>
      <c r="M72" s="19">
        <v>596</v>
      </c>
      <c r="N72" s="19">
        <v>57</v>
      </c>
      <c r="O72" s="19">
        <v>281</v>
      </c>
      <c r="P72" s="19">
        <v>9</v>
      </c>
      <c r="Q72" s="19">
        <v>244</v>
      </c>
      <c r="R72" s="19">
        <v>4.8</v>
      </c>
      <c r="S72" s="19"/>
      <c r="T72" s="19">
        <v>244</v>
      </c>
      <c r="U72" s="19">
        <v>5</v>
      </c>
      <c r="V72" s="19">
        <v>86.832740213523124</v>
      </c>
    </row>
    <row r="73" spans="1:22" ht="12" x14ac:dyDescent="0.2">
      <c r="A73" s="54" t="s">
        <v>389</v>
      </c>
      <c r="B73" s="29">
        <v>620.48</v>
      </c>
      <c r="C73" s="29">
        <v>341.3</v>
      </c>
      <c r="D73" s="15">
        <f t="shared" si="1"/>
        <v>0.55005801959773082</v>
      </c>
      <c r="F73" s="41">
        <v>5.3089999999999998E-2</v>
      </c>
      <c r="G73" s="30">
        <v>2.6900000000000001E-3</v>
      </c>
      <c r="H73" s="41">
        <v>0.37575999999999998</v>
      </c>
      <c r="I73" s="30">
        <v>1.8579999999999999E-2</v>
      </c>
      <c r="J73" s="41">
        <v>5.1339999999999997E-2</v>
      </c>
      <c r="K73" s="30">
        <v>5.9000000000000003E-4</v>
      </c>
      <c r="L73" s="2"/>
      <c r="M73" s="19">
        <v>332</v>
      </c>
      <c r="N73" s="19">
        <v>118</v>
      </c>
      <c r="O73" s="19">
        <v>324</v>
      </c>
      <c r="P73" s="19">
        <v>14</v>
      </c>
      <c r="Q73" s="19">
        <v>323</v>
      </c>
      <c r="R73" s="19">
        <v>6.4</v>
      </c>
      <c r="S73" s="19"/>
      <c r="T73" s="19">
        <v>323</v>
      </c>
      <c r="U73" s="19">
        <v>6</v>
      </c>
      <c r="V73" s="19">
        <v>97.289156626506028</v>
      </c>
    </row>
    <row r="74" spans="1:22" ht="12" x14ac:dyDescent="0.2">
      <c r="A74" s="54" t="s">
        <v>390</v>
      </c>
      <c r="B74" s="29">
        <v>489.72</v>
      </c>
      <c r="C74" s="29">
        <v>298.39999999999998</v>
      </c>
      <c r="D74" s="15">
        <f t="shared" si="1"/>
        <v>0.60932777913909986</v>
      </c>
      <c r="F74" s="41">
        <v>6.3399999999999998E-2</v>
      </c>
      <c r="G74" s="30">
        <v>2.14E-3</v>
      </c>
      <c r="H74" s="41">
        <v>0.3987</v>
      </c>
      <c r="I74" s="30">
        <v>1.2E-2</v>
      </c>
      <c r="J74" s="41">
        <v>4.5580000000000002E-2</v>
      </c>
      <c r="K74" s="30">
        <v>4.4999999999999999E-4</v>
      </c>
      <c r="L74" s="2"/>
      <c r="M74" s="19">
        <v>722</v>
      </c>
      <c r="N74" s="19">
        <v>47</v>
      </c>
      <c r="O74" s="19">
        <v>341</v>
      </c>
      <c r="P74" s="19">
        <v>9</v>
      </c>
      <c r="Q74" s="19">
        <v>287</v>
      </c>
      <c r="R74" s="19">
        <v>4.8</v>
      </c>
      <c r="S74" s="19"/>
      <c r="T74" s="19">
        <v>287</v>
      </c>
      <c r="U74" s="19">
        <v>5</v>
      </c>
      <c r="V74" s="19">
        <v>84.1642228739003</v>
      </c>
    </row>
    <row r="75" spans="1:22" ht="12" x14ac:dyDescent="0.2">
      <c r="A75" s="54" t="s">
        <v>391</v>
      </c>
      <c r="B75" s="29">
        <v>137.1</v>
      </c>
      <c r="C75" s="29">
        <v>76.319999999999993</v>
      </c>
      <c r="D75" s="15">
        <f t="shared" si="1"/>
        <v>0.55667396061269148</v>
      </c>
      <c r="F75" s="41">
        <v>5.2359999999999997E-2</v>
      </c>
      <c r="G75" s="30">
        <v>4.6299999999999996E-3</v>
      </c>
      <c r="H75" s="41">
        <v>0.21665999999999999</v>
      </c>
      <c r="I75" s="30">
        <v>1.8839999999999999E-2</v>
      </c>
      <c r="J75" s="41">
        <v>3.0009999999999998E-2</v>
      </c>
      <c r="K75" s="30">
        <v>4.8000000000000001E-4</v>
      </c>
      <c r="L75" s="2"/>
      <c r="M75" s="19">
        <v>301</v>
      </c>
      <c r="N75" s="19">
        <v>202</v>
      </c>
      <c r="O75" s="19">
        <v>199</v>
      </c>
      <c r="P75" s="19">
        <v>16</v>
      </c>
      <c r="Q75" s="19">
        <v>191</v>
      </c>
      <c r="R75" s="19">
        <v>4.8</v>
      </c>
      <c r="S75" s="19"/>
      <c r="T75" s="19">
        <v>191</v>
      </c>
      <c r="U75" s="19">
        <v>5</v>
      </c>
      <c r="V75" s="19">
        <v>95.979899497487438</v>
      </c>
    </row>
    <row r="76" spans="1:22" ht="12" x14ac:dyDescent="0.2">
      <c r="A76" s="54" t="s">
        <v>392</v>
      </c>
      <c r="B76" s="29">
        <v>609.29999999999995</v>
      </c>
      <c r="C76" s="29">
        <v>304.89999999999998</v>
      </c>
      <c r="D76" s="15">
        <f t="shared" si="1"/>
        <v>0.50041030690956834</v>
      </c>
      <c r="F76" s="41">
        <v>6.046E-2</v>
      </c>
      <c r="G76" s="30">
        <v>2.0100000000000001E-3</v>
      </c>
      <c r="H76" s="41">
        <v>0.24757999999999999</v>
      </c>
      <c r="I76" s="30">
        <v>7.2500000000000004E-3</v>
      </c>
      <c r="J76" s="41">
        <v>2.9690000000000001E-2</v>
      </c>
      <c r="K76" s="30">
        <v>2.9E-4</v>
      </c>
      <c r="L76" s="2"/>
      <c r="M76" s="19">
        <v>620</v>
      </c>
      <c r="N76" s="19">
        <v>46</v>
      </c>
      <c r="O76" s="19">
        <v>225</v>
      </c>
      <c r="P76" s="19">
        <v>6</v>
      </c>
      <c r="Q76" s="19">
        <v>189</v>
      </c>
      <c r="R76" s="19">
        <v>3.2</v>
      </c>
      <c r="S76" s="19"/>
      <c r="T76" s="19">
        <v>189</v>
      </c>
      <c r="U76" s="19">
        <v>3</v>
      </c>
      <c r="V76" s="19">
        <v>84</v>
      </c>
    </row>
    <row r="77" spans="1:22" ht="12" x14ac:dyDescent="0.2">
      <c r="A77" s="54" t="s">
        <v>393</v>
      </c>
      <c r="B77" s="29">
        <v>585.91</v>
      </c>
      <c r="C77" s="29">
        <v>473.42</v>
      </c>
      <c r="D77" s="15">
        <f t="shared" si="1"/>
        <v>0.80800805584475444</v>
      </c>
      <c r="F77" s="41">
        <v>8.7690000000000004E-2</v>
      </c>
      <c r="G77" s="30">
        <v>2.3500000000000001E-3</v>
      </c>
      <c r="H77" s="41">
        <v>1.9576899999999999</v>
      </c>
      <c r="I77" s="30">
        <v>4.3369999999999999E-2</v>
      </c>
      <c r="J77" s="41">
        <v>0.16187000000000001</v>
      </c>
      <c r="K77" s="30">
        <v>1.49E-3</v>
      </c>
      <c r="L77" s="2"/>
      <c r="M77" s="19">
        <v>1376</v>
      </c>
      <c r="N77" s="19">
        <v>28</v>
      </c>
      <c r="O77" s="19">
        <v>1101</v>
      </c>
      <c r="P77" s="19">
        <v>15</v>
      </c>
      <c r="Q77" s="19">
        <v>967</v>
      </c>
      <c r="R77" s="19">
        <v>12.8</v>
      </c>
      <c r="S77" s="19"/>
      <c r="T77" s="19">
        <v>1376</v>
      </c>
      <c r="U77" s="19">
        <v>28</v>
      </c>
      <c r="V77" s="19">
        <v>70.276162790697668</v>
      </c>
    </row>
    <row r="78" spans="1:22" ht="12" x14ac:dyDescent="0.2">
      <c r="A78" s="54" t="s">
        <v>394</v>
      </c>
      <c r="B78" s="29">
        <v>856.44</v>
      </c>
      <c r="C78" s="29">
        <v>345.14</v>
      </c>
      <c r="D78" s="15">
        <f t="shared" si="1"/>
        <v>0.40299378823968984</v>
      </c>
      <c r="F78" s="41">
        <v>5.5010000000000003E-2</v>
      </c>
      <c r="G78" s="30">
        <v>1.91E-3</v>
      </c>
      <c r="H78" s="41">
        <v>0.27199000000000001</v>
      </c>
      <c r="I78" s="30">
        <v>8.3700000000000007E-3</v>
      </c>
      <c r="J78" s="41">
        <v>3.585E-2</v>
      </c>
      <c r="K78" s="30">
        <v>3.8000000000000002E-4</v>
      </c>
      <c r="L78" s="2"/>
      <c r="M78" s="19">
        <v>413</v>
      </c>
      <c r="N78" s="19">
        <v>50</v>
      </c>
      <c r="O78" s="19">
        <v>244</v>
      </c>
      <c r="P78" s="19">
        <v>7</v>
      </c>
      <c r="Q78" s="19">
        <v>227</v>
      </c>
      <c r="R78" s="19">
        <v>3.2</v>
      </c>
      <c r="S78" s="19"/>
      <c r="T78" s="19">
        <v>227</v>
      </c>
      <c r="U78" s="19">
        <v>3</v>
      </c>
      <c r="V78" s="19">
        <v>93.032786885245898</v>
      </c>
    </row>
    <row r="79" spans="1:22" ht="12" x14ac:dyDescent="0.2">
      <c r="A79" s="54" t="s">
        <v>395</v>
      </c>
      <c r="B79" s="29">
        <v>365.18</v>
      </c>
      <c r="C79" s="29">
        <v>505.09</v>
      </c>
      <c r="D79" s="15">
        <f t="shared" si="1"/>
        <v>1.3831261295799331</v>
      </c>
      <c r="F79" s="41">
        <v>7.1400000000000005E-2</v>
      </c>
      <c r="G79" s="30">
        <v>2.14E-3</v>
      </c>
      <c r="H79" s="41">
        <v>0.83304</v>
      </c>
      <c r="I79" s="30">
        <v>2.1299999999999999E-2</v>
      </c>
      <c r="J79" s="41">
        <v>8.4599999999999995E-2</v>
      </c>
      <c r="K79" s="30">
        <v>8.4000000000000003E-4</v>
      </c>
      <c r="L79" s="2"/>
      <c r="M79" s="19">
        <v>969</v>
      </c>
      <c r="N79" s="19">
        <v>36</v>
      </c>
      <c r="O79" s="19">
        <v>615</v>
      </c>
      <c r="P79" s="19">
        <v>12</v>
      </c>
      <c r="Q79" s="19">
        <v>524</v>
      </c>
      <c r="R79" s="19">
        <v>8</v>
      </c>
      <c r="S79" s="19"/>
      <c r="T79" s="19">
        <v>524</v>
      </c>
      <c r="U79" s="19">
        <v>8</v>
      </c>
      <c r="V79" s="19">
        <v>54.076367389060884</v>
      </c>
    </row>
    <row r="80" spans="1:22" ht="12" x14ac:dyDescent="0.2">
      <c r="A80" s="54" t="s">
        <v>396</v>
      </c>
      <c r="B80" s="29">
        <v>638.98</v>
      </c>
      <c r="C80" s="29">
        <v>288.89999999999998</v>
      </c>
      <c r="D80" s="15">
        <f t="shared" si="1"/>
        <v>0.45212682713073959</v>
      </c>
      <c r="F80" s="41">
        <v>5.7729999999999997E-2</v>
      </c>
      <c r="G80" s="30">
        <v>1.73E-3</v>
      </c>
      <c r="H80" s="41">
        <v>0.41908000000000001</v>
      </c>
      <c r="I80" s="30">
        <v>1.065E-2</v>
      </c>
      <c r="J80" s="41">
        <v>5.2650000000000002E-2</v>
      </c>
      <c r="K80" s="30">
        <v>4.8999999999999998E-4</v>
      </c>
      <c r="L80" s="2"/>
      <c r="M80" s="19">
        <v>520</v>
      </c>
      <c r="N80" s="19">
        <v>39</v>
      </c>
      <c r="O80" s="19">
        <v>355</v>
      </c>
      <c r="P80" s="19">
        <v>8</v>
      </c>
      <c r="Q80" s="19">
        <v>331</v>
      </c>
      <c r="R80" s="19">
        <v>4.8</v>
      </c>
      <c r="S80" s="19"/>
      <c r="T80" s="19">
        <v>331</v>
      </c>
      <c r="U80" s="19">
        <v>5</v>
      </c>
      <c r="V80" s="19">
        <v>63.653846153846146</v>
      </c>
    </row>
    <row r="81" spans="1:22" ht="12" x14ac:dyDescent="0.2">
      <c r="A81" s="54" t="s">
        <v>397</v>
      </c>
      <c r="B81" s="29">
        <v>178.07</v>
      </c>
      <c r="C81" s="29">
        <v>88.54</v>
      </c>
      <c r="D81" s="15">
        <f t="shared" si="1"/>
        <v>0.49722019430561021</v>
      </c>
      <c r="F81" s="42">
        <v>0.10513</v>
      </c>
      <c r="G81" s="37">
        <v>2.96E-3</v>
      </c>
      <c r="H81" s="42">
        <v>3.5873900000000001</v>
      </c>
      <c r="I81" s="37">
        <v>9.5320000000000002E-2</v>
      </c>
      <c r="J81" s="42">
        <v>0.24748999999999999</v>
      </c>
      <c r="K81" s="37">
        <v>2.33E-3</v>
      </c>
      <c r="M81" s="47">
        <v>1717</v>
      </c>
      <c r="N81" s="47">
        <v>53</v>
      </c>
      <c r="O81" s="47">
        <v>1547</v>
      </c>
      <c r="P81" s="47">
        <v>21</v>
      </c>
      <c r="Q81" s="47">
        <v>1426</v>
      </c>
      <c r="R81" s="47">
        <v>19.2</v>
      </c>
      <c r="S81" s="47"/>
      <c r="T81" s="19">
        <v>1717</v>
      </c>
      <c r="U81" s="19">
        <v>53</v>
      </c>
      <c r="V81" s="19">
        <v>83.051834595224221</v>
      </c>
    </row>
    <row r="82" spans="1:22" ht="12" x14ac:dyDescent="0.2">
      <c r="A82" s="54" t="s">
        <v>398</v>
      </c>
      <c r="B82" s="29">
        <v>652.80999999999995</v>
      </c>
      <c r="C82" s="29">
        <v>435.27</v>
      </c>
      <c r="D82" s="15">
        <f t="shared" si="1"/>
        <v>0.66676368315436352</v>
      </c>
      <c r="F82" s="42">
        <v>5.2109999999999997E-2</v>
      </c>
      <c r="G82" s="37">
        <v>2.66E-3</v>
      </c>
      <c r="H82" s="42">
        <v>0.23627000000000001</v>
      </c>
      <c r="I82" s="37">
        <v>1.1820000000000001E-2</v>
      </c>
      <c r="J82" s="42">
        <v>3.288E-2</v>
      </c>
      <c r="K82" s="37">
        <v>3.4000000000000002E-4</v>
      </c>
      <c r="M82" s="47">
        <v>290</v>
      </c>
      <c r="N82" s="47">
        <v>119</v>
      </c>
      <c r="O82" s="47">
        <v>215</v>
      </c>
      <c r="P82" s="47">
        <v>10</v>
      </c>
      <c r="Q82" s="47">
        <v>209</v>
      </c>
      <c r="R82" s="47">
        <v>3.2</v>
      </c>
      <c r="S82" s="47"/>
      <c r="T82" s="19">
        <v>209</v>
      </c>
      <c r="U82" s="19">
        <v>3</v>
      </c>
      <c r="V82" s="19">
        <v>97.20930232558139</v>
      </c>
    </row>
    <row r="83" spans="1:22" ht="12" x14ac:dyDescent="0.2">
      <c r="A83" s="54" t="s">
        <v>399</v>
      </c>
      <c r="B83" s="29">
        <v>491.44</v>
      </c>
      <c r="C83" s="29">
        <v>309.52</v>
      </c>
      <c r="D83" s="15">
        <f t="shared" si="1"/>
        <v>0.62982256226599376</v>
      </c>
      <c r="F83" s="42">
        <v>6.0810000000000003E-2</v>
      </c>
      <c r="G83" s="37">
        <v>2.31E-3</v>
      </c>
      <c r="H83" s="42">
        <v>0.2833</v>
      </c>
      <c r="I83" s="37">
        <v>9.5899999999999996E-3</v>
      </c>
      <c r="J83" s="42">
        <v>3.3790000000000001E-2</v>
      </c>
      <c r="K83" s="37">
        <v>3.6999999999999999E-4</v>
      </c>
      <c r="M83" s="47">
        <v>633</v>
      </c>
      <c r="N83" s="47">
        <v>54</v>
      </c>
      <c r="O83" s="47">
        <v>253</v>
      </c>
      <c r="P83" s="47">
        <v>8</v>
      </c>
      <c r="Q83" s="47">
        <v>214</v>
      </c>
      <c r="R83" s="47">
        <v>3.2</v>
      </c>
      <c r="S83" s="47"/>
      <c r="T83" s="19">
        <v>214</v>
      </c>
      <c r="U83" s="19">
        <v>3</v>
      </c>
      <c r="V83" s="19">
        <v>84.584980237154156</v>
      </c>
    </row>
    <row r="84" spans="1:22" ht="12" x14ac:dyDescent="0.2">
      <c r="A84" s="54" t="s">
        <v>400</v>
      </c>
      <c r="B84" s="29">
        <v>1009.26</v>
      </c>
      <c r="C84" s="29">
        <v>179.91</v>
      </c>
      <c r="D84" s="15">
        <f t="shared" si="1"/>
        <v>0.17825931870875691</v>
      </c>
      <c r="F84" s="42">
        <v>6.4170000000000005E-2</v>
      </c>
      <c r="G84" s="37">
        <v>1.8500000000000001E-3</v>
      </c>
      <c r="H84" s="42">
        <v>0.67508000000000001</v>
      </c>
      <c r="I84" s="37">
        <v>1.6109999999999999E-2</v>
      </c>
      <c r="J84" s="42">
        <v>7.6310000000000003E-2</v>
      </c>
      <c r="K84" s="37">
        <v>6.9999999999999999E-4</v>
      </c>
      <c r="M84" s="47">
        <v>747</v>
      </c>
      <c r="N84" s="47">
        <v>35</v>
      </c>
      <c r="O84" s="47">
        <v>524</v>
      </c>
      <c r="P84" s="47">
        <v>10</v>
      </c>
      <c r="Q84" s="47">
        <v>474</v>
      </c>
      <c r="R84" s="47">
        <v>6.4</v>
      </c>
      <c r="S84" s="47"/>
      <c r="T84" s="19">
        <v>474</v>
      </c>
      <c r="U84" s="19">
        <v>6</v>
      </c>
      <c r="V84" s="19">
        <v>63.453815261044177</v>
      </c>
    </row>
    <row r="85" spans="1:22" ht="12" x14ac:dyDescent="0.2">
      <c r="A85" s="54" t="s">
        <v>401</v>
      </c>
      <c r="B85" s="29">
        <v>486.83</v>
      </c>
      <c r="C85" s="29">
        <v>453.73</v>
      </c>
      <c r="D85" s="15">
        <f t="shared" si="1"/>
        <v>0.93200912022677329</v>
      </c>
      <c r="F85" s="42">
        <v>5.5879999999999999E-2</v>
      </c>
      <c r="G85" s="37">
        <v>2.3900000000000002E-3</v>
      </c>
      <c r="H85" s="42">
        <v>0.28405999999999998</v>
      </c>
      <c r="I85" s="37">
        <v>1.103E-2</v>
      </c>
      <c r="J85" s="42">
        <v>3.687E-2</v>
      </c>
      <c r="K85" s="37">
        <v>4.4000000000000002E-4</v>
      </c>
      <c r="M85" s="47">
        <v>448</v>
      </c>
      <c r="N85" s="47">
        <v>65</v>
      </c>
      <c r="O85" s="47">
        <v>254</v>
      </c>
      <c r="P85" s="47">
        <v>9</v>
      </c>
      <c r="Q85" s="47">
        <v>233</v>
      </c>
      <c r="R85" s="47">
        <v>4.8</v>
      </c>
      <c r="S85" s="47"/>
      <c r="T85" s="19">
        <v>233</v>
      </c>
      <c r="U85" s="19">
        <v>5</v>
      </c>
      <c r="V85" s="19">
        <v>91.732283464566933</v>
      </c>
    </row>
    <row r="86" spans="1:22" ht="12" x14ac:dyDescent="0.2">
      <c r="A86" s="54" t="s">
        <v>402</v>
      </c>
      <c r="B86" s="29">
        <v>710.62</v>
      </c>
      <c r="C86" s="29">
        <v>359.83</v>
      </c>
      <c r="D86" s="15">
        <f t="shared" si="1"/>
        <v>0.50636064281894677</v>
      </c>
      <c r="F86" s="42">
        <v>4.718E-2</v>
      </c>
      <c r="G86" s="37">
        <v>2.8999999999999998E-3</v>
      </c>
      <c r="H86" s="42">
        <v>0.17197000000000001</v>
      </c>
      <c r="I86" s="37">
        <v>1.025E-2</v>
      </c>
      <c r="J86" s="42">
        <v>2.6429999999999999E-2</v>
      </c>
      <c r="K86" s="37">
        <v>3.8999999999999999E-4</v>
      </c>
      <c r="M86" s="47">
        <v>59</v>
      </c>
      <c r="N86" s="47">
        <v>136</v>
      </c>
      <c r="O86" s="47">
        <v>161</v>
      </c>
      <c r="P86" s="47">
        <v>9</v>
      </c>
      <c r="Q86" s="47">
        <v>168</v>
      </c>
      <c r="R86" s="47">
        <v>3.2</v>
      </c>
      <c r="S86" s="47"/>
      <c r="T86" s="19">
        <v>168</v>
      </c>
      <c r="U86" s="19">
        <v>3</v>
      </c>
      <c r="V86" s="19">
        <v>104.34782608695652</v>
      </c>
    </row>
    <row r="87" spans="1:22" ht="12" x14ac:dyDescent="0.2">
      <c r="A87" s="54" t="s">
        <v>403</v>
      </c>
      <c r="B87" s="29">
        <v>1132.6199999999999</v>
      </c>
      <c r="C87" s="29">
        <v>596.96</v>
      </c>
      <c r="D87" s="15">
        <f t="shared" si="1"/>
        <v>0.52706115025339484</v>
      </c>
      <c r="F87" s="42">
        <v>5.3850000000000002E-2</v>
      </c>
      <c r="G87" s="37">
        <v>2.82E-3</v>
      </c>
      <c r="H87" s="42">
        <v>0.33411999999999997</v>
      </c>
      <c r="I87" s="37">
        <v>1.7059999999999999E-2</v>
      </c>
      <c r="J87" s="42">
        <v>4.4999999999999998E-2</v>
      </c>
      <c r="K87" s="37">
        <v>5.2999999999999998E-4</v>
      </c>
      <c r="M87" s="47">
        <v>365</v>
      </c>
      <c r="N87" s="47">
        <v>121</v>
      </c>
      <c r="O87" s="47">
        <v>293</v>
      </c>
      <c r="P87" s="47">
        <v>13</v>
      </c>
      <c r="Q87" s="47">
        <v>284</v>
      </c>
      <c r="R87" s="47">
        <v>4.8</v>
      </c>
      <c r="S87" s="47"/>
      <c r="T87" s="19">
        <v>284</v>
      </c>
      <c r="U87" s="19">
        <v>5</v>
      </c>
      <c r="V87" s="19">
        <v>96.928327645051198</v>
      </c>
    </row>
    <row r="88" spans="1:22" ht="12" x14ac:dyDescent="0.2">
      <c r="A88" s="54" t="s">
        <v>404</v>
      </c>
      <c r="B88" s="29">
        <v>709.29</v>
      </c>
      <c r="C88" s="29">
        <v>325.22000000000003</v>
      </c>
      <c r="D88" s="15">
        <f t="shared" si="1"/>
        <v>0.45851485288105015</v>
      </c>
      <c r="F88" s="42">
        <v>6.6430000000000003E-2</v>
      </c>
      <c r="G88" s="37">
        <v>2.6199999999999999E-3</v>
      </c>
      <c r="H88" s="42">
        <v>0.74014999999999997</v>
      </c>
      <c r="I88" s="37">
        <v>2.802E-2</v>
      </c>
      <c r="J88" s="42">
        <v>8.0799999999999997E-2</v>
      </c>
      <c r="K88" s="37">
        <v>8.8000000000000003E-4</v>
      </c>
      <c r="M88" s="47">
        <v>820</v>
      </c>
      <c r="N88" s="47">
        <v>84</v>
      </c>
      <c r="O88" s="47">
        <v>562</v>
      </c>
      <c r="P88" s="47">
        <v>16</v>
      </c>
      <c r="Q88" s="47">
        <v>501</v>
      </c>
      <c r="R88" s="47">
        <v>8</v>
      </c>
      <c r="S88" s="47"/>
      <c r="T88" s="19">
        <v>501</v>
      </c>
      <c r="U88" s="19">
        <v>8</v>
      </c>
      <c r="V88" s="19">
        <v>61.097560975609753</v>
      </c>
    </row>
    <row r="89" spans="1:22" ht="12" x14ac:dyDescent="0.2">
      <c r="A89" s="54" t="s">
        <v>405</v>
      </c>
      <c r="B89" s="29">
        <v>979.03</v>
      </c>
      <c r="C89" s="29">
        <v>368.83</v>
      </c>
      <c r="D89" s="15">
        <f t="shared" si="1"/>
        <v>0.37673002870187838</v>
      </c>
      <c r="F89" s="42">
        <v>5.1749999999999997E-2</v>
      </c>
      <c r="G89" s="37">
        <v>2.9399999999999999E-3</v>
      </c>
      <c r="H89" s="42">
        <v>0.17732999999999999</v>
      </c>
      <c r="I89" s="37">
        <v>9.4000000000000004E-3</v>
      </c>
      <c r="J89" s="42">
        <v>2.486E-2</v>
      </c>
      <c r="K89" s="37">
        <v>3.8000000000000002E-4</v>
      </c>
      <c r="M89" s="47">
        <v>274</v>
      </c>
      <c r="N89" s="47">
        <v>93</v>
      </c>
      <c r="O89" s="47">
        <v>166</v>
      </c>
      <c r="P89" s="47">
        <v>8</v>
      </c>
      <c r="Q89" s="47">
        <v>158</v>
      </c>
      <c r="R89" s="47">
        <v>3.2</v>
      </c>
      <c r="S89" s="47"/>
      <c r="T89" s="19">
        <v>158</v>
      </c>
      <c r="U89" s="19">
        <v>3</v>
      </c>
      <c r="V89" s="19">
        <v>95.180722891566262</v>
      </c>
    </row>
    <row r="90" spans="1:22" ht="12" x14ac:dyDescent="0.2">
      <c r="A90" s="54" t="s">
        <v>406</v>
      </c>
      <c r="B90" s="29">
        <v>527.75</v>
      </c>
      <c r="C90" s="29">
        <v>258.25</v>
      </c>
      <c r="D90" s="15">
        <f t="shared" si="1"/>
        <v>0.48934154429180482</v>
      </c>
      <c r="F90" s="42">
        <v>5.6340000000000001E-2</v>
      </c>
      <c r="G90" s="37">
        <v>2.1800000000000001E-3</v>
      </c>
      <c r="H90" s="42">
        <v>0.31824000000000002</v>
      </c>
      <c r="I90" s="37">
        <v>1.085E-2</v>
      </c>
      <c r="J90" s="42">
        <v>4.1000000000000002E-2</v>
      </c>
      <c r="K90" s="37">
        <v>4.6000000000000001E-4</v>
      </c>
      <c r="M90" s="47">
        <v>466</v>
      </c>
      <c r="N90" s="47">
        <v>56</v>
      </c>
      <c r="O90" s="47">
        <v>281</v>
      </c>
      <c r="P90" s="47">
        <v>8</v>
      </c>
      <c r="Q90" s="47">
        <v>259</v>
      </c>
      <c r="R90" s="47">
        <v>4.8</v>
      </c>
      <c r="S90" s="47"/>
      <c r="T90" s="19">
        <v>259</v>
      </c>
      <c r="U90" s="19">
        <v>5</v>
      </c>
      <c r="V90" s="19">
        <v>92.170818505338076</v>
      </c>
    </row>
    <row r="91" spans="1:22" ht="12" x14ac:dyDescent="0.2">
      <c r="A91" s="54" t="s">
        <v>407</v>
      </c>
      <c r="B91" s="29">
        <v>1200.04</v>
      </c>
      <c r="C91" s="29">
        <v>716.25</v>
      </c>
      <c r="D91" s="15">
        <f t="shared" si="1"/>
        <v>0.59685510482983906</v>
      </c>
      <c r="F91" s="42">
        <v>5.0549999999999998E-2</v>
      </c>
      <c r="G91" s="37">
        <v>2.3600000000000001E-3</v>
      </c>
      <c r="H91" s="42">
        <v>0.23072999999999999</v>
      </c>
      <c r="I91" s="37">
        <v>1.0529999999999999E-2</v>
      </c>
      <c r="J91" s="42">
        <v>3.3099999999999997E-2</v>
      </c>
      <c r="K91" s="37">
        <v>3.2000000000000003E-4</v>
      </c>
      <c r="M91" s="47">
        <v>220</v>
      </c>
      <c r="N91" s="47">
        <v>110</v>
      </c>
      <c r="O91" s="47">
        <v>211</v>
      </c>
      <c r="P91" s="47">
        <v>9</v>
      </c>
      <c r="Q91" s="47">
        <v>210</v>
      </c>
      <c r="R91" s="47">
        <v>3.2</v>
      </c>
      <c r="S91" s="47"/>
      <c r="T91" s="19">
        <v>210</v>
      </c>
      <c r="U91" s="19">
        <v>3</v>
      </c>
      <c r="V91" s="19">
        <v>99.526066350710892</v>
      </c>
    </row>
    <row r="92" spans="1:22" ht="12" x14ac:dyDescent="0.2">
      <c r="A92" s="54" t="s">
        <v>408</v>
      </c>
      <c r="B92" s="29">
        <v>779.57</v>
      </c>
      <c r="C92" s="29">
        <v>733.79</v>
      </c>
      <c r="D92" s="15">
        <f t="shared" si="1"/>
        <v>0.94127531844478352</v>
      </c>
      <c r="F92" s="42">
        <v>5.9760000000000001E-2</v>
      </c>
      <c r="G92" s="37">
        <v>2.3E-3</v>
      </c>
      <c r="H92" s="42">
        <v>0.38011</v>
      </c>
      <c r="I92" s="37">
        <v>1.277E-2</v>
      </c>
      <c r="J92" s="42">
        <v>4.6170000000000003E-2</v>
      </c>
      <c r="K92" s="37">
        <v>5.2999999999999998E-4</v>
      </c>
      <c r="M92" s="47">
        <v>595</v>
      </c>
      <c r="N92" s="47">
        <v>53</v>
      </c>
      <c r="O92" s="47">
        <v>327</v>
      </c>
      <c r="P92" s="47">
        <v>9</v>
      </c>
      <c r="Q92" s="47">
        <v>291</v>
      </c>
      <c r="R92" s="47">
        <v>4.8</v>
      </c>
      <c r="S92" s="47"/>
      <c r="T92" s="19">
        <v>291</v>
      </c>
      <c r="U92" s="19">
        <v>5</v>
      </c>
      <c r="V92" s="19">
        <v>88.9908256880734</v>
      </c>
    </row>
    <row r="93" spans="1:22" ht="12" x14ac:dyDescent="0.2">
      <c r="A93" s="46" t="s">
        <v>409</v>
      </c>
      <c r="B93" s="29">
        <v>2481.94</v>
      </c>
      <c r="C93" s="29">
        <v>1126.94</v>
      </c>
      <c r="D93" s="15">
        <f t="shared" si="1"/>
        <v>0.45405610127561508</v>
      </c>
      <c r="F93" s="42">
        <v>5.4050000000000001E-2</v>
      </c>
      <c r="G93" s="37">
        <v>1.6999999999999999E-3</v>
      </c>
      <c r="H93" s="42">
        <v>0.23519999999999999</v>
      </c>
      <c r="I93" s="37">
        <v>6.0499999999999998E-3</v>
      </c>
      <c r="J93" s="42">
        <v>3.1579999999999997E-2</v>
      </c>
      <c r="K93" s="37">
        <v>2.9E-4</v>
      </c>
      <c r="M93" s="47">
        <v>373</v>
      </c>
      <c r="N93" s="47">
        <v>41</v>
      </c>
      <c r="O93" s="47">
        <v>214</v>
      </c>
      <c r="P93" s="47">
        <v>5</v>
      </c>
      <c r="Q93" s="47">
        <v>200</v>
      </c>
      <c r="R93" s="47">
        <v>3.2</v>
      </c>
      <c r="S93" s="47"/>
      <c r="T93" s="19">
        <v>200</v>
      </c>
      <c r="U93" s="19">
        <v>3</v>
      </c>
      <c r="V93" s="19">
        <v>93.45794392523365</v>
      </c>
    </row>
    <row r="94" spans="1:22" ht="12" x14ac:dyDescent="0.2">
      <c r="A94" s="46" t="s">
        <v>410</v>
      </c>
      <c r="B94" s="29">
        <v>676.13</v>
      </c>
      <c r="C94" s="29">
        <v>87.7</v>
      </c>
      <c r="D94" s="15">
        <f t="shared" si="1"/>
        <v>0.12970878381376363</v>
      </c>
      <c r="F94" s="42">
        <v>6.7360000000000003E-2</v>
      </c>
      <c r="G94" s="37">
        <v>1.99E-3</v>
      </c>
      <c r="H94" s="42">
        <v>0.98926999999999998</v>
      </c>
      <c r="I94" s="37">
        <v>2.3269999999999999E-2</v>
      </c>
      <c r="J94" s="42">
        <v>0.10662000000000001</v>
      </c>
      <c r="K94" s="37">
        <v>9.7999999999999997E-4</v>
      </c>
      <c r="M94" s="47">
        <v>849</v>
      </c>
      <c r="N94" s="47">
        <v>34</v>
      </c>
      <c r="O94" s="47">
        <v>698</v>
      </c>
      <c r="P94" s="47">
        <v>12</v>
      </c>
      <c r="Q94" s="47">
        <v>653</v>
      </c>
      <c r="R94" s="47">
        <v>9.6</v>
      </c>
      <c r="S94" s="47"/>
      <c r="T94" s="19">
        <v>653</v>
      </c>
      <c r="U94" s="19">
        <v>10</v>
      </c>
      <c r="V94" s="19">
        <v>76.914016489988228</v>
      </c>
    </row>
    <row r="95" spans="1:22" ht="12" x14ac:dyDescent="0.2">
      <c r="A95" s="46" t="s">
        <v>411</v>
      </c>
      <c r="B95" s="29">
        <v>2120.38</v>
      </c>
      <c r="C95" s="29">
        <v>1968.98</v>
      </c>
      <c r="D95" s="15">
        <f t="shared" si="1"/>
        <v>0.9285977041850989</v>
      </c>
      <c r="F95" s="42">
        <v>5.3510000000000002E-2</v>
      </c>
      <c r="G95" s="37">
        <v>3.1700000000000001E-3</v>
      </c>
      <c r="H95" s="42">
        <v>0.23438999999999999</v>
      </c>
      <c r="I95" s="37">
        <v>1.37E-2</v>
      </c>
      <c r="J95" s="42">
        <v>3.177E-2</v>
      </c>
      <c r="K95" s="37">
        <v>3.1E-4</v>
      </c>
      <c r="M95" s="47">
        <v>351</v>
      </c>
      <c r="N95" s="47">
        <v>137</v>
      </c>
      <c r="O95" s="47">
        <v>214</v>
      </c>
      <c r="P95" s="47">
        <v>11</v>
      </c>
      <c r="Q95" s="47">
        <v>202</v>
      </c>
      <c r="R95" s="47">
        <v>3.2</v>
      </c>
      <c r="S95" s="47"/>
      <c r="T95" s="19">
        <v>202</v>
      </c>
      <c r="U95" s="19">
        <v>3</v>
      </c>
      <c r="V95" s="19">
        <v>94.392523364485982</v>
      </c>
    </row>
    <row r="96" spans="1:22" ht="12" x14ac:dyDescent="0.2">
      <c r="A96" s="46" t="s">
        <v>412</v>
      </c>
      <c r="B96" s="29">
        <v>75.540000000000006</v>
      </c>
      <c r="C96" s="29">
        <v>106.56</v>
      </c>
      <c r="D96" s="15">
        <f t="shared" si="1"/>
        <v>1.4106433677521841</v>
      </c>
      <c r="F96" s="42">
        <v>5.5190000000000003E-2</v>
      </c>
      <c r="G96" s="37">
        <v>5.3699999999999998E-3</v>
      </c>
      <c r="H96" s="42">
        <v>0.50443000000000005</v>
      </c>
      <c r="I96" s="37">
        <v>4.7410000000000001E-2</v>
      </c>
      <c r="J96" s="42">
        <v>6.6360000000000002E-2</v>
      </c>
      <c r="K96" s="37">
        <v>1.6299999999999999E-3</v>
      </c>
      <c r="M96" s="47">
        <v>420</v>
      </c>
      <c r="N96" s="47">
        <v>167</v>
      </c>
      <c r="O96" s="47">
        <v>415</v>
      </c>
      <c r="P96" s="47">
        <v>32</v>
      </c>
      <c r="Q96" s="47">
        <v>414</v>
      </c>
      <c r="R96" s="47">
        <v>16</v>
      </c>
      <c r="S96" s="47"/>
      <c r="T96" s="19">
        <v>414</v>
      </c>
      <c r="U96" s="19">
        <v>16</v>
      </c>
      <c r="V96" s="19">
        <v>98.571428571428584</v>
      </c>
    </row>
    <row r="97" spans="1:22" ht="12" x14ac:dyDescent="0.2">
      <c r="A97" s="46" t="s">
        <v>413</v>
      </c>
      <c r="B97" s="29">
        <v>491.89</v>
      </c>
      <c r="C97" s="29">
        <v>192.59</v>
      </c>
      <c r="D97" s="15">
        <f t="shared" si="1"/>
        <v>0.39153062676614692</v>
      </c>
      <c r="F97" s="42">
        <v>7.9810000000000006E-2</v>
      </c>
      <c r="G97" s="37">
        <v>2.7399999999999998E-3</v>
      </c>
      <c r="H97" s="42">
        <v>1.7735300000000001</v>
      </c>
      <c r="I97" s="37">
        <v>5.8349999999999999E-2</v>
      </c>
      <c r="J97" s="42">
        <v>0.16117000000000001</v>
      </c>
      <c r="K97" s="37">
        <v>1.56E-3</v>
      </c>
      <c r="M97" s="47">
        <v>1192</v>
      </c>
      <c r="N97" s="47">
        <v>69</v>
      </c>
      <c r="O97" s="47">
        <v>1036</v>
      </c>
      <c r="P97" s="47">
        <v>21</v>
      </c>
      <c r="Q97" s="47">
        <v>963</v>
      </c>
      <c r="R97" s="47">
        <v>14.4</v>
      </c>
      <c r="S97" s="47"/>
      <c r="T97" s="19">
        <v>1192</v>
      </c>
      <c r="U97" s="19">
        <v>69</v>
      </c>
      <c r="V97" s="19">
        <v>80.788590604026851</v>
      </c>
    </row>
    <row r="98" spans="1:22" ht="12" x14ac:dyDescent="0.2">
      <c r="A98" s="46" t="s">
        <v>414</v>
      </c>
      <c r="B98" s="29">
        <v>428.76</v>
      </c>
      <c r="C98" s="29">
        <v>69.27</v>
      </c>
      <c r="D98" s="15">
        <f t="shared" si="1"/>
        <v>0.16155891407780576</v>
      </c>
      <c r="F98" s="42">
        <v>7.6550000000000007E-2</v>
      </c>
      <c r="G98" s="37">
        <v>2.33E-3</v>
      </c>
      <c r="H98" s="42">
        <v>1.4655499999999999</v>
      </c>
      <c r="I98" s="37">
        <v>3.5439999999999999E-2</v>
      </c>
      <c r="J98" s="42">
        <v>0.13900999999999999</v>
      </c>
      <c r="K98" s="37">
        <v>1.33E-3</v>
      </c>
      <c r="M98" s="47">
        <v>1109</v>
      </c>
      <c r="N98" s="47">
        <v>33</v>
      </c>
      <c r="O98" s="47">
        <v>916</v>
      </c>
      <c r="P98" s="47">
        <v>15</v>
      </c>
      <c r="Q98" s="47">
        <v>839</v>
      </c>
      <c r="R98" s="47">
        <v>12.8</v>
      </c>
      <c r="S98" s="47"/>
      <c r="T98" s="19">
        <v>1109</v>
      </c>
      <c r="U98" s="19">
        <v>33</v>
      </c>
      <c r="V98" s="19">
        <v>75.65374211000902</v>
      </c>
    </row>
    <row r="99" spans="1:22" ht="12" x14ac:dyDescent="0.2">
      <c r="A99" s="46" t="s">
        <v>415</v>
      </c>
      <c r="B99" s="29">
        <v>422.32</v>
      </c>
      <c r="C99" s="29">
        <v>265.87</v>
      </c>
      <c r="D99" s="15">
        <f t="shared" si="1"/>
        <v>0.6295463155900739</v>
      </c>
      <c r="F99" s="42">
        <v>5.9589999999999997E-2</v>
      </c>
      <c r="G99" s="37">
        <v>2.0500000000000002E-3</v>
      </c>
      <c r="H99" s="42">
        <v>0.5544</v>
      </c>
      <c r="I99" s="37">
        <v>1.5869999999999999E-2</v>
      </c>
      <c r="J99" s="42">
        <v>6.7559999999999995E-2</v>
      </c>
      <c r="K99" s="37">
        <v>6.8999999999999997E-4</v>
      </c>
      <c r="M99" s="47">
        <v>589</v>
      </c>
      <c r="N99" s="47">
        <v>44</v>
      </c>
      <c r="O99" s="47">
        <v>448</v>
      </c>
      <c r="P99" s="47">
        <v>10</v>
      </c>
      <c r="Q99" s="47">
        <v>421</v>
      </c>
      <c r="R99" s="47">
        <v>6.4</v>
      </c>
      <c r="S99" s="47"/>
      <c r="T99" s="19">
        <v>421</v>
      </c>
      <c r="U99" s="19">
        <v>6</v>
      </c>
      <c r="V99" s="19">
        <v>71.47707979626486</v>
      </c>
    </row>
    <row r="100" spans="1:22" ht="12" x14ac:dyDescent="0.2">
      <c r="A100" s="45" t="s">
        <v>416</v>
      </c>
      <c r="B100" s="35">
        <v>828.86</v>
      </c>
      <c r="C100" s="35">
        <v>522.13</v>
      </c>
      <c r="D100" s="61">
        <f t="shared" si="1"/>
        <v>0.62993750452428632</v>
      </c>
      <c r="E100" s="25"/>
      <c r="F100" s="44">
        <v>5.5190000000000003E-2</v>
      </c>
      <c r="G100" s="39">
        <v>2.1099999999999999E-3</v>
      </c>
      <c r="H100" s="44">
        <v>0.27917999999999998</v>
      </c>
      <c r="I100" s="39">
        <v>9.1000000000000004E-3</v>
      </c>
      <c r="J100" s="44">
        <v>3.6740000000000002E-2</v>
      </c>
      <c r="K100" s="39">
        <v>4.0000000000000002E-4</v>
      </c>
      <c r="L100" s="25"/>
      <c r="M100" s="56">
        <v>420</v>
      </c>
      <c r="N100" s="56">
        <v>53</v>
      </c>
      <c r="O100" s="56">
        <v>250</v>
      </c>
      <c r="P100" s="56">
        <v>7</v>
      </c>
      <c r="Q100" s="56">
        <v>233</v>
      </c>
      <c r="R100" s="56">
        <v>3.2</v>
      </c>
      <c r="S100" s="56"/>
      <c r="T100" s="34">
        <v>233</v>
      </c>
      <c r="U100" s="19">
        <v>3</v>
      </c>
      <c r="V100" s="19">
        <v>93.2</v>
      </c>
    </row>
    <row r="101" spans="1:22" ht="12" x14ac:dyDescent="0.2">
      <c r="A101" s="46" t="s">
        <v>417</v>
      </c>
      <c r="B101" s="29">
        <v>247.58</v>
      </c>
      <c r="C101" s="29">
        <v>210.48</v>
      </c>
      <c r="D101" s="61">
        <f t="shared" si="1"/>
        <v>0.85014944664350911</v>
      </c>
      <c r="F101" s="42">
        <v>5.0639999999999998E-2</v>
      </c>
      <c r="G101" s="37">
        <v>5.3E-3</v>
      </c>
      <c r="H101" s="42">
        <v>0.24099000000000001</v>
      </c>
      <c r="I101" s="37">
        <v>2.4379999999999999E-2</v>
      </c>
      <c r="J101" s="42">
        <v>3.456E-2</v>
      </c>
      <c r="K101" s="37">
        <v>8.0000000000000004E-4</v>
      </c>
      <c r="M101" s="47">
        <v>224</v>
      </c>
      <c r="N101" s="47">
        <v>185</v>
      </c>
      <c r="O101" s="47">
        <v>219</v>
      </c>
      <c r="P101" s="47">
        <v>20</v>
      </c>
      <c r="Q101" s="47">
        <v>219</v>
      </c>
      <c r="R101" s="47">
        <v>8</v>
      </c>
      <c r="S101" s="47"/>
      <c r="T101" s="19">
        <v>219</v>
      </c>
      <c r="U101" s="19">
        <v>8</v>
      </c>
      <c r="V101" s="19">
        <v>100</v>
      </c>
    </row>
    <row r="102" spans="1:22" ht="12" x14ac:dyDescent="0.2">
      <c r="A102" s="46" t="s">
        <v>418</v>
      </c>
      <c r="B102" s="29">
        <v>1486.34</v>
      </c>
      <c r="C102" s="29">
        <v>602.26</v>
      </c>
      <c r="D102" s="61">
        <f t="shared" si="1"/>
        <v>0.40519665756152701</v>
      </c>
      <c r="F102" s="42">
        <v>7.1879999999999999E-2</v>
      </c>
      <c r="G102" s="37">
        <v>2.5100000000000001E-3</v>
      </c>
      <c r="H102" s="42">
        <v>1.21997</v>
      </c>
      <c r="I102" s="37">
        <v>4.1099999999999998E-2</v>
      </c>
      <c r="J102" s="42">
        <v>0.12309</v>
      </c>
      <c r="K102" s="37">
        <v>1.15E-3</v>
      </c>
      <c r="M102" s="47">
        <v>983</v>
      </c>
      <c r="N102" s="47">
        <v>73</v>
      </c>
      <c r="O102" s="47">
        <v>810</v>
      </c>
      <c r="P102" s="47">
        <v>19</v>
      </c>
      <c r="Q102" s="47">
        <v>748</v>
      </c>
      <c r="R102" s="47">
        <v>11.2</v>
      </c>
      <c r="S102" s="47"/>
      <c r="T102" s="19">
        <v>748</v>
      </c>
      <c r="U102" s="19">
        <v>11</v>
      </c>
      <c r="V102" s="19">
        <v>76.093591047812808</v>
      </c>
    </row>
    <row r="103" spans="1:22" ht="12" x14ac:dyDescent="0.2">
      <c r="A103" s="46" t="s">
        <v>419</v>
      </c>
      <c r="B103" s="29">
        <v>760.52</v>
      </c>
      <c r="C103" s="29">
        <v>315.02</v>
      </c>
      <c r="D103" s="61">
        <f t="shared" si="1"/>
        <v>0.41421658864987115</v>
      </c>
      <c r="F103" s="42">
        <v>5.4969999999999998E-2</v>
      </c>
      <c r="G103" s="37">
        <v>2.0200000000000001E-3</v>
      </c>
      <c r="H103" s="42">
        <v>0.34222999999999998</v>
      </c>
      <c r="I103" s="37">
        <v>1.0540000000000001E-2</v>
      </c>
      <c r="J103" s="42">
        <v>4.5229999999999999E-2</v>
      </c>
      <c r="K103" s="37">
        <v>4.8000000000000001E-4</v>
      </c>
      <c r="M103" s="47">
        <v>411</v>
      </c>
      <c r="N103" s="47">
        <v>50</v>
      </c>
      <c r="O103" s="47">
        <v>299</v>
      </c>
      <c r="P103" s="47">
        <v>8</v>
      </c>
      <c r="Q103" s="47">
        <v>285</v>
      </c>
      <c r="R103" s="47">
        <v>4.8</v>
      </c>
      <c r="S103" s="47"/>
      <c r="T103" s="19">
        <v>285</v>
      </c>
      <c r="U103" s="19">
        <v>5</v>
      </c>
      <c r="V103" s="19">
        <v>95.317725752508366</v>
      </c>
    </row>
    <row r="104" spans="1:22" ht="12" x14ac:dyDescent="0.2">
      <c r="A104" s="46" t="s">
        <v>420</v>
      </c>
      <c r="B104" s="29">
        <v>383.42</v>
      </c>
      <c r="C104" s="29">
        <v>255.53</v>
      </c>
      <c r="D104" s="61">
        <f t="shared" si="1"/>
        <v>0.66644932450054772</v>
      </c>
      <c r="F104" s="42">
        <v>5.5899999999999998E-2</v>
      </c>
      <c r="G104" s="37">
        <v>2.3800000000000002E-3</v>
      </c>
      <c r="H104" s="42">
        <v>0.28326000000000001</v>
      </c>
      <c r="I104" s="37">
        <v>1.0529999999999999E-2</v>
      </c>
      <c r="J104" s="42">
        <v>3.6819999999999999E-2</v>
      </c>
      <c r="K104" s="37">
        <v>4.2000000000000002E-4</v>
      </c>
      <c r="M104" s="47">
        <v>448</v>
      </c>
      <c r="N104" s="47">
        <v>62</v>
      </c>
      <c r="O104" s="47">
        <v>253</v>
      </c>
      <c r="P104" s="47">
        <v>8</v>
      </c>
      <c r="Q104" s="47">
        <v>233</v>
      </c>
      <c r="R104" s="47">
        <v>4.8</v>
      </c>
      <c r="S104" s="47"/>
      <c r="T104" s="19">
        <v>233</v>
      </c>
      <c r="U104" s="19">
        <v>5</v>
      </c>
      <c r="V104" s="19">
        <v>92.094861660079047</v>
      </c>
    </row>
    <row r="105" spans="1:22" ht="12" x14ac:dyDescent="0.2">
      <c r="A105" s="46" t="s">
        <v>421</v>
      </c>
      <c r="B105" s="29">
        <v>571.04</v>
      </c>
      <c r="C105" s="29">
        <v>287.22000000000003</v>
      </c>
      <c r="D105" s="61">
        <f t="shared" si="1"/>
        <v>0.5029770243765761</v>
      </c>
      <c r="F105" s="42">
        <v>5.1630000000000002E-2</v>
      </c>
      <c r="G105" s="37">
        <v>2.7599999999999999E-3</v>
      </c>
      <c r="H105" s="42">
        <v>0.26985999999999999</v>
      </c>
      <c r="I105" s="37">
        <v>1.3129999999999999E-2</v>
      </c>
      <c r="J105" s="42">
        <v>3.798E-2</v>
      </c>
      <c r="K105" s="37">
        <v>5.4000000000000001E-4</v>
      </c>
      <c r="M105" s="47">
        <v>269</v>
      </c>
      <c r="N105" s="47">
        <v>85</v>
      </c>
      <c r="O105" s="47">
        <v>243</v>
      </c>
      <c r="P105" s="47">
        <v>10</v>
      </c>
      <c r="Q105" s="47">
        <v>240</v>
      </c>
      <c r="R105" s="47">
        <v>4.8</v>
      </c>
      <c r="S105" s="47"/>
      <c r="T105" s="19">
        <v>240</v>
      </c>
      <c r="U105" s="19">
        <v>5</v>
      </c>
      <c r="V105" s="19">
        <v>98.76543209876543</v>
      </c>
    </row>
    <row r="106" spans="1:22" ht="12" x14ac:dyDescent="0.2">
      <c r="A106" s="46" t="s">
        <v>422</v>
      </c>
      <c r="B106" s="29">
        <v>868.62</v>
      </c>
      <c r="C106" s="29">
        <v>486.21</v>
      </c>
      <c r="D106" s="61">
        <f t="shared" si="1"/>
        <v>0.55974994819368651</v>
      </c>
      <c r="F106" s="42">
        <v>5.2569999999999999E-2</v>
      </c>
      <c r="G106" s="37">
        <v>2.0899999999999998E-3</v>
      </c>
      <c r="H106" s="42">
        <v>0.36263000000000001</v>
      </c>
      <c r="I106" s="37">
        <v>1.226E-2</v>
      </c>
      <c r="J106" s="42">
        <v>5.0130000000000001E-2</v>
      </c>
      <c r="K106" s="37">
        <v>5.6999999999999998E-4</v>
      </c>
      <c r="M106" s="47">
        <v>310</v>
      </c>
      <c r="N106" s="47">
        <v>56</v>
      </c>
      <c r="O106" s="47">
        <v>314</v>
      </c>
      <c r="P106" s="47">
        <v>9</v>
      </c>
      <c r="Q106" s="47">
        <v>315</v>
      </c>
      <c r="R106" s="47">
        <v>4.8</v>
      </c>
      <c r="S106" s="47"/>
      <c r="T106" s="19">
        <v>315</v>
      </c>
      <c r="U106" s="19">
        <v>5</v>
      </c>
      <c r="V106" s="19">
        <v>101.61290322580645</v>
      </c>
    </row>
    <row r="107" spans="1:22" ht="12" x14ac:dyDescent="0.2">
      <c r="A107" s="46" t="s">
        <v>423</v>
      </c>
      <c r="B107" s="29">
        <v>552.79</v>
      </c>
      <c r="C107" s="29">
        <v>429.88</v>
      </c>
      <c r="D107" s="61">
        <f t="shared" si="1"/>
        <v>0.77765516742343388</v>
      </c>
      <c r="F107" s="42">
        <v>5.8659999999999997E-2</v>
      </c>
      <c r="G107" s="37">
        <v>2.0799999999999998E-3</v>
      </c>
      <c r="H107" s="42">
        <v>0.46145999999999998</v>
      </c>
      <c r="I107" s="37">
        <v>1.325E-2</v>
      </c>
      <c r="J107" s="42">
        <v>5.7180000000000002E-2</v>
      </c>
      <c r="K107" s="37">
        <v>5.9000000000000003E-4</v>
      </c>
      <c r="M107" s="47">
        <v>555</v>
      </c>
      <c r="N107" s="47">
        <v>45</v>
      </c>
      <c r="O107" s="47">
        <v>385</v>
      </c>
      <c r="P107" s="47">
        <v>9</v>
      </c>
      <c r="Q107" s="47">
        <v>358</v>
      </c>
      <c r="R107" s="47">
        <v>6.4</v>
      </c>
      <c r="S107" s="47"/>
      <c r="T107" s="19">
        <v>358</v>
      </c>
      <c r="U107" s="19">
        <v>6</v>
      </c>
      <c r="V107" s="19">
        <v>64.504504504504496</v>
      </c>
    </row>
    <row r="108" spans="1:22" ht="12" x14ac:dyDescent="0.2">
      <c r="A108" s="46" t="s">
        <v>424</v>
      </c>
      <c r="B108" s="29">
        <v>606.76</v>
      </c>
      <c r="C108" s="29">
        <v>895.17</v>
      </c>
      <c r="D108" s="61">
        <f t="shared" si="1"/>
        <v>1.4753279715208649</v>
      </c>
      <c r="F108" s="42">
        <v>6.1710000000000001E-2</v>
      </c>
      <c r="G108" s="37">
        <v>2.2899999999999999E-3</v>
      </c>
      <c r="H108" s="42">
        <v>0.28816999999999998</v>
      </c>
      <c r="I108" s="37">
        <v>8.8400000000000006E-3</v>
      </c>
      <c r="J108" s="42">
        <v>3.3950000000000001E-2</v>
      </c>
      <c r="K108" s="37">
        <v>3.5E-4</v>
      </c>
      <c r="M108" s="47">
        <v>664</v>
      </c>
      <c r="N108" s="47">
        <v>48</v>
      </c>
      <c r="O108" s="47">
        <v>257</v>
      </c>
      <c r="P108" s="47">
        <v>7</v>
      </c>
      <c r="Q108" s="47">
        <v>215</v>
      </c>
      <c r="R108" s="47">
        <v>3.2</v>
      </c>
      <c r="S108" s="47"/>
      <c r="T108" s="19">
        <v>215</v>
      </c>
      <c r="U108" s="19">
        <v>3</v>
      </c>
      <c r="V108" s="19">
        <v>83.657587548638134</v>
      </c>
    </row>
    <row r="109" spans="1:22" ht="12" x14ac:dyDescent="0.2">
      <c r="A109" s="46" t="s">
        <v>425</v>
      </c>
      <c r="B109" s="29">
        <v>425.16</v>
      </c>
      <c r="C109" s="29">
        <v>254.91</v>
      </c>
      <c r="D109" s="61">
        <f t="shared" si="1"/>
        <v>0.59956251764041768</v>
      </c>
      <c r="F109" s="42">
        <v>6.0639999999999999E-2</v>
      </c>
      <c r="G109" s="37">
        <v>2.2200000000000002E-3</v>
      </c>
      <c r="H109" s="42">
        <v>0.46028999999999998</v>
      </c>
      <c r="I109" s="37">
        <v>1.375E-2</v>
      </c>
      <c r="J109" s="42">
        <v>5.518E-2</v>
      </c>
      <c r="K109" s="37">
        <v>5.8E-4</v>
      </c>
      <c r="M109" s="47">
        <v>626</v>
      </c>
      <c r="N109" s="47">
        <v>46</v>
      </c>
      <c r="O109" s="47">
        <v>384</v>
      </c>
      <c r="P109" s="47">
        <v>10</v>
      </c>
      <c r="Q109" s="47">
        <v>346</v>
      </c>
      <c r="R109" s="47">
        <v>6.4</v>
      </c>
      <c r="S109" s="47"/>
      <c r="T109" s="19">
        <v>346</v>
      </c>
      <c r="U109" s="19">
        <v>6</v>
      </c>
      <c r="V109" s="19">
        <v>55.271565495207668</v>
      </c>
    </row>
    <row r="110" spans="1:22" ht="12" x14ac:dyDescent="0.2">
      <c r="A110" s="46" t="s">
        <v>426</v>
      </c>
      <c r="B110" s="29">
        <v>625.45000000000005</v>
      </c>
      <c r="C110" s="29">
        <v>511.15</v>
      </c>
      <c r="D110" s="61">
        <f t="shared" si="1"/>
        <v>0.81725157886321842</v>
      </c>
      <c r="F110" s="42">
        <v>6.6299999999999998E-2</v>
      </c>
      <c r="G110" s="37">
        <v>3.14E-3</v>
      </c>
      <c r="H110" s="42">
        <v>0.85014000000000001</v>
      </c>
      <c r="I110" s="37">
        <v>3.9300000000000002E-2</v>
      </c>
      <c r="J110" s="42">
        <v>9.2999999999999999E-2</v>
      </c>
      <c r="K110" s="37">
        <v>9.6000000000000002E-4</v>
      </c>
      <c r="M110" s="47">
        <v>816</v>
      </c>
      <c r="N110" s="47">
        <v>102</v>
      </c>
      <c r="O110" s="47">
        <v>625</v>
      </c>
      <c r="P110" s="47">
        <v>22</v>
      </c>
      <c r="Q110" s="47">
        <v>573</v>
      </c>
      <c r="R110" s="47">
        <v>9.6</v>
      </c>
      <c r="S110" s="47"/>
      <c r="T110" s="19">
        <v>573</v>
      </c>
      <c r="U110" s="19">
        <v>10</v>
      </c>
      <c r="V110" s="19">
        <v>70.220588235294116</v>
      </c>
    </row>
    <row r="111" spans="1:22" ht="12" x14ac:dyDescent="0.2">
      <c r="A111" s="59" t="s">
        <v>427</v>
      </c>
      <c r="B111" s="48">
        <v>1582.43</v>
      </c>
      <c r="C111" s="48">
        <v>2217.71</v>
      </c>
      <c r="D111" s="55">
        <f t="shared" si="1"/>
        <v>1.401458516332476</v>
      </c>
      <c r="E111" s="49"/>
      <c r="F111" s="50">
        <v>5.679E-2</v>
      </c>
      <c r="G111" s="51">
        <v>1.97E-3</v>
      </c>
      <c r="H111" s="50">
        <v>0.24868999999999999</v>
      </c>
      <c r="I111" s="51">
        <v>6.7799999999999996E-3</v>
      </c>
      <c r="J111" s="50">
        <v>3.184E-2</v>
      </c>
      <c r="K111" s="51">
        <v>3.2000000000000003E-4</v>
      </c>
      <c r="L111" s="49"/>
      <c r="M111" s="57">
        <v>483</v>
      </c>
      <c r="N111" s="57">
        <v>42</v>
      </c>
      <c r="O111" s="57">
        <v>226</v>
      </c>
      <c r="P111" s="57">
        <v>6</v>
      </c>
      <c r="Q111" s="57">
        <v>202</v>
      </c>
      <c r="R111" s="57">
        <v>3.2</v>
      </c>
      <c r="S111" s="57"/>
      <c r="T111" s="70">
        <v>202</v>
      </c>
      <c r="U111" s="70">
        <v>3</v>
      </c>
      <c r="V111" s="70">
        <v>89.380530973451329</v>
      </c>
    </row>
    <row r="112" spans="1:22" ht="12" x14ac:dyDescent="0.2">
      <c r="A112" s="27"/>
      <c r="B112" s="29"/>
      <c r="C112" s="29"/>
      <c r="D112" s="29"/>
      <c r="F112" s="42"/>
      <c r="G112" s="37"/>
      <c r="H112" s="42"/>
      <c r="I112" s="37"/>
      <c r="J112" s="42"/>
      <c r="K112" s="37"/>
      <c r="M112" s="31"/>
      <c r="N112" s="29"/>
      <c r="O112" s="31"/>
      <c r="P112" s="29"/>
      <c r="Q112" s="31"/>
      <c r="R112" s="29"/>
      <c r="S112" s="29"/>
    </row>
    <row r="113" spans="1:22" ht="14.25" customHeight="1" x14ac:dyDescent="0.2">
      <c r="L113" s="71"/>
      <c r="M113" s="71"/>
      <c r="N113" s="71"/>
      <c r="O113" s="71"/>
      <c r="P113" s="71"/>
      <c r="Q113" s="31"/>
      <c r="R113" s="29"/>
      <c r="S113" s="29"/>
    </row>
    <row r="114" spans="1:22" ht="15" customHeight="1" x14ac:dyDescent="0.1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</row>
    <row r="115" spans="1:22" ht="12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9"/>
      <c r="S115" s="29"/>
    </row>
    <row r="116" spans="1:22" ht="12" x14ac:dyDescent="0.2">
      <c r="A116" s="27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:22" ht="12" x14ac:dyDescent="0.2">
      <c r="A117" s="27"/>
      <c r="B117" s="29"/>
      <c r="C117" s="29"/>
      <c r="D117" s="29"/>
      <c r="F117" s="42"/>
      <c r="G117" s="37"/>
      <c r="H117" s="42"/>
      <c r="I117" s="37"/>
      <c r="J117" s="42"/>
      <c r="K117" s="37"/>
      <c r="M117" s="31"/>
      <c r="N117" s="29"/>
      <c r="O117" s="31"/>
      <c r="P117" s="29"/>
      <c r="Q117" s="31"/>
      <c r="R117" s="29"/>
      <c r="S117" s="29"/>
    </row>
    <row r="118" spans="1:22" ht="12" x14ac:dyDescent="0.2">
      <c r="A118" s="27"/>
      <c r="B118" s="29"/>
      <c r="C118" s="29"/>
      <c r="D118" s="29"/>
      <c r="F118" s="42"/>
      <c r="G118" s="37"/>
      <c r="H118" s="42"/>
      <c r="I118" s="37"/>
      <c r="J118" s="42"/>
      <c r="K118" s="37"/>
      <c r="M118" s="31"/>
      <c r="N118" s="29"/>
      <c r="O118" s="31"/>
      <c r="P118" s="29"/>
      <c r="Q118" s="31"/>
      <c r="R118" s="29"/>
      <c r="S118" s="29"/>
    </row>
    <row r="119" spans="1:22" ht="12" x14ac:dyDescent="0.2">
      <c r="A119" s="27"/>
      <c r="B119" s="29"/>
      <c r="C119" s="29"/>
      <c r="D119" s="29"/>
      <c r="F119" s="42"/>
      <c r="G119" s="37"/>
      <c r="H119" s="42"/>
      <c r="I119" s="37"/>
      <c r="J119" s="42"/>
      <c r="K119" s="37"/>
      <c r="M119" s="31"/>
      <c r="N119" s="29"/>
      <c r="O119" s="31"/>
      <c r="P119" s="29"/>
      <c r="Q119" s="31"/>
      <c r="R119" s="29"/>
      <c r="S119" s="29"/>
    </row>
    <row r="120" spans="1:22" ht="12" x14ac:dyDescent="0.2">
      <c r="A120" s="27"/>
      <c r="B120" s="29"/>
      <c r="C120" s="29"/>
      <c r="D120" s="29"/>
      <c r="F120" s="42"/>
      <c r="G120" s="37"/>
      <c r="H120" s="42"/>
      <c r="I120" s="37"/>
      <c r="J120" s="42"/>
      <c r="K120" s="37"/>
      <c r="M120" s="31"/>
      <c r="N120" s="29"/>
      <c r="O120" s="31"/>
      <c r="P120" s="29"/>
      <c r="Q120" s="31"/>
      <c r="R120" s="29"/>
      <c r="S120" s="29"/>
    </row>
    <row r="121" spans="1:22" ht="12" x14ac:dyDescent="0.2">
      <c r="A121" s="27"/>
      <c r="B121" s="29"/>
      <c r="C121" s="29"/>
      <c r="D121" s="29"/>
      <c r="F121" s="42"/>
      <c r="G121" s="37"/>
      <c r="H121" s="42"/>
      <c r="I121" s="37"/>
      <c r="J121" s="42"/>
      <c r="K121" s="37"/>
      <c r="M121" s="31"/>
      <c r="N121" s="29"/>
      <c r="O121" s="31"/>
      <c r="P121" s="29"/>
      <c r="Q121" s="31"/>
      <c r="R121" s="29"/>
      <c r="S121" s="29"/>
    </row>
    <row r="122" spans="1:22" ht="12" x14ac:dyDescent="0.2">
      <c r="A122" s="27"/>
      <c r="B122" s="29"/>
      <c r="C122" s="29"/>
      <c r="D122" s="29"/>
      <c r="F122" s="42"/>
      <c r="G122" s="37"/>
      <c r="H122" s="42"/>
      <c r="I122" s="37"/>
      <c r="J122" s="42"/>
      <c r="K122" s="37"/>
      <c r="M122" s="31"/>
      <c r="N122" s="29"/>
      <c r="O122" s="47"/>
      <c r="P122" s="29"/>
      <c r="Q122" s="31"/>
      <c r="R122" s="29"/>
      <c r="S122" s="29"/>
    </row>
    <row r="123" spans="1:22" ht="12" x14ac:dyDescent="0.2">
      <c r="A123" s="53"/>
      <c r="B123" s="35"/>
      <c r="C123" s="35"/>
      <c r="D123" s="35"/>
      <c r="E123" s="25"/>
      <c r="F123" s="44"/>
      <c r="G123" s="39"/>
      <c r="H123" s="44"/>
      <c r="I123" s="39"/>
      <c r="J123" s="44"/>
      <c r="K123" s="39"/>
      <c r="L123" s="25"/>
      <c r="M123" s="36"/>
      <c r="N123" s="35"/>
      <c r="O123" s="36"/>
      <c r="P123" s="35"/>
      <c r="Q123" s="36"/>
      <c r="R123" s="35"/>
      <c r="S123" s="35"/>
    </row>
    <row r="124" spans="1:22" ht="6.7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22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</sheetData>
  <mergeCells count="5">
    <mergeCell ref="F2:K2"/>
    <mergeCell ref="M2:R2"/>
    <mergeCell ref="T2:T3"/>
    <mergeCell ref="V2:V3"/>
    <mergeCell ref="A1:V1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 J-140</vt:lpstr>
      <vt:lpstr>GQ-21</vt:lpstr>
      <vt:lpstr>GQ-12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Farzane</dc:creator>
  <cp:lastModifiedBy>Farzaneh</cp:lastModifiedBy>
  <cp:lastPrinted>2020-09-24T09:38:48Z</cp:lastPrinted>
  <dcterms:created xsi:type="dcterms:W3CDTF">2014-03-02T19:05:32Z</dcterms:created>
  <dcterms:modified xsi:type="dcterms:W3CDTF">2021-06-19T15:33:37Z</dcterms:modified>
</cp:coreProperties>
</file>