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EOLOGIA\PUBLICACIONES\PUBLICACION Sofía\PUBLICACIONES 2020\GEOLOGICAL MAGAZINE_PAPER  PEREZ LUJAN ET AL_2020\REVISION 10_2020\SUBMISSION MARZO_2021\FINAL TABLES\"/>
    </mc:Choice>
  </mc:AlternateContent>
  <bookViews>
    <workbookView xWindow="-90" yWindow="-120" windowWidth="20520" windowHeight="5280" tabRatio="906"/>
  </bookViews>
  <sheets>
    <sheet name="TABLE_2_PLAGIOCLASE" sheetId="34" r:id="rId1"/>
  </sheets>
  <calcPr calcId="162913" iterate="1"/>
</workbook>
</file>

<file path=xl/calcChain.xml><?xml version="1.0" encoding="utf-8"?>
<calcChain xmlns="http://schemas.openxmlformats.org/spreadsheetml/2006/main">
  <c r="C112" i="34" l="1"/>
  <c r="D112" i="34"/>
  <c r="E112" i="34"/>
  <c r="F112" i="34"/>
  <c r="G112" i="34"/>
  <c r="H112" i="34"/>
  <c r="I112" i="34"/>
  <c r="J112" i="34"/>
  <c r="K112" i="34"/>
  <c r="B112" i="34"/>
  <c r="C50" i="34"/>
  <c r="D50" i="34"/>
  <c r="E50" i="34"/>
  <c r="F50" i="34"/>
  <c r="G50" i="34"/>
  <c r="H50" i="34"/>
  <c r="I50" i="34"/>
  <c r="B50" i="34"/>
  <c r="C81" i="34"/>
  <c r="D81" i="34"/>
  <c r="E81" i="34"/>
  <c r="F81" i="34"/>
  <c r="G81" i="34"/>
  <c r="H81" i="34"/>
  <c r="I81" i="34"/>
  <c r="J81" i="34"/>
  <c r="K81" i="34"/>
  <c r="L81" i="34"/>
  <c r="M81" i="34"/>
  <c r="B81" i="34"/>
  <c r="K124" i="34" l="1"/>
  <c r="J124" i="34"/>
  <c r="I124" i="34"/>
  <c r="H124" i="34"/>
  <c r="G124" i="34"/>
  <c r="F124" i="34"/>
  <c r="E124" i="34"/>
  <c r="D124" i="34"/>
  <c r="C124" i="34"/>
  <c r="B124" i="34"/>
  <c r="M93" i="34"/>
  <c r="L93" i="34"/>
  <c r="K93" i="34"/>
  <c r="J93" i="34"/>
  <c r="I93" i="34"/>
  <c r="H93" i="34"/>
  <c r="G93" i="34"/>
  <c r="F93" i="34"/>
  <c r="E93" i="34"/>
  <c r="D93" i="34"/>
  <c r="C93" i="34"/>
  <c r="B93" i="34"/>
  <c r="I62" i="34"/>
  <c r="H62" i="34"/>
  <c r="G62" i="34"/>
  <c r="F62" i="34"/>
  <c r="D62" i="34"/>
  <c r="E62" i="34"/>
  <c r="H31" i="34"/>
  <c r="C62" i="34"/>
  <c r="B62" i="34"/>
  <c r="M31" i="34"/>
  <c r="L31" i="34"/>
  <c r="K31" i="34"/>
  <c r="J31" i="34"/>
  <c r="I31" i="34"/>
  <c r="C31" i="34"/>
  <c r="E31" i="34"/>
  <c r="D31" i="34"/>
  <c r="F31" i="34"/>
  <c r="G31" i="34"/>
  <c r="B31" i="34"/>
</calcChain>
</file>

<file path=xl/sharedStrings.xml><?xml version="1.0" encoding="utf-8"?>
<sst xmlns="http://schemas.openxmlformats.org/spreadsheetml/2006/main" count="182" uniqueCount="59">
  <si>
    <t>COL 1</t>
  </si>
  <si>
    <t>QLP 6</t>
  </si>
  <si>
    <t>G3</t>
  </si>
  <si>
    <t>BAYO 1</t>
  </si>
  <si>
    <t>QEA 10</t>
  </si>
  <si>
    <t>FeO</t>
  </si>
  <si>
    <t>MnO</t>
  </si>
  <si>
    <t>MgO</t>
  </si>
  <si>
    <t>CaO</t>
  </si>
  <si>
    <t>Si</t>
  </si>
  <si>
    <t>Ti</t>
  </si>
  <si>
    <t>Ca</t>
  </si>
  <si>
    <t>Na</t>
  </si>
  <si>
    <t>Mn</t>
  </si>
  <si>
    <t>Mg</t>
  </si>
  <si>
    <t xml:space="preserve">Total </t>
  </si>
  <si>
    <t>a</t>
  </si>
  <si>
    <t>b</t>
  </si>
  <si>
    <t>e</t>
  </si>
  <si>
    <t>f</t>
  </si>
  <si>
    <t>c</t>
  </si>
  <si>
    <t>-</t>
  </si>
  <si>
    <t>Sample/ Crystal</t>
  </si>
  <si>
    <t>Point</t>
  </si>
  <si>
    <t>a (rim)</t>
  </si>
  <si>
    <t>d (core)</t>
  </si>
  <si>
    <r>
      <t>SiO</t>
    </r>
    <r>
      <rPr>
        <vertAlign val="subscript"/>
        <sz val="9"/>
        <color theme="1"/>
        <rFont val="Times New Roman"/>
        <family val="1"/>
      </rPr>
      <t>2</t>
    </r>
  </si>
  <si>
    <r>
      <t>TiO</t>
    </r>
    <r>
      <rPr>
        <vertAlign val="subscript"/>
        <sz val="9"/>
        <color theme="1"/>
        <rFont val="Times New Roman"/>
        <family val="1"/>
      </rPr>
      <t>2</t>
    </r>
  </si>
  <si>
    <r>
      <t>Al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r>
      <rPr>
        <vertAlign val="subscript"/>
        <sz val="9"/>
        <color theme="1"/>
        <rFont val="Times New Roman"/>
        <family val="1"/>
      </rPr>
      <t>3</t>
    </r>
  </si>
  <si>
    <r>
      <t>Na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</si>
  <si>
    <r>
      <t>K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</si>
  <si>
    <t>Major elements oxides (wt.%)</t>
  </si>
  <si>
    <t>d (rim)</t>
  </si>
  <si>
    <t>g</t>
  </si>
  <si>
    <t>h</t>
  </si>
  <si>
    <t>b (core)</t>
  </si>
  <si>
    <t>c (rim)</t>
  </si>
  <si>
    <t>a (core)</t>
  </si>
  <si>
    <t>An</t>
  </si>
  <si>
    <t>Ab</t>
  </si>
  <si>
    <t>Or</t>
  </si>
  <si>
    <t>SrO</t>
  </si>
  <si>
    <t>Sr</t>
  </si>
  <si>
    <t>K</t>
  </si>
  <si>
    <t>Pl1</t>
  </si>
  <si>
    <t>Pl2</t>
  </si>
  <si>
    <t>Pl3</t>
  </si>
  <si>
    <t>Pl4</t>
  </si>
  <si>
    <t>Pl5</t>
  </si>
  <si>
    <t>Pl6</t>
  </si>
  <si>
    <t>b (rim)</t>
  </si>
  <si>
    <t>Fe3+</t>
  </si>
  <si>
    <t>i (rim)</t>
  </si>
  <si>
    <t>QLP5</t>
  </si>
  <si>
    <r>
      <t>Al</t>
    </r>
    <r>
      <rPr>
        <vertAlign val="superscript"/>
        <sz val="9"/>
        <color rgb="FF000000"/>
        <rFont val="Times New Roman"/>
        <family val="1"/>
      </rPr>
      <t>IV</t>
    </r>
  </si>
  <si>
    <r>
      <t>Fe</t>
    </r>
    <r>
      <rPr>
        <vertAlign val="superscript"/>
        <sz val="9"/>
        <color theme="1"/>
        <rFont val="Times New Roman"/>
        <family val="1"/>
      </rPr>
      <t>3+</t>
    </r>
  </si>
  <si>
    <t>AlIV</t>
  </si>
  <si>
    <t>Structural formulae (8 oxygens)</t>
  </si>
  <si>
    <t>TABLE S2: Representative microprobe analyses of major elements for plagioclase crystals in mafic rocks from the Sierra de la Invernada, Alto del Colorado and Sierra del Tigre areas (see Figures 1 and 2, and Table 1 for location). Calculated cationic proportions were based on 8 oxygens and 5 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</si>
</sst>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vertAlign val="subscript"/>
      <sz val="9"/>
      <color theme="1"/>
      <name val="Times New Roman"/>
      <family val="1"/>
    </font>
    <font>
      <sz val="9"/>
      <color rgb="FF000000"/>
      <name val="Times New Roman"/>
      <family val="1"/>
    </font>
    <font>
      <vertAlign val="superscript"/>
      <sz val="9"/>
      <color theme="1"/>
      <name val="Times New Roman"/>
      <family val="1"/>
    </font>
    <font>
      <vertAlign val="superscript"/>
      <sz val="9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4" applyNumberFormat="0" applyAlignment="0" applyProtection="0"/>
    <xf numFmtId="0" fontId="10" fillId="8" borderId="5" applyNumberFormat="0" applyAlignment="0" applyProtection="0"/>
    <xf numFmtId="0" fontId="11" fillId="8" borderId="4" applyNumberFormat="0" applyAlignment="0" applyProtection="0"/>
    <xf numFmtId="0" fontId="12" fillId="0" borderId="6" applyNumberFormat="0" applyFill="0" applyAlignment="0" applyProtection="0"/>
    <xf numFmtId="0" fontId="13" fillId="9" borderId="7" applyNumberFormat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</cellStyleXfs>
  <cellXfs count="25">
    <xf numFmtId="0" fontId="0" fillId="0" borderId="0" xfId="0"/>
    <xf numFmtId="2" fontId="18" fillId="3" borderId="0" xfId="0" applyNumberFormat="1" applyFont="1" applyFill="1" applyBorder="1" applyAlignment="1">
      <alignment horizontal="center" vertical="center"/>
    </xf>
    <xf numFmtId="2" fontId="19" fillId="3" borderId="0" xfId="0" applyNumberFormat="1" applyFont="1" applyFill="1" applyBorder="1" applyAlignment="1">
      <alignment horizontal="center" vertical="center" wrapText="1"/>
    </xf>
    <xf numFmtId="2" fontId="18" fillId="3" borderId="0" xfId="0" applyNumberFormat="1" applyFont="1" applyFill="1" applyBorder="1" applyAlignment="1">
      <alignment horizontal="center" vertical="center" wrapText="1"/>
    </xf>
    <xf numFmtId="2" fontId="19" fillId="3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center" vertical="center"/>
    </xf>
    <xf numFmtId="2" fontId="19" fillId="3" borderId="0" xfId="0" applyNumberFormat="1" applyFont="1" applyFill="1" applyBorder="1" applyAlignment="1">
      <alignment horizontal="center" vertical="center"/>
    </xf>
    <xf numFmtId="2" fontId="19" fillId="3" borderId="0" xfId="0" applyNumberFormat="1" applyFont="1" applyFill="1" applyBorder="1" applyAlignment="1">
      <alignment horizontal="center" vertical="center" wrapText="1"/>
    </xf>
    <xf numFmtId="2" fontId="18" fillId="3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19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2" fontId="19" fillId="0" borderId="0" xfId="0" applyNumberFormat="1" applyFont="1" applyBorder="1" applyAlignment="1">
      <alignment horizontal="center" vertical="center" wrapText="1"/>
    </xf>
    <xf numFmtId="2" fontId="19" fillId="3" borderId="0" xfId="0" applyNumberFormat="1" applyFont="1" applyFill="1" applyBorder="1" applyAlignment="1">
      <alignment horizontal="center" vertical="center" wrapText="1"/>
    </xf>
    <xf numFmtId="2" fontId="18" fillId="3" borderId="0" xfId="0" applyNumberFormat="1" applyFont="1" applyFill="1" applyBorder="1" applyAlignment="1">
      <alignment horizontal="center" vertical="center" wrapText="1"/>
    </xf>
    <xf numFmtId="2" fontId="19" fillId="2" borderId="0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center" vertical="center"/>
    </xf>
    <xf numFmtId="0" fontId="19" fillId="35" borderId="0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abSelected="1" view="pageBreakPreview" zoomScale="60" zoomScaleNormal="100" zoomScalePageLayoutView="85" workbookViewId="0">
      <selection activeCell="L97" sqref="L97"/>
    </sheetView>
  </sheetViews>
  <sheetFormatPr baseColWidth="10" defaultColWidth="8.7109375" defaultRowHeight="13.5" customHeight="1" x14ac:dyDescent="0.25"/>
  <cols>
    <col min="1" max="1" width="8.7109375" style="5"/>
    <col min="2" max="6" width="10" style="6" bestFit="1" customWidth="1"/>
    <col min="7" max="7" width="10.5703125" style="6" bestFit="1" customWidth="1"/>
    <col min="8" max="13" width="10" style="6" bestFit="1" customWidth="1"/>
    <col min="14" max="14" width="8.85546875" style="6" bestFit="1" customWidth="1"/>
    <col min="15" max="16384" width="8.7109375" style="5"/>
  </cols>
  <sheetData>
    <row r="1" spans="1:14" ht="46.5" customHeight="1" x14ac:dyDescent="0.25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3.5" customHeight="1" x14ac:dyDescent="0.25">
      <c r="A2" s="20" t="s">
        <v>22</v>
      </c>
      <c r="B2" s="23" t="s">
        <v>0</v>
      </c>
      <c r="C2" s="23"/>
      <c r="D2" s="22" t="s">
        <v>53</v>
      </c>
      <c r="E2" s="22"/>
      <c r="F2" s="22" t="s">
        <v>1</v>
      </c>
      <c r="G2" s="22"/>
      <c r="H2" s="22" t="s">
        <v>2</v>
      </c>
      <c r="I2" s="22"/>
      <c r="J2" s="22"/>
      <c r="K2" s="22"/>
      <c r="L2" s="22"/>
      <c r="M2" s="22"/>
      <c r="N2" s="5"/>
    </row>
    <row r="3" spans="1:14" ht="13.5" customHeight="1" x14ac:dyDescent="0.25">
      <c r="A3" s="20"/>
      <c r="B3" s="23" t="s">
        <v>44</v>
      </c>
      <c r="C3" s="23"/>
      <c r="D3" s="22" t="s">
        <v>44</v>
      </c>
      <c r="E3" s="22"/>
      <c r="F3" s="9" t="s">
        <v>44</v>
      </c>
      <c r="G3" s="9" t="s">
        <v>45</v>
      </c>
      <c r="H3" s="22" t="s">
        <v>44</v>
      </c>
      <c r="I3" s="22"/>
      <c r="J3" s="22"/>
      <c r="K3" s="22" t="s">
        <v>45</v>
      </c>
      <c r="L3" s="22"/>
      <c r="M3" s="22"/>
      <c r="N3" s="5"/>
    </row>
    <row r="4" spans="1:14" ht="13.5" customHeight="1" x14ac:dyDescent="0.25">
      <c r="A4" s="2" t="s">
        <v>23</v>
      </c>
      <c r="B4" s="8" t="s">
        <v>24</v>
      </c>
      <c r="C4" s="8" t="s">
        <v>35</v>
      </c>
      <c r="D4" s="8" t="s">
        <v>24</v>
      </c>
      <c r="E4" s="8" t="s">
        <v>35</v>
      </c>
      <c r="F4" s="8" t="s">
        <v>21</v>
      </c>
      <c r="G4" s="8" t="s">
        <v>21</v>
      </c>
      <c r="H4" s="8" t="s">
        <v>24</v>
      </c>
      <c r="I4" s="8" t="s">
        <v>35</v>
      </c>
      <c r="J4" s="8" t="s">
        <v>36</v>
      </c>
      <c r="K4" s="8" t="s">
        <v>24</v>
      </c>
      <c r="L4" s="8" t="s">
        <v>35</v>
      </c>
      <c r="M4" s="8" t="s">
        <v>20</v>
      </c>
      <c r="N4" s="5"/>
    </row>
    <row r="5" spans="1:14" ht="13.5" customHeight="1" x14ac:dyDescent="0.25">
      <c r="A5" s="3" t="s">
        <v>38</v>
      </c>
      <c r="B5" s="7">
        <v>47.729113786380381</v>
      </c>
      <c r="C5" s="7">
        <v>59.617765655327226</v>
      </c>
      <c r="D5" s="7">
        <v>53.344740877632709</v>
      </c>
      <c r="E5" s="7">
        <v>55.906180056858275</v>
      </c>
      <c r="F5" s="7">
        <v>66.324471585956616</v>
      </c>
      <c r="G5" s="7">
        <v>61.156423223334322</v>
      </c>
      <c r="H5" s="7">
        <v>65.174906618772042</v>
      </c>
      <c r="I5" s="7">
        <v>66.117357296581076</v>
      </c>
      <c r="J5" s="7">
        <v>62.562455312417285</v>
      </c>
      <c r="K5" s="7">
        <v>35.509260877576196</v>
      </c>
      <c r="L5" s="7">
        <v>65.752879496330607</v>
      </c>
      <c r="M5" s="7">
        <v>48.708959175869502</v>
      </c>
      <c r="N5" s="5"/>
    </row>
    <row r="6" spans="1:14" ht="13.5" customHeight="1" x14ac:dyDescent="0.25">
      <c r="A6" s="3" t="s">
        <v>39</v>
      </c>
      <c r="B6" s="7">
        <v>52.270886213619619</v>
      </c>
      <c r="C6" s="7">
        <v>40.382234344672781</v>
      </c>
      <c r="D6" s="7">
        <v>45.997193071697239</v>
      </c>
      <c r="E6" s="7">
        <v>43.486152590623384</v>
      </c>
      <c r="F6" s="7">
        <v>33.675528414043391</v>
      </c>
      <c r="G6" s="7">
        <v>38.843576776665685</v>
      </c>
      <c r="H6" s="7">
        <v>34.467941204341727</v>
      </c>
      <c r="I6" s="7">
        <v>33.460714846583691</v>
      </c>
      <c r="J6" s="7">
        <v>36.847892274773322</v>
      </c>
      <c r="K6" s="7">
        <v>62.207426023707924</v>
      </c>
      <c r="L6" s="7">
        <v>33.751905666870044</v>
      </c>
      <c r="M6" s="7">
        <v>50.413260927242916</v>
      </c>
      <c r="N6" s="5"/>
    </row>
    <row r="7" spans="1:14" ht="13.5" customHeight="1" x14ac:dyDescent="0.25">
      <c r="A7" s="3" t="s">
        <v>40</v>
      </c>
      <c r="B7" s="7">
        <v>0</v>
      </c>
      <c r="C7" s="7">
        <v>0</v>
      </c>
      <c r="D7" s="7">
        <v>0.65806605067004409</v>
      </c>
      <c r="E7" s="7">
        <v>0.60766735251833337</v>
      </c>
      <c r="F7" s="7">
        <v>0</v>
      </c>
      <c r="G7" s="7">
        <v>0</v>
      </c>
      <c r="H7" s="7">
        <v>0.35715217688622847</v>
      </c>
      <c r="I7" s="7">
        <v>0.4219278568352407</v>
      </c>
      <c r="J7" s="7">
        <v>0.5896524128093984</v>
      </c>
      <c r="K7" s="7">
        <v>2.2833130987158832</v>
      </c>
      <c r="L7" s="7">
        <v>0.49521483679934525</v>
      </c>
      <c r="M7" s="7">
        <v>0.87777989688756519</v>
      </c>
      <c r="N7" s="5"/>
    </row>
    <row r="8" spans="1:14" ht="13.5" customHeight="1" x14ac:dyDescent="0.25">
      <c r="A8" s="19" t="s">
        <v>31</v>
      </c>
      <c r="B8" s="19"/>
      <c r="C8" s="19"/>
      <c r="D8" s="8"/>
      <c r="E8" s="8"/>
      <c r="F8" s="8"/>
      <c r="G8" s="8"/>
      <c r="H8" s="14"/>
      <c r="I8" s="14"/>
      <c r="J8" s="8"/>
      <c r="K8" s="8"/>
      <c r="L8" s="8"/>
      <c r="M8" s="8"/>
      <c r="N8" s="5"/>
    </row>
    <row r="9" spans="1:14" ht="13.5" customHeight="1" x14ac:dyDescent="0.25">
      <c r="A9" s="4" t="s">
        <v>26</v>
      </c>
      <c r="B9" s="7">
        <v>56.290999999999997</v>
      </c>
      <c r="C9" s="7">
        <v>53.831000000000003</v>
      </c>
      <c r="D9" s="7">
        <v>54.441000000000003</v>
      </c>
      <c r="E9" s="7">
        <v>53.597999999999999</v>
      </c>
      <c r="F9" s="7">
        <v>51.372999999999998</v>
      </c>
      <c r="G9" s="7">
        <v>53.271000000000001</v>
      </c>
      <c r="H9" s="13">
        <v>50.552</v>
      </c>
      <c r="I9" s="13">
        <v>50.256999999999998</v>
      </c>
      <c r="J9" s="13">
        <v>50.9</v>
      </c>
      <c r="K9" s="7">
        <v>57.776000000000003</v>
      </c>
      <c r="L9" s="7">
        <v>50.621000000000002</v>
      </c>
      <c r="M9" s="7">
        <v>54.564999999999998</v>
      </c>
      <c r="N9" s="5"/>
    </row>
    <row r="10" spans="1:14" ht="13.5" customHeight="1" x14ac:dyDescent="0.25">
      <c r="A10" s="2" t="s">
        <v>27</v>
      </c>
      <c r="B10" s="7">
        <v>8.5999999999999993E-2</v>
      </c>
      <c r="C10" s="7">
        <v>8.7999999999999995E-2</v>
      </c>
      <c r="D10" s="7">
        <v>4.8000000000000001E-2</v>
      </c>
      <c r="E10" s="7">
        <v>4.1000000000000002E-2</v>
      </c>
      <c r="F10" s="7">
        <v>3.5000000000000003E-2</v>
      </c>
      <c r="G10" s="7">
        <v>6.7000000000000004E-2</v>
      </c>
      <c r="H10" s="7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5"/>
    </row>
    <row r="11" spans="1:14" ht="13.5" customHeight="1" x14ac:dyDescent="0.25">
      <c r="A11" s="4" t="s">
        <v>28</v>
      </c>
      <c r="B11" s="7">
        <v>28.085000000000001</v>
      </c>
      <c r="C11" s="7">
        <v>29.61</v>
      </c>
      <c r="D11" s="7">
        <v>27.911999999999999</v>
      </c>
      <c r="E11" s="7">
        <v>28.442</v>
      </c>
      <c r="F11" s="7">
        <v>30.167999999999999</v>
      </c>
      <c r="G11" s="7">
        <v>29.414999999999999</v>
      </c>
      <c r="H11" s="7">
        <v>30.484000000000002</v>
      </c>
      <c r="I11" s="7">
        <v>30.802</v>
      </c>
      <c r="J11" s="7">
        <v>30.21</v>
      </c>
      <c r="K11" s="7">
        <v>25.882999999999999</v>
      </c>
      <c r="L11" s="7">
        <v>30.552</v>
      </c>
      <c r="M11" s="7">
        <v>27.998999999999999</v>
      </c>
      <c r="N11" s="5"/>
    </row>
    <row r="12" spans="1:14" ht="13.5" customHeight="1" x14ac:dyDescent="0.25">
      <c r="A12" s="4" t="s">
        <v>5</v>
      </c>
      <c r="B12" s="7">
        <v>1.024</v>
      </c>
      <c r="C12" s="7">
        <v>0.81599999999999995</v>
      </c>
      <c r="D12" s="7">
        <v>0.70499999999999996</v>
      </c>
      <c r="E12" s="7">
        <v>0.63100000000000001</v>
      </c>
      <c r="F12" s="7">
        <v>0.79700000000000004</v>
      </c>
      <c r="G12" s="7">
        <v>0.93500000000000005</v>
      </c>
      <c r="H12" s="7">
        <v>0.874</v>
      </c>
      <c r="I12" s="7">
        <v>0.88300000000000001</v>
      </c>
      <c r="J12" s="7">
        <v>0.79300000000000004</v>
      </c>
      <c r="K12" s="7">
        <v>0.64700000000000002</v>
      </c>
      <c r="L12" s="7">
        <v>0.93600000000000005</v>
      </c>
      <c r="M12" s="7">
        <v>0.58199999999999996</v>
      </c>
      <c r="N12" s="5"/>
    </row>
    <row r="13" spans="1:14" ht="13.5" customHeight="1" x14ac:dyDescent="0.25">
      <c r="A13" s="2" t="s">
        <v>6</v>
      </c>
      <c r="B13" s="7">
        <v>0</v>
      </c>
      <c r="C13" s="7">
        <v>3.0000000000000001E-3</v>
      </c>
      <c r="D13" s="7">
        <v>0</v>
      </c>
      <c r="E13" s="7">
        <v>5.0000000000000001E-3</v>
      </c>
      <c r="F13" s="7">
        <v>2.1999999999999999E-2</v>
      </c>
      <c r="G13" s="7">
        <v>0</v>
      </c>
      <c r="H13" s="7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5"/>
    </row>
    <row r="14" spans="1:14" ht="13.5" customHeight="1" x14ac:dyDescent="0.25">
      <c r="A14" s="2" t="s">
        <v>7</v>
      </c>
      <c r="B14" s="7">
        <v>9.6000000000000002E-2</v>
      </c>
      <c r="C14" s="7">
        <v>0.151</v>
      </c>
      <c r="D14" s="7">
        <v>0.112</v>
      </c>
      <c r="E14" s="7">
        <v>0.14099999999999999</v>
      </c>
      <c r="F14" s="7">
        <v>0.151</v>
      </c>
      <c r="G14" s="7">
        <v>7.1999999999999995E-2</v>
      </c>
      <c r="H14" s="7">
        <v>0.123</v>
      </c>
      <c r="I14" s="7">
        <v>0.122</v>
      </c>
      <c r="J14" s="7">
        <v>5.5E-2</v>
      </c>
      <c r="K14" s="7">
        <v>4.7E-2</v>
      </c>
      <c r="L14" s="7">
        <v>9.5000000000000001E-2</v>
      </c>
      <c r="M14" s="7">
        <v>7.4999999999999997E-2</v>
      </c>
      <c r="N14" s="5"/>
    </row>
    <row r="15" spans="1:14" ht="13.5" customHeight="1" x14ac:dyDescent="0.25">
      <c r="A15" s="4" t="s">
        <v>8</v>
      </c>
      <c r="B15" s="7">
        <v>9.093</v>
      </c>
      <c r="C15" s="7">
        <v>11.726000000000001</v>
      </c>
      <c r="D15" s="7">
        <v>10.606</v>
      </c>
      <c r="E15" s="7">
        <v>11.183</v>
      </c>
      <c r="F15" s="7">
        <v>13.234999999999999</v>
      </c>
      <c r="G15" s="7">
        <v>11.974</v>
      </c>
      <c r="H15" s="7">
        <v>13.3</v>
      </c>
      <c r="I15" s="7">
        <v>13.244999999999999</v>
      </c>
      <c r="J15" s="7">
        <v>12.802</v>
      </c>
      <c r="K15" s="7">
        <v>7.1769999999999996</v>
      </c>
      <c r="L15" s="7">
        <v>13.135</v>
      </c>
      <c r="M15" s="7">
        <v>9.907</v>
      </c>
      <c r="N15" s="5"/>
    </row>
    <row r="16" spans="1:14" ht="13.5" customHeight="1" x14ac:dyDescent="0.25">
      <c r="A16" s="4" t="s">
        <v>29</v>
      </c>
      <c r="B16" s="7">
        <v>5.6040000000000001</v>
      </c>
      <c r="C16" s="7">
        <v>4.47</v>
      </c>
      <c r="D16" s="7">
        <v>5.1509999999999998</v>
      </c>
      <c r="E16" s="7">
        <v>4.8970000000000002</v>
      </c>
      <c r="F16" s="7">
        <v>3.778</v>
      </c>
      <c r="G16" s="7">
        <v>4.2380000000000004</v>
      </c>
      <c r="H16" s="7">
        <v>3.9369999999999998</v>
      </c>
      <c r="I16" s="7">
        <v>3.7570000000000001</v>
      </c>
      <c r="J16" s="7">
        <v>4.194</v>
      </c>
      <c r="K16" s="7">
        <v>7.0449999999999999</v>
      </c>
      <c r="L16" s="7">
        <v>3.7669999999999999</v>
      </c>
      <c r="M16" s="7">
        <v>5.7439999999999998</v>
      </c>
      <c r="N16" s="5"/>
    </row>
    <row r="17" spans="1:14" ht="13.5" customHeight="1" x14ac:dyDescent="0.25">
      <c r="A17" s="2" t="s">
        <v>41</v>
      </c>
      <c r="B17" s="7">
        <v>6.7000000000000004E-2</v>
      </c>
      <c r="C17" s="7">
        <v>6.0000000000000001E-3</v>
      </c>
      <c r="D17" s="7">
        <v>8.8999999999999996E-2</v>
      </c>
      <c r="E17" s="7">
        <v>1.7000000000000001E-2</v>
      </c>
      <c r="F17" s="7">
        <v>4.0000000000000001E-3</v>
      </c>
      <c r="G17" s="7">
        <v>0</v>
      </c>
      <c r="H17" s="7">
        <v>0</v>
      </c>
      <c r="I17" s="7">
        <v>3.5000000000000003E-2</v>
      </c>
      <c r="J17" s="7">
        <v>1.2999999999999999E-2</v>
      </c>
      <c r="K17" s="7">
        <v>6.4000000000000001E-2</v>
      </c>
      <c r="L17" s="7">
        <v>2.3E-2</v>
      </c>
      <c r="M17" s="7">
        <v>5.8000000000000003E-2</v>
      </c>
      <c r="N17" s="5"/>
    </row>
    <row r="18" spans="1:14" ht="13.5" customHeight="1" x14ac:dyDescent="0.25">
      <c r="A18" s="4" t="s">
        <v>30</v>
      </c>
      <c r="B18" s="7">
        <v>0</v>
      </c>
      <c r="C18" s="7">
        <v>0</v>
      </c>
      <c r="D18" s="7">
        <v>0.112</v>
      </c>
      <c r="E18" s="7">
        <v>0.104</v>
      </c>
      <c r="F18" s="7">
        <v>0</v>
      </c>
      <c r="G18" s="7">
        <v>0</v>
      </c>
      <c r="H18" s="7">
        <v>6.2E-2</v>
      </c>
      <c r="I18" s="7">
        <v>7.1999999999999995E-2</v>
      </c>
      <c r="J18" s="7">
        <v>0.10199999999999999</v>
      </c>
      <c r="K18" s="7">
        <v>0.39300000000000002</v>
      </c>
      <c r="L18" s="7">
        <v>8.4000000000000005E-2</v>
      </c>
      <c r="M18" s="7">
        <v>0.152</v>
      </c>
      <c r="N18" s="5"/>
    </row>
    <row r="19" spans="1:14" ht="13.5" customHeight="1" x14ac:dyDescent="0.25">
      <c r="A19" s="3" t="s">
        <v>15</v>
      </c>
      <c r="B19" s="7">
        <v>100.342</v>
      </c>
      <c r="C19" s="7">
        <v>100.70099999999999</v>
      </c>
      <c r="D19" s="7">
        <v>99.123000000000005</v>
      </c>
      <c r="E19" s="7">
        <v>99.058999999999997</v>
      </c>
      <c r="F19" s="7">
        <v>99.563000000000002</v>
      </c>
      <c r="G19" s="7">
        <v>99.950999999999993</v>
      </c>
      <c r="H19" s="7">
        <v>99.322000000000003</v>
      </c>
      <c r="I19" s="7">
        <v>99.173000000000002</v>
      </c>
      <c r="J19" s="7">
        <v>99.069000000000003</v>
      </c>
      <c r="K19" s="7">
        <v>99.031999999999996</v>
      </c>
      <c r="L19" s="7">
        <v>99.212999999999994</v>
      </c>
      <c r="M19" s="7">
        <v>99.081999999999994</v>
      </c>
      <c r="N19" s="5"/>
    </row>
    <row r="20" spans="1:14" ht="13.5" customHeight="1" x14ac:dyDescent="0.25">
      <c r="A20" s="19" t="s">
        <v>57</v>
      </c>
      <c r="B20" s="19"/>
      <c r="C20" s="19"/>
      <c r="D20" s="19"/>
      <c r="E20" s="8"/>
      <c r="F20" s="8"/>
      <c r="G20" s="8"/>
      <c r="H20" s="14"/>
      <c r="I20" s="14"/>
      <c r="J20" s="8"/>
      <c r="K20" s="8"/>
      <c r="L20" s="8"/>
      <c r="M20" s="8"/>
      <c r="N20" s="5"/>
    </row>
    <row r="21" spans="1:14" ht="13.5" customHeight="1" x14ac:dyDescent="0.2">
      <c r="A21" s="16" t="s">
        <v>9</v>
      </c>
      <c r="B21" s="7">
        <v>2.51760614826902</v>
      </c>
      <c r="C21" s="7">
        <v>2.4167902572860536</v>
      </c>
      <c r="D21" s="7">
        <v>2.4782265414164653</v>
      </c>
      <c r="E21" s="7">
        <v>2.4464014963339897</v>
      </c>
      <c r="F21" s="7">
        <v>2.346867487911394</v>
      </c>
      <c r="G21" s="7">
        <v>2.4112015270526634</v>
      </c>
      <c r="H21" s="7">
        <v>2.320605282723355</v>
      </c>
      <c r="I21" s="7">
        <v>2.310057727784451</v>
      </c>
      <c r="J21" s="7">
        <v>2.3397028953689705</v>
      </c>
      <c r="K21" s="7">
        <v>2.612568787030205</v>
      </c>
      <c r="L21" s="7">
        <v>2.3241430458433632</v>
      </c>
      <c r="M21" s="7">
        <v>2.4843087145117511</v>
      </c>
      <c r="N21" s="5"/>
    </row>
    <row r="22" spans="1:14" ht="13.5" customHeight="1" x14ac:dyDescent="0.2">
      <c r="A22" s="16" t="s">
        <v>10</v>
      </c>
      <c r="B22" s="7">
        <v>2.8936595770967387E-3</v>
      </c>
      <c r="C22" s="7">
        <v>2.972277443488539E-3</v>
      </c>
      <c r="D22" s="7">
        <v>1.6438277473362244E-3</v>
      </c>
      <c r="E22" s="7">
        <v>1.4078719804611764E-3</v>
      </c>
      <c r="F22" s="7">
        <v>1.2028787280641013E-3</v>
      </c>
      <c r="G22" s="7">
        <v>2.2814850270324581E-3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5"/>
    </row>
    <row r="23" spans="1:14" ht="13.5" customHeight="1" x14ac:dyDescent="0.2">
      <c r="A23" s="17" t="s">
        <v>54</v>
      </c>
      <c r="B23" s="7">
        <v>1.4803996627546183</v>
      </c>
      <c r="C23" s="7">
        <v>1.566753393187591</v>
      </c>
      <c r="D23" s="7">
        <v>1.497481925040838</v>
      </c>
      <c r="E23" s="7">
        <v>1.5300125885237137</v>
      </c>
      <c r="F23" s="7">
        <v>1.6242612478984664</v>
      </c>
      <c r="G23" s="7">
        <v>1.5691600258389464</v>
      </c>
      <c r="H23" s="7">
        <v>1.64926563481406</v>
      </c>
      <c r="I23" s="7">
        <v>1.668633320032175</v>
      </c>
      <c r="J23" s="7">
        <v>1.6366257432161961</v>
      </c>
      <c r="K23" s="7">
        <v>1.379401194868102</v>
      </c>
      <c r="L23" s="7">
        <v>1.6532080152170618</v>
      </c>
      <c r="M23" s="7">
        <v>1.5024140852003605</v>
      </c>
      <c r="N23" s="5"/>
    </row>
    <row r="24" spans="1:14" ht="13.5" customHeight="1" x14ac:dyDescent="0.2">
      <c r="A24" s="16" t="s">
        <v>55</v>
      </c>
      <c r="B24" s="7">
        <v>3.4464101385853665E-2</v>
      </c>
      <c r="C24" s="7">
        <v>2.7568608662846526E-2</v>
      </c>
      <c r="D24" s="7">
        <v>2.4150281810313218E-2</v>
      </c>
      <c r="E24" s="7">
        <v>2.1673381945994188E-2</v>
      </c>
      <c r="F24" s="7">
        <v>2.7398711424638067E-2</v>
      </c>
      <c r="G24" s="7">
        <v>3.1847287424744138E-2</v>
      </c>
      <c r="H24" s="7">
        <v>3.0192045882126206E-2</v>
      </c>
      <c r="I24" s="7">
        <v>3.0542540039267069E-2</v>
      </c>
      <c r="J24" s="7">
        <v>2.7430535970686221E-2</v>
      </c>
      <c r="K24" s="7">
        <v>2.201621813265621E-2</v>
      </c>
      <c r="L24" s="7">
        <v>3.2338968169158044E-2</v>
      </c>
      <c r="M24" s="7">
        <v>1.9940340217768217E-2</v>
      </c>
      <c r="N24" s="5"/>
    </row>
    <row r="25" spans="1:14" ht="13.5" customHeight="1" x14ac:dyDescent="0.2">
      <c r="A25" s="16" t="s">
        <v>13</v>
      </c>
      <c r="B25" s="7">
        <v>0</v>
      </c>
      <c r="C25" s="7">
        <v>1.1408096908206085E-4</v>
      </c>
      <c r="D25" s="7">
        <v>0</v>
      </c>
      <c r="E25" s="7">
        <v>1.933012163242547E-4</v>
      </c>
      <c r="F25" s="7">
        <v>8.5125907491583139E-4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5"/>
    </row>
    <row r="26" spans="1:14" ht="13.5" customHeight="1" x14ac:dyDescent="0.2">
      <c r="A26" s="16" t="s">
        <v>14</v>
      </c>
      <c r="B26" s="7">
        <v>6.4007166962437067E-3</v>
      </c>
      <c r="C26" s="7">
        <v>1.0106295830990708E-2</v>
      </c>
      <c r="D26" s="7">
        <v>7.6004880089389579E-3</v>
      </c>
      <c r="E26" s="7">
        <v>9.5941567018969689E-3</v>
      </c>
      <c r="F26" s="7">
        <v>1.028345693550162E-2</v>
      </c>
      <c r="G26" s="7">
        <v>4.8582929928548809E-3</v>
      </c>
      <c r="H26" s="7">
        <v>8.4173733615418925E-3</v>
      </c>
      <c r="I26" s="7">
        <v>8.3597761516233972E-3</v>
      </c>
      <c r="J26" s="7">
        <v>3.768896101059922E-3</v>
      </c>
      <c r="K26" s="7">
        <v>3.1683026919264922E-3</v>
      </c>
      <c r="L26" s="7">
        <v>6.5022593076710759E-3</v>
      </c>
      <c r="M26" s="7">
        <v>5.0905090303432227E-3</v>
      </c>
      <c r="N26" s="5"/>
    </row>
    <row r="27" spans="1:14" ht="13.5" customHeight="1" x14ac:dyDescent="0.2">
      <c r="A27" s="16" t="s">
        <v>11</v>
      </c>
      <c r="B27" s="7">
        <v>0.43574173066078603</v>
      </c>
      <c r="C27" s="7">
        <v>0.56406550297449154</v>
      </c>
      <c r="D27" s="7">
        <v>0.51729665367368616</v>
      </c>
      <c r="E27" s="7">
        <v>0.54690338389327686</v>
      </c>
      <c r="F27" s="7">
        <v>0.64781458680774517</v>
      </c>
      <c r="G27" s="7">
        <v>0.58070431176572512</v>
      </c>
      <c r="H27" s="7">
        <v>0.65416561342465607</v>
      </c>
      <c r="I27" s="7">
        <v>0.65230599701909586</v>
      </c>
      <c r="J27" s="7">
        <v>0.63051277347873191</v>
      </c>
      <c r="K27" s="7">
        <v>0.34772534394570159</v>
      </c>
      <c r="L27" s="7">
        <v>0.64615297402418959</v>
      </c>
      <c r="M27" s="7">
        <v>0.4832887686886424</v>
      </c>
      <c r="N27" s="5"/>
    </row>
    <row r="28" spans="1:14" ht="13.5" customHeight="1" x14ac:dyDescent="0.2">
      <c r="A28" s="16" t="s">
        <v>12</v>
      </c>
      <c r="B28" s="7">
        <v>0.48595248840833527</v>
      </c>
      <c r="C28" s="7">
        <v>0.38909969837861869</v>
      </c>
      <c r="D28" s="7">
        <v>0.45462500303168246</v>
      </c>
      <c r="E28" s="7">
        <v>0.43336727228188854</v>
      </c>
      <c r="F28" s="7">
        <v>0.33462813392796886</v>
      </c>
      <c r="G28" s="7">
        <v>0.37192080237298325</v>
      </c>
      <c r="H28" s="7">
        <v>0.35040896284101331</v>
      </c>
      <c r="I28" s="7">
        <v>0.33482226079312971</v>
      </c>
      <c r="J28" s="7">
        <v>0.37378185363624056</v>
      </c>
      <c r="K28" s="7">
        <v>0.61765806624892494</v>
      </c>
      <c r="L28" s="7">
        <v>0.33533170065799756</v>
      </c>
      <c r="M28" s="7">
        <v>0.50705222363672797</v>
      </c>
      <c r="N28" s="5"/>
    </row>
    <row r="29" spans="1:14" ht="13.5" customHeight="1" x14ac:dyDescent="0.2">
      <c r="A29" s="16" t="s">
        <v>42</v>
      </c>
      <c r="B29" s="7">
        <v>1.7375750103674366E-3</v>
      </c>
      <c r="C29" s="7">
        <v>1.5619880138681053E-4</v>
      </c>
      <c r="D29" s="7">
        <v>2.3492262732624719E-3</v>
      </c>
      <c r="E29" s="7">
        <v>4.4993316165698133E-4</v>
      </c>
      <c r="F29" s="7">
        <v>1.059579542824958E-4</v>
      </c>
      <c r="G29" s="7">
        <v>0</v>
      </c>
      <c r="H29" s="7">
        <v>0</v>
      </c>
      <c r="I29" s="7">
        <v>9.3285522704291313E-4</v>
      </c>
      <c r="J29" s="7">
        <v>3.4650237454696955E-4</v>
      </c>
      <c r="K29" s="7">
        <v>1.6781090111842722E-3</v>
      </c>
      <c r="L29" s="7">
        <v>6.1232205561611013E-4</v>
      </c>
      <c r="M29" s="7">
        <v>1.5312261224479579E-3</v>
      </c>
      <c r="N29" s="5"/>
    </row>
    <row r="30" spans="1:14" ht="13.5" customHeight="1" x14ac:dyDescent="0.2">
      <c r="A30" s="16" t="s">
        <v>43</v>
      </c>
      <c r="B30" s="7">
        <v>0</v>
      </c>
      <c r="C30" s="7">
        <v>0</v>
      </c>
      <c r="D30" s="7">
        <v>6.504163847880576E-3</v>
      </c>
      <c r="E30" s="7">
        <v>6.0557931048701181E-3</v>
      </c>
      <c r="F30" s="7">
        <v>0</v>
      </c>
      <c r="G30" s="7">
        <v>0</v>
      </c>
      <c r="H30" s="7">
        <v>3.630890604610556E-3</v>
      </c>
      <c r="I30" s="7">
        <v>4.2219910592136943E-3</v>
      </c>
      <c r="J30" s="7">
        <v>5.9813834185536048E-3</v>
      </c>
      <c r="K30" s="7">
        <v>2.2671035330351235E-2</v>
      </c>
      <c r="L30" s="7">
        <v>4.9200550349368377E-3</v>
      </c>
      <c r="M30" s="7">
        <v>8.828634379013954E-3</v>
      </c>
      <c r="N30" s="5"/>
    </row>
    <row r="31" spans="1:14" ht="13.5" customHeight="1" x14ac:dyDescent="0.25">
      <c r="A31" s="1" t="s">
        <v>15</v>
      </c>
      <c r="B31" s="7">
        <f>SUM(B21:B30)</f>
        <v>4.9651960827623212</v>
      </c>
      <c r="C31" s="7">
        <f t="shared" ref="C31:G31" si="0">SUM(C21:C30)</f>
        <v>4.9776263135345493</v>
      </c>
      <c r="D31" s="7">
        <f>SUM(D21:D30)</f>
        <v>4.9898781108504027</v>
      </c>
      <c r="E31" s="7">
        <f>SUM(E21:E30)</f>
        <v>4.9960591791440718</v>
      </c>
      <c r="F31" s="7">
        <f t="shared" si="0"/>
        <v>4.9934137206629758</v>
      </c>
      <c r="G31" s="7">
        <f t="shared" si="0"/>
        <v>4.9719737324749493</v>
      </c>
      <c r="H31" s="7">
        <f>SUM(H21:H30)</f>
        <v>5.0166858036513631</v>
      </c>
      <c r="I31" s="7">
        <f t="shared" ref="I31" si="1">SUM(I21:I30)</f>
        <v>5.0098764681059986</v>
      </c>
      <c r="J31" s="7">
        <f t="shared" ref="J31" si="2">SUM(J21:J30)</f>
        <v>5.0181505835649869</v>
      </c>
      <c r="K31" s="7">
        <f t="shared" ref="K31" si="3">SUM(K21:K30)</f>
        <v>5.0068870572590516</v>
      </c>
      <c r="L31" s="7">
        <f t="shared" ref="L31" si="4">SUM(L21:L30)</f>
        <v>5.0032093403099935</v>
      </c>
      <c r="M31" s="7">
        <f t="shared" ref="M31" si="5">SUM(M21:M30)</f>
        <v>5.0124545017870545</v>
      </c>
      <c r="N31" s="5"/>
    </row>
    <row r="33" spans="1:14" ht="13.5" customHeight="1" x14ac:dyDescent="0.25">
      <c r="A33" s="20" t="s">
        <v>22</v>
      </c>
      <c r="B33" s="21" t="s">
        <v>3</v>
      </c>
      <c r="C33" s="21"/>
      <c r="D33" s="21"/>
      <c r="E33" s="21"/>
      <c r="F33" s="21"/>
      <c r="G33" s="21"/>
      <c r="H33" s="21"/>
      <c r="I33" s="21"/>
      <c r="L33" s="5"/>
      <c r="M33" s="5"/>
      <c r="N33" s="5"/>
    </row>
    <row r="34" spans="1:14" ht="13.5" customHeight="1" x14ac:dyDescent="0.25">
      <c r="A34" s="20"/>
      <c r="B34" s="9" t="s">
        <v>44</v>
      </c>
      <c r="C34" s="9" t="s">
        <v>45</v>
      </c>
      <c r="D34" s="21" t="s">
        <v>46</v>
      </c>
      <c r="E34" s="21"/>
      <c r="F34" s="21" t="s">
        <v>47</v>
      </c>
      <c r="G34" s="21"/>
      <c r="H34" s="21"/>
      <c r="I34" s="21"/>
      <c r="L34" s="5"/>
      <c r="M34" s="5"/>
      <c r="N34" s="5"/>
    </row>
    <row r="35" spans="1:14" ht="13.5" customHeight="1" x14ac:dyDescent="0.25">
      <c r="A35" s="11" t="s">
        <v>23</v>
      </c>
      <c r="B35" s="8" t="s">
        <v>21</v>
      </c>
      <c r="C35" s="8" t="s">
        <v>21</v>
      </c>
      <c r="D35" s="6" t="s">
        <v>37</v>
      </c>
      <c r="E35" s="5" t="s">
        <v>50</v>
      </c>
      <c r="F35" s="8" t="s">
        <v>16</v>
      </c>
      <c r="G35" s="8" t="s">
        <v>35</v>
      </c>
      <c r="H35" s="8" t="s">
        <v>20</v>
      </c>
      <c r="I35" s="8" t="s">
        <v>32</v>
      </c>
      <c r="L35" s="5"/>
      <c r="M35" s="5"/>
      <c r="N35" s="5"/>
    </row>
    <row r="36" spans="1:14" ht="13.5" customHeight="1" x14ac:dyDescent="0.25">
      <c r="A36" s="12" t="s">
        <v>38</v>
      </c>
      <c r="B36" s="7">
        <v>66.288931759256414</v>
      </c>
      <c r="C36" s="7">
        <v>67.005974846733096</v>
      </c>
      <c r="D36" s="5">
        <v>62.788778361960695</v>
      </c>
      <c r="E36" s="5">
        <v>58.726442373352583</v>
      </c>
      <c r="F36" s="7">
        <v>62.15200217629048</v>
      </c>
      <c r="G36" s="7">
        <v>65.608832664389126</v>
      </c>
      <c r="H36" s="7">
        <v>63.27024496067466</v>
      </c>
      <c r="I36" s="7">
        <v>60.386684442270187</v>
      </c>
      <c r="L36" s="5"/>
      <c r="M36" s="5"/>
      <c r="N36" s="5"/>
    </row>
    <row r="37" spans="1:14" ht="13.5" customHeight="1" x14ac:dyDescent="0.25">
      <c r="A37" s="12" t="s">
        <v>39</v>
      </c>
      <c r="B37" s="7">
        <v>33.255209657739272</v>
      </c>
      <c r="C37" s="7">
        <v>32.54952374884796</v>
      </c>
      <c r="D37" s="5">
        <v>36.731209047962054</v>
      </c>
      <c r="E37" s="5">
        <v>40.567918691683246</v>
      </c>
      <c r="F37" s="7">
        <v>37.368523370524251</v>
      </c>
      <c r="G37" s="7">
        <v>33.931660221812585</v>
      </c>
      <c r="H37" s="7">
        <v>36.252231024831914</v>
      </c>
      <c r="I37" s="7">
        <v>39.032624868769886</v>
      </c>
      <c r="L37" s="5"/>
      <c r="M37" s="5"/>
      <c r="N37" s="5"/>
    </row>
    <row r="38" spans="1:14" ht="13.5" customHeight="1" x14ac:dyDescent="0.25">
      <c r="A38" s="12" t="s">
        <v>40</v>
      </c>
      <c r="B38" s="7">
        <v>0.45585858300433019</v>
      </c>
      <c r="C38" s="7">
        <v>0.44450140441894026</v>
      </c>
      <c r="D38" s="5">
        <v>0.48001259007726127</v>
      </c>
      <c r="E38" s="5">
        <v>0.70563893496417018</v>
      </c>
      <c r="F38" s="7">
        <v>0.47947445318526594</v>
      </c>
      <c r="G38" s="7">
        <v>0.45950711379827813</v>
      </c>
      <c r="H38" s="7">
        <v>0.4775240144934278</v>
      </c>
      <c r="I38" s="7">
        <v>0.58069068895993114</v>
      </c>
      <c r="L38" s="5"/>
      <c r="M38" s="5"/>
      <c r="N38" s="5"/>
    </row>
    <row r="39" spans="1:14" ht="13.5" customHeight="1" x14ac:dyDescent="0.25">
      <c r="A39" s="19" t="s">
        <v>31</v>
      </c>
      <c r="B39" s="19"/>
      <c r="C39" s="19"/>
      <c r="H39" s="8"/>
      <c r="I39" s="8"/>
      <c r="J39" s="5"/>
      <c r="K39" s="5"/>
      <c r="L39" s="5"/>
      <c r="M39" s="5"/>
      <c r="N39" s="5"/>
    </row>
    <row r="40" spans="1:14" ht="13.5" customHeight="1" x14ac:dyDescent="0.25">
      <c r="A40" s="10" t="s">
        <v>26</v>
      </c>
      <c r="B40" s="7">
        <v>50.365000000000002</v>
      </c>
      <c r="C40" s="7">
        <v>50.167000000000002</v>
      </c>
      <c r="D40" s="5">
        <v>51.523000000000003</v>
      </c>
      <c r="E40" s="5">
        <v>52.084000000000003</v>
      </c>
      <c r="F40" s="7">
        <v>51.62</v>
      </c>
      <c r="G40" s="7">
        <v>50.902000000000001</v>
      </c>
      <c r="H40" s="7">
        <v>51.033000000000001</v>
      </c>
      <c r="I40" s="7">
        <v>51.720999999999997</v>
      </c>
      <c r="L40" s="5"/>
      <c r="M40" s="5"/>
      <c r="N40" s="5"/>
    </row>
    <row r="41" spans="1:14" ht="13.5" customHeight="1" x14ac:dyDescent="0.25">
      <c r="A41" s="11" t="s">
        <v>27</v>
      </c>
      <c r="B41" s="13">
        <v>0</v>
      </c>
      <c r="C41" s="13">
        <v>0</v>
      </c>
      <c r="D41" s="13">
        <v>0</v>
      </c>
      <c r="E41" s="13">
        <v>0</v>
      </c>
      <c r="F41" s="7">
        <v>0</v>
      </c>
      <c r="G41" s="13">
        <v>0</v>
      </c>
      <c r="H41" s="13">
        <v>0</v>
      </c>
      <c r="I41" s="13">
        <v>0</v>
      </c>
      <c r="L41" s="5"/>
      <c r="M41" s="5"/>
      <c r="N41" s="5"/>
    </row>
    <row r="42" spans="1:14" ht="13.5" customHeight="1" x14ac:dyDescent="0.25">
      <c r="A42" s="10" t="s">
        <v>28</v>
      </c>
      <c r="B42" s="7">
        <v>30.891999999999999</v>
      </c>
      <c r="C42" s="7">
        <v>30.917999999999999</v>
      </c>
      <c r="D42" s="5">
        <v>29.934999999999999</v>
      </c>
      <c r="E42" s="5">
        <v>29.324000000000002</v>
      </c>
      <c r="F42" s="7">
        <v>29.949000000000002</v>
      </c>
      <c r="G42" s="7">
        <v>30.751999999999999</v>
      </c>
      <c r="H42" s="7">
        <v>30.387</v>
      </c>
      <c r="I42" s="7">
        <v>29.754000000000001</v>
      </c>
      <c r="L42" s="5"/>
      <c r="M42" s="5"/>
      <c r="N42" s="5"/>
    </row>
    <row r="43" spans="1:14" ht="13.5" customHeight="1" x14ac:dyDescent="0.25">
      <c r="A43" s="10" t="s">
        <v>5</v>
      </c>
      <c r="B43" s="7">
        <v>0.86399999999999999</v>
      </c>
      <c r="C43" s="7">
        <v>0.79500000000000004</v>
      </c>
      <c r="D43" s="5">
        <v>0.73599999999999999</v>
      </c>
      <c r="E43" s="5">
        <v>0.86</v>
      </c>
      <c r="F43" s="7">
        <v>0.63</v>
      </c>
      <c r="G43" s="7">
        <v>0.80700000000000005</v>
      </c>
      <c r="H43" s="7">
        <v>0.745</v>
      </c>
      <c r="I43" s="7">
        <v>0.77900000000000003</v>
      </c>
      <c r="L43" s="5"/>
      <c r="M43" s="5"/>
      <c r="N43" s="5"/>
    </row>
    <row r="44" spans="1:14" ht="13.5" customHeight="1" x14ac:dyDescent="0.25">
      <c r="A44" s="11" t="s">
        <v>6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L44" s="5"/>
      <c r="M44" s="5"/>
      <c r="N44" s="5"/>
    </row>
    <row r="45" spans="1:14" ht="13.5" customHeight="1" x14ac:dyDescent="0.25">
      <c r="A45" s="11" t="s">
        <v>7</v>
      </c>
      <c r="B45" s="7">
        <v>9.9000000000000005E-2</v>
      </c>
      <c r="C45" s="7">
        <v>0.13200000000000001</v>
      </c>
      <c r="D45" s="5">
        <v>0.13500000000000001</v>
      </c>
      <c r="E45" s="5">
        <v>0.11799999999999999</v>
      </c>
      <c r="F45" s="7">
        <v>0.122</v>
      </c>
      <c r="G45" s="7">
        <v>0.14899999999999999</v>
      </c>
      <c r="H45" s="7">
        <v>0.14499999999999999</v>
      </c>
      <c r="I45" s="7">
        <v>0.11899999999999999</v>
      </c>
      <c r="L45" s="5"/>
      <c r="M45" s="5"/>
      <c r="N45" s="5"/>
    </row>
    <row r="46" spans="1:14" ht="13.5" customHeight="1" x14ac:dyDescent="0.25">
      <c r="A46" s="10" t="s">
        <v>8</v>
      </c>
      <c r="B46" s="7">
        <v>13.339</v>
      </c>
      <c r="C46" s="7">
        <v>13.622</v>
      </c>
      <c r="D46" s="5">
        <v>12.718999999999999</v>
      </c>
      <c r="E46" s="5">
        <v>11.912000000000001</v>
      </c>
      <c r="F46" s="7">
        <v>12.478999999999999</v>
      </c>
      <c r="G46" s="7">
        <v>13.368</v>
      </c>
      <c r="H46" s="7">
        <v>12.884</v>
      </c>
      <c r="I46" s="7">
        <v>12.327</v>
      </c>
      <c r="L46" s="5"/>
      <c r="M46" s="5"/>
      <c r="N46" s="5"/>
    </row>
    <row r="47" spans="1:14" ht="13.5" customHeight="1" x14ac:dyDescent="0.25">
      <c r="A47" s="10" t="s">
        <v>29</v>
      </c>
      <c r="B47" s="7">
        <v>3.7440000000000002</v>
      </c>
      <c r="C47" s="7">
        <v>3.71</v>
      </c>
      <c r="D47" s="5">
        <v>4.1790000000000003</v>
      </c>
      <c r="E47" s="5">
        <v>4.6150000000000002</v>
      </c>
      <c r="F47" s="7">
        <v>4.2050000000000001</v>
      </c>
      <c r="G47" s="7">
        <v>3.887</v>
      </c>
      <c r="H47" s="7">
        <v>4.1459999999999999</v>
      </c>
      <c r="I47" s="7">
        <v>4.4669999999999996</v>
      </c>
      <c r="L47" s="5"/>
      <c r="M47" s="5"/>
      <c r="N47" s="5"/>
    </row>
    <row r="48" spans="1:14" ht="13.5" customHeight="1" x14ac:dyDescent="0.25">
      <c r="A48" s="11" t="s">
        <v>41</v>
      </c>
      <c r="B48" s="7">
        <v>5.1999999999999998E-2</v>
      </c>
      <c r="C48" s="7">
        <v>2.7E-2</v>
      </c>
      <c r="D48" s="5">
        <v>3.6999999999999998E-2</v>
      </c>
      <c r="E48" s="5">
        <v>2.4E-2</v>
      </c>
      <c r="F48" s="7">
        <v>1.2999999999999999E-2</v>
      </c>
      <c r="G48" s="7">
        <v>4.5999999999999999E-2</v>
      </c>
      <c r="H48" s="7">
        <v>1.4999999999999999E-2</v>
      </c>
      <c r="I48" s="7">
        <v>2.4E-2</v>
      </c>
      <c r="L48" s="5"/>
      <c r="M48" s="5"/>
      <c r="N48" s="5"/>
    </row>
    <row r="49" spans="1:16" ht="13.5" customHeight="1" x14ac:dyDescent="0.25">
      <c r="A49" s="10" t="s">
        <v>30</v>
      </c>
      <c r="B49" s="7">
        <v>7.8E-2</v>
      </c>
      <c r="C49" s="7">
        <v>7.6999999999999999E-2</v>
      </c>
      <c r="D49" s="5">
        <v>8.3000000000000004E-2</v>
      </c>
      <c r="E49" s="5">
        <v>0.122</v>
      </c>
      <c r="F49" s="7">
        <v>8.2000000000000003E-2</v>
      </c>
      <c r="G49" s="7">
        <v>0.08</v>
      </c>
      <c r="H49" s="7">
        <v>8.3000000000000004E-2</v>
      </c>
      <c r="I49" s="7">
        <v>0.10100000000000001</v>
      </c>
      <c r="L49" s="5"/>
      <c r="M49" s="5"/>
      <c r="N49" s="5"/>
    </row>
    <row r="50" spans="1:16" ht="13.5" customHeight="1" x14ac:dyDescent="0.25">
      <c r="A50" s="12" t="s">
        <v>15</v>
      </c>
      <c r="B50" s="7">
        <f>SUM(B40:B49)</f>
        <v>99.433000000000021</v>
      </c>
      <c r="C50" s="13">
        <f t="shared" ref="C50:I50" si="6">SUM(C40:C49)</f>
        <v>99.448000000000008</v>
      </c>
      <c r="D50" s="13">
        <f t="shared" si="6"/>
        <v>99.347000000000008</v>
      </c>
      <c r="E50" s="13">
        <f t="shared" si="6"/>
        <v>99.058999999999997</v>
      </c>
      <c r="F50" s="13">
        <f t="shared" si="6"/>
        <v>99.1</v>
      </c>
      <c r="G50" s="13">
        <f t="shared" si="6"/>
        <v>99.991</v>
      </c>
      <c r="H50" s="13">
        <f t="shared" si="6"/>
        <v>99.438000000000002</v>
      </c>
      <c r="I50" s="13">
        <f t="shared" si="6"/>
        <v>99.291999999999987</v>
      </c>
      <c r="L50" s="5"/>
      <c r="M50" s="5"/>
      <c r="N50" s="5"/>
    </row>
    <row r="51" spans="1:16" ht="13.5" customHeight="1" x14ac:dyDescent="0.25">
      <c r="A51" s="19" t="s">
        <v>57</v>
      </c>
      <c r="B51" s="19"/>
      <c r="C51" s="19"/>
      <c r="D51" s="19"/>
      <c r="H51" s="8"/>
      <c r="I51" s="8"/>
      <c r="J51" s="5"/>
      <c r="K51" s="5"/>
      <c r="L51" s="5"/>
      <c r="M51" s="5"/>
      <c r="N51" s="5"/>
    </row>
    <row r="52" spans="1:16" ht="13.5" customHeight="1" x14ac:dyDescent="0.25">
      <c r="A52" s="10" t="s">
        <v>9</v>
      </c>
      <c r="B52" s="7">
        <v>2.3094333674542136</v>
      </c>
      <c r="C52" s="7">
        <v>2.3019851158693916</v>
      </c>
      <c r="D52" s="5">
        <v>2.35867599739028</v>
      </c>
      <c r="E52" s="5">
        <v>2.3880228865381135</v>
      </c>
      <c r="F52" s="7">
        <v>2.3653740142188222</v>
      </c>
      <c r="G52" s="7">
        <v>2.3206994778294088</v>
      </c>
      <c r="H52" s="7">
        <v>2.3365627417059249</v>
      </c>
      <c r="I52" s="7">
        <v>2.3682303855579989</v>
      </c>
      <c r="L52" s="5"/>
      <c r="M52" s="5"/>
      <c r="N52" s="5"/>
    </row>
    <row r="53" spans="1:16" ht="13.5" customHeight="1" x14ac:dyDescent="0.25">
      <c r="A53" s="10" t="s">
        <v>10</v>
      </c>
      <c r="B53" s="7">
        <v>0</v>
      </c>
      <c r="C53" s="7">
        <v>0</v>
      </c>
      <c r="D53" s="5">
        <v>0</v>
      </c>
      <c r="E53" s="5">
        <v>0</v>
      </c>
      <c r="F53" s="7">
        <v>0</v>
      </c>
      <c r="G53" s="7">
        <v>0</v>
      </c>
      <c r="H53" s="7">
        <v>0</v>
      </c>
      <c r="I53" s="7">
        <v>0</v>
      </c>
      <c r="L53" s="5"/>
      <c r="M53" s="5"/>
      <c r="N53" s="5"/>
    </row>
    <row r="54" spans="1:16" ht="13.5" customHeight="1" x14ac:dyDescent="0.25">
      <c r="A54" s="10" t="s">
        <v>56</v>
      </c>
      <c r="B54" s="7">
        <v>1.6694689529336235</v>
      </c>
      <c r="C54" s="7">
        <v>1.6720586075629851</v>
      </c>
      <c r="D54" s="5">
        <v>1.6151100896820079</v>
      </c>
      <c r="E54" s="5">
        <v>1.5845760516916714</v>
      </c>
      <c r="F54" s="7">
        <v>1.6174090531967935</v>
      </c>
      <c r="G54" s="7">
        <v>1.6523922392806611</v>
      </c>
      <c r="H54" s="7">
        <v>1.6397207649347461</v>
      </c>
      <c r="I54" s="7">
        <v>1.6056767438096355</v>
      </c>
      <c r="L54" s="5"/>
      <c r="M54" s="5"/>
      <c r="N54" s="5"/>
    </row>
    <row r="55" spans="1:16" ht="13.5" customHeight="1" x14ac:dyDescent="0.25">
      <c r="A55" s="11" t="s">
        <v>51</v>
      </c>
      <c r="B55" s="7">
        <v>2.981319471308087E-2</v>
      </c>
      <c r="C55" s="7">
        <v>2.7451727866213225E-2</v>
      </c>
      <c r="D55" s="5">
        <v>2.5354972004633894E-2</v>
      </c>
      <c r="E55" s="5">
        <v>2.9672270651375423E-2</v>
      </c>
      <c r="F55" s="7">
        <v>2.1724037640182145E-2</v>
      </c>
      <c r="G55" s="7">
        <v>2.7686991578915542E-2</v>
      </c>
      <c r="H55" s="7">
        <v>2.5668518103437302E-2</v>
      </c>
      <c r="I55" s="7">
        <v>2.6841863871921726E-2</v>
      </c>
      <c r="L55" s="5"/>
      <c r="M55" s="5"/>
      <c r="N55" s="5"/>
    </row>
    <row r="56" spans="1:16" ht="13.5" customHeight="1" x14ac:dyDescent="0.25">
      <c r="A56" s="10" t="s">
        <v>13</v>
      </c>
      <c r="B56" s="7">
        <v>0</v>
      </c>
      <c r="C56" s="7">
        <v>0</v>
      </c>
      <c r="D56" s="5">
        <v>0</v>
      </c>
      <c r="E56" s="5">
        <v>0</v>
      </c>
      <c r="F56" s="7">
        <v>0</v>
      </c>
      <c r="G56" s="7">
        <v>0</v>
      </c>
      <c r="H56" s="7">
        <v>0</v>
      </c>
      <c r="I56" s="7">
        <v>0</v>
      </c>
      <c r="L56" s="5"/>
      <c r="M56" s="5"/>
      <c r="N56" s="5"/>
    </row>
    <row r="57" spans="1:16" ht="13.5" customHeight="1" x14ac:dyDescent="0.25">
      <c r="A57" s="11" t="s">
        <v>14</v>
      </c>
      <c r="B57" s="7">
        <v>6.7673764888515342E-3</v>
      </c>
      <c r="C57" s="7">
        <v>9.0295655923141385E-3</v>
      </c>
      <c r="D57" s="5">
        <v>9.2131779411312557E-3</v>
      </c>
      <c r="E57" s="5">
        <v>8.0653776482949389E-3</v>
      </c>
      <c r="F57" s="7">
        <v>8.3339366987490674E-3</v>
      </c>
      <c r="G57" s="7">
        <v>1.012695480714524E-2</v>
      </c>
      <c r="H57" s="7">
        <v>9.8969846286499803E-3</v>
      </c>
      <c r="I57" s="7">
        <v>8.1229268602888548E-3</v>
      </c>
      <c r="L57" s="5"/>
      <c r="M57" s="5"/>
      <c r="N57" s="5"/>
    </row>
    <row r="58" spans="1:16" ht="13.5" customHeight="1" x14ac:dyDescent="0.25">
      <c r="A58" s="11" t="s">
        <v>11</v>
      </c>
      <c r="B58" s="7">
        <v>0.65534955204968592</v>
      </c>
      <c r="C58" s="7">
        <v>0.66972790177621822</v>
      </c>
      <c r="D58" s="5">
        <v>0.6238687738342783</v>
      </c>
      <c r="E58" s="5">
        <v>0.58518336980871477</v>
      </c>
      <c r="F58" s="7">
        <v>0.61268146506017285</v>
      </c>
      <c r="G58" s="7">
        <v>0.65301571241735945</v>
      </c>
      <c r="H58" s="7">
        <v>0.63204820225782976</v>
      </c>
      <c r="I58" s="7">
        <v>0.60476627995205978</v>
      </c>
      <c r="L58" s="5"/>
      <c r="M58" s="5"/>
      <c r="N58" s="5"/>
    </row>
    <row r="59" spans="1:16" ht="13.5" customHeight="1" x14ac:dyDescent="0.25">
      <c r="A59" s="10" t="s">
        <v>12</v>
      </c>
      <c r="B59" s="7">
        <v>0.33285822678777777</v>
      </c>
      <c r="C59" s="7">
        <v>0.33006931138133927</v>
      </c>
      <c r="D59" s="5">
        <v>0.37092522886836443</v>
      </c>
      <c r="E59" s="5">
        <v>0.41025389876085366</v>
      </c>
      <c r="F59" s="7">
        <v>0.37358951451019989</v>
      </c>
      <c r="G59" s="7">
        <v>0.343593908472138</v>
      </c>
      <c r="H59" s="7">
        <v>0.36804633962235145</v>
      </c>
      <c r="I59" s="7">
        <v>0.39656998919520198</v>
      </c>
      <c r="L59" s="5"/>
      <c r="M59" s="5"/>
      <c r="N59" s="5"/>
    </row>
    <row r="60" spans="1:16" ht="13.5" customHeight="1" x14ac:dyDescent="0.25">
      <c r="A60" s="11" t="s">
        <v>42</v>
      </c>
      <c r="B60" s="7">
        <v>1.3826105752415187E-3</v>
      </c>
      <c r="C60" s="7">
        <v>7.1840290066992399E-4</v>
      </c>
      <c r="D60" s="5">
        <v>9.8217483322618417E-4</v>
      </c>
      <c r="E60" s="5">
        <v>6.3806559661890136E-4</v>
      </c>
      <c r="F60" s="7">
        <v>3.4541811206928913E-4</v>
      </c>
      <c r="G60" s="7">
        <v>1.2160790935005015E-3</v>
      </c>
      <c r="H60" s="7">
        <v>3.9823326979207026E-4</v>
      </c>
      <c r="I60" s="7">
        <v>6.3721825689302459E-4</v>
      </c>
      <c r="L60" s="5"/>
      <c r="M60" s="5"/>
      <c r="N60" s="5"/>
    </row>
    <row r="61" spans="1:16" ht="13.5" customHeight="1" x14ac:dyDescent="0.25">
      <c r="A61" s="10" t="s">
        <v>43</v>
      </c>
      <c r="B61" s="7">
        <v>4.5627822277012091E-3</v>
      </c>
      <c r="C61" s="7">
        <v>4.5074783150948752E-3</v>
      </c>
      <c r="D61" s="5">
        <v>4.8473432933181151E-3</v>
      </c>
      <c r="E61" s="5">
        <v>7.135961950294859E-3</v>
      </c>
      <c r="F61" s="7">
        <v>4.7935163616023299E-3</v>
      </c>
      <c r="G61" s="7">
        <v>4.6529949954882558E-3</v>
      </c>
      <c r="H61" s="7">
        <v>4.8480041268547467E-3</v>
      </c>
      <c r="I61" s="7">
        <v>5.8997953896471255E-3</v>
      </c>
      <c r="L61" s="5"/>
      <c r="M61" s="5"/>
      <c r="N61" s="5"/>
    </row>
    <row r="62" spans="1:16" ht="13.5" customHeight="1" x14ac:dyDescent="0.25">
      <c r="A62" s="1" t="s">
        <v>15</v>
      </c>
      <c r="B62" s="7">
        <f>SUM(B52:B61)</f>
        <v>5.0096360632301762</v>
      </c>
      <c r="C62" s="7">
        <f>SUM(C52:C61)</f>
        <v>5.0155481112642262</v>
      </c>
      <c r="D62" s="7">
        <f>SUM(D52:D61)</f>
        <v>5.0089777578472408</v>
      </c>
      <c r="E62" s="7">
        <f>SUM(E52:E61)</f>
        <v>5.0135478826459376</v>
      </c>
      <c r="F62" s="7">
        <f t="shared" ref="F62" si="7">SUM(F52:F61)</f>
        <v>5.0042509557985921</v>
      </c>
      <c r="G62" s="7">
        <f t="shared" ref="G62" si="8">SUM(G52:G61)</f>
        <v>5.0133843584746165</v>
      </c>
      <c r="H62" s="7">
        <f t="shared" ref="H62" si="9">SUM(H52:H61)</f>
        <v>5.0171897886495858</v>
      </c>
      <c r="I62" s="7">
        <f t="shared" ref="I62" si="10">SUM(I52:I61)</f>
        <v>5.0167452028936461</v>
      </c>
      <c r="L62" s="5"/>
      <c r="M62" s="5"/>
      <c r="N62" s="5"/>
    </row>
    <row r="64" spans="1:16" ht="13.5" customHeight="1" x14ac:dyDescent="0.25">
      <c r="A64" s="20" t="s">
        <v>22</v>
      </c>
      <c r="B64" s="24" t="s">
        <v>3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15"/>
      <c r="O64" s="15"/>
      <c r="P64" s="13"/>
    </row>
    <row r="65" spans="1:14" ht="13.5" customHeight="1" x14ac:dyDescent="0.25">
      <c r="A65" s="20"/>
      <c r="B65" s="21" t="s">
        <v>48</v>
      </c>
      <c r="C65" s="21"/>
      <c r="D65" s="21"/>
      <c r="E65" s="21"/>
      <c r="F65" s="21"/>
      <c r="G65" s="21"/>
      <c r="H65" s="21"/>
      <c r="I65" s="21"/>
      <c r="J65" s="21"/>
      <c r="K65" s="22" t="s">
        <v>49</v>
      </c>
      <c r="L65" s="22"/>
      <c r="M65" s="22"/>
      <c r="N65" s="5"/>
    </row>
    <row r="66" spans="1:14" ht="13.5" customHeight="1" x14ac:dyDescent="0.25">
      <c r="A66" s="2" t="s">
        <v>23</v>
      </c>
      <c r="B66" s="8" t="s">
        <v>24</v>
      </c>
      <c r="C66" s="8" t="s">
        <v>17</v>
      </c>
      <c r="D66" s="8" t="s">
        <v>20</v>
      </c>
      <c r="E66" s="8" t="s">
        <v>25</v>
      </c>
      <c r="F66" s="8" t="s">
        <v>18</v>
      </c>
      <c r="G66" s="6" t="s">
        <v>19</v>
      </c>
      <c r="H66" s="5" t="s">
        <v>33</v>
      </c>
      <c r="I66" s="8" t="s">
        <v>34</v>
      </c>
      <c r="J66" s="8" t="s">
        <v>52</v>
      </c>
      <c r="K66" s="8" t="s">
        <v>16</v>
      </c>
      <c r="L66" s="8" t="s">
        <v>35</v>
      </c>
      <c r="M66" s="8" t="s">
        <v>20</v>
      </c>
      <c r="N66" s="5"/>
    </row>
    <row r="67" spans="1:14" ht="13.5" customHeight="1" x14ac:dyDescent="0.25">
      <c r="A67" s="3" t="s">
        <v>38</v>
      </c>
      <c r="B67" s="13">
        <v>34.037673710294023</v>
      </c>
      <c r="C67" s="13">
        <v>65.958727047268255</v>
      </c>
      <c r="D67" s="13">
        <v>78.817418264803109</v>
      </c>
      <c r="E67" s="13">
        <v>85.624999363194576</v>
      </c>
      <c r="F67" s="13">
        <v>78.09902409506887</v>
      </c>
      <c r="G67" s="5">
        <v>80.514222064140142</v>
      </c>
      <c r="H67" s="5">
        <v>85.190044643040181</v>
      </c>
      <c r="I67" s="7">
        <v>67.497666371480719</v>
      </c>
      <c r="J67" s="7">
        <v>53.954663926667642</v>
      </c>
      <c r="K67" s="7">
        <v>62.872543203768942</v>
      </c>
      <c r="L67" s="7">
        <v>64.140812871879874</v>
      </c>
      <c r="M67" s="7">
        <v>62.535336703771463</v>
      </c>
      <c r="N67" s="5"/>
    </row>
    <row r="68" spans="1:14" ht="13.5" customHeight="1" x14ac:dyDescent="0.25">
      <c r="A68" s="3" t="s">
        <v>39</v>
      </c>
      <c r="B68" s="13">
        <v>64.673346618449187</v>
      </c>
      <c r="C68" s="13">
        <v>33.63613961108495</v>
      </c>
      <c r="D68" s="13">
        <v>20.896619610993017</v>
      </c>
      <c r="E68" s="13">
        <v>14.21859243375242</v>
      </c>
      <c r="F68" s="13">
        <v>21.728585134697301</v>
      </c>
      <c r="G68" s="5">
        <v>19.159099818860259</v>
      </c>
      <c r="H68" s="5">
        <v>14.572136699447169</v>
      </c>
      <c r="I68" s="7">
        <v>32.080514570958677</v>
      </c>
      <c r="J68" s="7">
        <v>45.193393978453088</v>
      </c>
      <c r="K68" s="7">
        <v>36.73546116228912</v>
      </c>
      <c r="L68" s="7">
        <v>35.376907741584517</v>
      </c>
      <c r="M68" s="7">
        <v>36.919860424978829</v>
      </c>
      <c r="N68" s="5"/>
    </row>
    <row r="69" spans="1:14" ht="13.5" customHeight="1" x14ac:dyDescent="0.25">
      <c r="A69" s="3" t="s">
        <v>40</v>
      </c>
      <c r="B69" s="13">
        <v>1.2889796712567805</v>
      </c>
      <c r="C69" s="13">
        <v>0.40513334164681175</v>
      </c>
      <c r="D69" s="13">
        <v>0.28596212420388439</v>
      </c>
      <c r="E69" s="13">
        <v>0.15640820305301015</v>
      </c>
      <c r="F69" s="13">
        <v>0.17239077023382829</v>
      </c>
      <c r="G69" s="5">
        <v>0.32667811699959914</v>
      </c>
      <c r="H69" s="5">
        <v>0.23781865751264616</v>
      </c>
      <c r="I69" s="7">
        <v>0.42181905756062665</v>
      </c>
      <c r="J69" s="7">
        <v>0.85194209487927353</v>
      </c>
      <c r="K69" s="7">
        <v>0.39199563394192571</v>
      </c>
      <c r="L69" s="7">
        <v>0.48227938653561492</v>
      </c>
      <c r="M69" s="7">
        <v>0.5448028712497256</v>
      </c>
      <c r="N69" s="5"/>
    </row>
    <row r="70" spans="1:14" ht="13.5" customHeight="1" x14ac:dyDescent="0.25">
      <c r="A70" s="19" t="s">
        <v>31</v>
      </c>
      <c r="B70" s="19"/>
      <c r="C70" s="19"/>
      <c r="D70" s="8"/>
      <c r="E70" s="8"/>
      <c r="F70" s="8"/>
      <c r="G70" s="8"/>
      <c r="H70" s="8"/>
      <c r="I70" s="8"/>
      <c r="J70" s="8"/>
      <c r="K70" s="5"/>
      <c r="L70" s="5"/>
      <c r="M70" s="8"/>
      <c r="N70" s="5"/>
    </row>
    <row r="71" spans="1:14" ht="13.5" customHeight="1" x14ac:dyDescent="0.25">
      <c r="A71" s="4" t="s">
        <v>26</v>
      </c>
      <c r="B71" s="7">
        <v>58.134</v>
      </c>
      <c r="C71" s="7">
        <v>50.460999999999999</v>
      </c>
      <c r="D71" s="7">
        <v>47.798999999999999</v>
      </c>
      <c r="E71" s="7">
        <v>45.716999999999999</v>
      </c>
      <c r="F71" s="7">
        <v>47.453000000000003</v>
      </c>
      <c r="G71" s="5">
        <v>47.097999999999999</v>
      </c>
      <c r="H71" s="5">
        <v>45.865000000000002</v>
      </c>
      <c r="I71" s="7">
        <v>50.290999999999997</v>
      </c>
      <c r="J71" s="7">
        <v>53.296999999999997</v>
      </c>
      <c r="K71" s="7">
        <v>51.567</v>
      </c>
      <c r="L71" s="7">
        <v>51.149000000000001</v>
      </c>
      <c r="M71" s="7">
        <v>51.366</v>
      </c>
      <c r="N71" s="5"/>
    </row>
    <row r="72" spans="1:14" ht="13.5" customHeight="1" x14ac:dyDescent="0.25">
      <c r="A72" s="2" t="s">
        <v>27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7">
        <v>0</v>
      </c>
      <c r="J72" s="13">
        <v>0</v>
      </c>
      <c r="K72" s="13">
        <v>0</v>
      </c>
      <c r="L72" s="13">
        <v>0</v>
      </c>
      <c r="M72" s="13">
        <v>0</v>
      </c>
      <c r="N72" s="5"/>
    </row>
    <row r="73" spans="1:14" ht="13.5" customHeight="1" x14ac:dyDescent="0.25">
      <c r="A73" s="4" t="s">
        <v>28</v>
      </c>
      <c r="B73" s="7">
        <v>25.863</v>
      </c>
      <c r="C73" s="7">
        <v>30.678000000000001</v>
      </c>
      <c r="D73" s="7">
        <v>33.1</v>
      </c>
      <c r="E73" s="7">
        <v>34.548999999999999</v>
      </c>
      <c r="F73" s="7">
        <v>32.74</v>
      </c>
      <c r="G73" s="5">
        <v>33.031999999999996</v>
      </c>
      <c r="H73" s="5">
        <v>34.610999999999997</v>
      </c>
      <c r="I73" s="7">
        <v>30.873999999999999</v>
      </c>
      <c r="J73" s="7">
        <v>28.928000000000001</v>
      </c>
      <c r="K73" s="7">
        <v>30.013999999999999</v>
      </c>
      <c r="L73" s="7">
        <v>30.193999999999999</v>
      </c>
      <c r="M73" s="7">
        <v>30.25</v>
      </c>
      <c r="N73" s="5"/>
    </row>
    <row r="74" spans="1:14" ht="13.5" customHeight="1" x14ac:dyDescent="0.25">
      <c r="A74" s="4" t="s">
        <v>5</v>
      </c>
      <c r="B74" s="7">
        <v>0.505</v>
      </c>
      <c r="C74" s="7">
        <v>0.67900000000000005</v>
      </c>
      <c r="D74" s="7">
        <v>0.73199999999999998</v>
      </c>
      <c r="E74" s="7">
        <v>0.70399999999999996</v>
      </c>
      <c r="F74" s="7">
        <v>0.54800000000000004</v>
      </c>
      <c r="G74" s="5">
        <v>0.66600000000000004</v>
      </c>
      <c r="H74" s="5">
        <v>0.55400000000000005</v>
      </c>
      <c r="I74" s="7">
        <v>0.63500000000000001</v>
      </c>
      <c r="J74" s="7">
        <v>0.64100000000000001</v>
      </c>
      <c r="K74" s="7">
        <v>0.71899999999999997</v>
      </c>
      <c r="L74" s="7">
        <v>0.70699999999999996</v>
      </c>
      <c r="M74" s="7">
        <v>0.72599999999999998</v>
      </c>
      <c r="N74" s="5"/>
    </row>
    <row r="75" spans="1:14" ht="13.5" customHeight="1" x14ac:dyDescent="0.25">
      <c r="A75" s="2" t="s">
        <v>6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7">
        <v>0</v>
      </c>
      <c r="J75" s="13">
        <v>0</v>
      </c>
      <c r="K75" s="13">
        <v>0</v>
      </c>
      <c r="L75" s="13">
        <v>0</v>
      </c>
      <c r="M75" s="13">
        <v>0</v>
      </c>
      <c r="N75" s="5"/>
    </row>
    <row r="76" spans="1:14" ht="13.5" customHeight="1" x14ac:dyDescent="0.25">
      <c r="A76" s="2" t="s">
        <v>7</v>
      </c>
      <c r="B76" s="7">
        <v>4.0000000000000001E-3</v>
      </c>
      <c r="C76" s="7">
        <v>0.10299999999999999</v>
      </c>
      <c r="D76" s="7">
        <v>0.12</v>
      </c>
      <c r="E76" s="7">
        <v>8.2000000000000003E-2</v>
      </c>
      <c r="F76" s="7">
        <v>0.14799999999999999</v>
      </c>
      <c r="G76" s="5">
        <v>0.111</v>
      </c>
      <c r="H76" s="5">
        <v>0.107</v>
      </c>
      <c r="I76" s="7">
        <v>0.13500000000000001</v>
      </c>
      <c r="J76" s="7">
        <v>8.6999999999999994E-2</v>
      </c>
      <c r="K76" s="7">
        <v>0.12</v>
      </c>
      <c r="L76" s="7">
        <v>0.152</v>
      </c>
      <c r="M76" s="7">
        <v>0.13600000000000001</v>
      </c>
      <c r="N76" s="5"/>
    </row>
    <row r="77" spans="1:14" ht="13.5" customHeight="1" x14ac:dyDescent="0.25">
      <c r="A77" s="4" t="s">
        <v>8</v>
      </c>
      <c r="B77" s="7">
        <v>6.9950000000000001</v>
      </c>
      <c r="C77" s="7">
        <v>13.426</v>
      </c>
      <c r="D77" s="7">
        <v>15.914999999999999</v>
      </c>
      <c r="E77" s="7">
        <v>17.484999999999999</v>
      </c>
      <c r="F77" s="7">
        <v>15.946</v>
      </c>
      <c r="G77" s="5">
        <v>16.266999999999999</v>
      </c>
      <c r="H77" s="5">
        <v>17.338000000000001</v>
      </c>
      <c r="I77" s="7">
        <v>13.709</v>
      </c>
      <c r="J77" s="7">
        <v>10.866</v>
      </c>
      <c r="K77" s="7">
        <v>12.819000000000001</v>
      </c>
      <c r="L77" s="7">
        <v>12.923</v>
      </c>
      <c r="M77" s="7">
        <v>12.795999999999999</v>
      </c>
      <c r="N77" s="5"/>
    </row>
    <row r="78" spans="1:14" ht="13.5" customHeight="1" x14ac:dyDescent="0.25">
      <c r="A78" s="4" t="s">
        <v>29</v>
      </c>
      <c r="B78" s="7">
        <v>7.3620000000000001</v>
      </c>
      <c r="C78" s="7">
        <v>3.8239999999999998</v>
      </c>
      <c r="D78" s="7">
        <v>2.3559999999999999</v>
      </c>
      <c r="E78" s="7">
        <v>1.615</v>
      </c>
      <c r="F78" s="7">
        <v>2.488</v>
      </c>
      <c r="G78" s="5">
        <v>2.161</v>
      </c>
      <c r="H78" s="5">
        <v>1.653</v>
      </c>
      <c r="I78" s="7">
        <v>3.653</v>
      </c>
      <c r="J78" s="7">
        <v>5.0960000000000001</v>
      </c>
      <c r="K78" s="7">
        <v>4.1929999999999996</v>
      </c>
      <c r="L78" s="7">
        <v>4.0060000000000002</v>
      </c>
      <c r="M78" s="7">
        <v>4.2359999999999998</v>
      </c>
      <c r="N78" s="5"/>
    </row>
    <row r="79" spans="1:14" ht="13.5" customHeight="1" x14ac:dyDescent="0.25">
      <c r="A79" s="2" t="s">
        <v>41</v>
      </c>
      <c r="B79" s="7">
        <v>0.02</v>
      </c>
      <c r="C79" s="7">
        <v>0</v>
      </c>
      <c r="D79" s="7">
        <v>0</v>
      </c>
      <c r="E79" s="7">
        <v>0</v>
      </c>
      <c r="F79" s="7">
        <v>5.6000000000000001E-2</v>
      </c>
      <c r="G79" s="5">
        <v>2.1999999999999999E-2</v>
      </c>
      <c r="H79" s="5">
        <v>0</v>
      </c>
      <c r="I79" s="7">
        <v>2.1000000000000001E-2</v>
      </c>
      <c r="J79" s="7">
        <v>4.1000000000000002E-2</v>
      </c>
      <c r="K79" s="7">
        <v>0</v>
      </c>
      <c r="L79" s="7">
        <v>1.6E-2</v>
      </c>
      <c r="M79" s="7">
        <v>0</v>
      </c>
      <c r="N79" s="5"/>
    </row>
    <row r="80" spans="1:14" ht="13.5" customHeight="1" x14ac:dyDescent="0.25">
      <c r="A80" s="4" t="s">
        <v>30</v>
      </c>
      <c r="B80" s="7">
        <v>0.223</v>
      </c>
      <c r="C80" s="7">
        <v>7.0000000000000007E-2</v>
      </c>
      <c r="D80" s="7">
        <v>4.9000000000000002E-2</v>
      </c>
      <c r="E80" s="7">
        <v>2.7E-2</v>
      </c>
      <c r="F80" s="7">
        <v>0.03</v>
      </c>
      <c r="G80" s="5">
        <v>5.6000000000000001E-2</v>
      </c>
      <c r="H80" s="5">
        <v>4.1000000000000002E-2</v>
      </c>
      <c r="I80" s="7">
        <v>7.2999999999999995E-2</v>
      </c>
      <c r="J80" s="7">
        <v>0.14599999999999999</v>
      </c>
      <c r="K80" s="7">
        <v>6.8000000000000005E-2</v>
      </c>
      <c r="L80" s="7">
        <v>8.3000000000000004E-2</v>
      </c>
      <c r="M80" s="7">
        <v>9.5000000000000001E-2</v>
      </c>
      <c r="N80" s="5"/>
    </row>
    <row r="81" spans="1:14" ht="13.5" customHeight="1" x14ac:dyDescent="0.25">
      <c r="A81" s="3" t="s">
        <v>15</v>
      </c>
      <c r="B81" s="7">
        <f>SUM(B71:B80)</f>
        <v>99.105999999999995</v>
      </c>
      <c r="C81" s="13">
        <f t="shared" ref="C81:M81" si="11">SUM(C71:C80)</f>
        <v>99.240999999999985</v>
      </c>
      <c r="D81" s="13">
        <f t="shared" si="11"/>
        <v>100.071</v>
      </c>
      <c r="E81" s="13">
        <f t="shared" si="11"/>
        <v>100.17899999999997</v>
      </c>
      <c r="F81" s="13">
        <f t="shared" si="11"/>
        <v>99.409000000000006</v>
      </c>
      <c r="G81" s="13">
        <f t="shared" si="11"/>
        <v>99.412999999999997</v>
      </c>
      <c r="H81" s="13">
        <f t="shared" si="11"/>
        <v>100.169</v>
      </c>
      <c r="I81" s="13">
        <f t="shared" si="11"/>
        <v>99.391000000000005</v>
      </c>
      <c r="J81" s="13">
        <f t="shared" si="11"/>
        <v>99.102000000000004</v>
      </c>
      <c r="K81" s="13">
        <f t="shared" si="11"/>
        <v>99.5</v>
      </c>
      <c r="L81" s="13">
        <f t="shared" si="11"/>
        <v>99.23</v>
      </c>
      <c r="M81" s="13">
        <f t="shared" si="11"/>
        <v>99.605000000000004</v>
      </c>
      <c r="N81" s="5"/>
    </row>
    <row r="82" spans="1:14" ht="13.5" customHeight="1" x14ac:dyDescent="0.25">
      <c r="A82" s="19" t="s">
        <v>57</v>
      </c>
      <c r="B82" s="19"/>
      <c r="C82" s="19"/>
      <c r="D82" s="19"/>
      <c r="E82" s="8"/>
      <c r="F82" s="8"/>
      <c r="G82" s="8"/>
      <c r="H82" s="8"/>
      <c r="I82" s="8"/>
      <c r="J82" s="8"/>
      <c r="K82" s="5"/>
      <c r="L82" s="5"/>
      <c r="M82" s="8"/>
      <c r="N82" s="5"/>
    </row>
    <row r="83" spans="1:14" ht="13.5" customHeight="1" x14ac:dyDescent="0.25">
      <c r="A83" s="4" t="s">
        <v>9</v>
      </c>
      <c r="B83" s="7">
        <v>2.6223152827575347</v>
      </c>
      <c r="C83" s="7">
        <v>2.3172044545278645</v>
      </c>
      <c r="D83" s="7">
        <v>2.1915481203409026</v>
      </c>
      <c r="E83" s="7">
        <v>2.1050064775039949</v>
      </c>
      <c r="F83" s="7">
        <v>2.1921565372244673</v>
      </c>
      <c r="G83" s="5">
        <v>2.1769126507575129</v>
      </c>
      <c r="H83" s="5">
        <v>2.1098559458095401</v>
      </c>
      <c r="I83" s="7">
        <v>2.3073308077173618</v>
      </c>
      <c r="J83" s="7">
        <v>2.4324405668834115</v>
      </c>
      <c r="K83" s="7">
        <v>2.356970363590424</v>
      </c>
      <c r="L83" s="7">
        <v>2.3450278840360159</v>
      </c>
      <c r="M83" s="7">
        <v>2.3467174555596992</v>
      </c>
      <c r="N83" s="5"/>
    </row>
    <row r="84" spans="1:14" ht="13.5" customHeight="1" x14ac:dyDescent="0.25">
      <c r="A84" s="4" t="s">
        <v>10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5">
        <v>0</v>
      </c>
      <c r="H84" s="5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5"/>
    </row>
    <row r="85" spans="1:14" ht="13.5" customHeight="1" x14ac:dyDescent="0.25">
      <c r="A85" s="4" t="s">
        <v>56</v>
      </c>
      <c r="B85" s="7">
        <v>1.3749576516428299</v>
      </c>
      <c r="C85" s="7">
        <v>1.6603179672583808</v>
      </c>
      <c r="D85" s="7">
        <v>1.7886110792529428</v>
      </c>
      <c r="E85" s="7">
        <v>1.8748516830284891</v>
      </c>
      <c r="F85" s="7">
        <v>1.7825523241965262</v>
      </c>
      <c r="G85" s="5">
        <v>1.7994058595754585</v>
      </c>
      <c r="H85" s="5">
        <v>1.8764684908442015</v>
      </c>
      <c r="I85" s="7">
        <v>1.6694300092903951</v>
      </c>
      <c r="J85" s="7">
        <v>1.5560143762755236</v>
      </c>
      <c r="K85" s="7">
        <v>1.6168206834735916</v>
      </c>
      <c r="L85" s="7">
        <v>1.6315005974971943</v>
      </c>
      <c r="M85" s="7">
        <v>1.6287939892462853</v>
      </c>
      <c r="N85" s="5"/>
    </row>
    <row r="86" spans="1:14" ht="13.5" customHeight="1" x14ac:dyDescent="0.25">
      <c r="A86" s="2" t="s">
        <v>51</v>
      </c>
      <c r="B86" s="7">
        <v>1.7142109060554949E-2</v>
      </c>
      <c r="C86" s="7">
        <v>2.3463697563808807E-2</v>
      </c>
      <c r="D86" s="7">
        <v>2.5255819042082205E-2</v>
      </c>
      <c r="E86" s="7">
        <v>2.439307482222898E-2</v>
      </c>
      <c r="F86" s="7">
        <v>1.9050510739585406E-2</v>
      </c>
      <c r="G86" s="5">
        <v>2.3164927375765875E-2</v>
      </c>
      <c r="H86" s="5">
        <v>1.917782480643972E-2</v>
      </c>
      <c r="I86" s="7">
        <v>2.1923581074451595E-2</v>
      </c>
      <c r="J86" s="7">
        <v>2.201484739012961E-2</v>
      </c>
      <c r="K86" s="7">
        <v>2.4730296415735924E-2</v>
      </c>
      <c r="L86" s="7">
        <v>2.439205853510646E-2</v>
      </c>
      <c r="M86" s="7">
        <v>2.4959728270445656E-2</v>
      </c>
      <c r="N86" s="5"/>
    </row>
    <row r="87" spans="1:14" ht="13.5" customHeight="1" x14ac:dyDescent="0.25">
      <c r="A87" s="4" t="s">
        <v>13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5">
        <v>0</v>
      </c>
      <c r="H87" s="5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5"/>
    </row>
    <row r="88" spans="1:14" ht="13.5" customHeight="1" x14ac:dyDescent="0.25">
      <c r="A88" s="2" t="s">
        <v>14</v>
      </c>
      <c r="B88" s="7">
        <v>2.6898201125904249E-4</v>
      </c>
      <c r="C88" s="7">
        <v>7.0510577578783828E-3</v>
      </c>
      <c r="D88" s="7">
        <v>8.2020420549532621E-3</v>
      </c>
      <c r="E88" s="7">
        <v>5.6285705075536279E-3</v>
      </c>
      <c r="F88" s="7">
        <v>1.0192439681482611E-2</v>
      </c>
      <c r="G88" s="5">
        <v>7.6483906549631806E-3</v>
      </c>
      <c r="H88" s="5">
        <v>7.337763827300431E-3</v>
      </c>
      <c r="I88" s="7">
        <v>9.2334054754731349E-3</v>
      </c>
      <c r="J88" s="7">
        <v>5.9192580289153798E-3</v>
      </c>
      <c r="K88" s="7">
        <v>8.1765867176972137E-3</v>
      </c>
      <c r="L88" s="7">
        <v>1.0388742870931835E-2</v>
      </c>
      <c r="M88" s="7">
        <v>9.2625914804784441E-3</v>
      </c>
      <c r="N88" s="5"/>
    </row>
    <row r="89" spans="1:14" ht="13.5" customHeight="1" x14ac:dyDescent="0.25">
      <c r="A89" s="2" t="s">
        <v>11</v>
      </c>
      <c r="B89" s="7">
        <v>0.33807694467490346</v>
      </c>
      <c r="C89" s="7">
        <v>0.66058435075823285</v>
      </c>
      <c r="D89" s="7">
        <v>0.78182936711455375</v>
      </c>
      <c r="E89" s="7">
        <v>0.86260999453625553</v>
      </c>
      <c r="F89" s="7">
        <v>0.78928306588305375</v>
      </c>
      <c r="G89" s="5">
        <v>0.80559941245913425</v>
      </c>
      <c r="H89" s="5">
        <v>0.85456192936427788</v>
      </c>
      <c r="I89" s="7">
        <v>0.67390473254021599</v>
      </c>
      <c r="J89" s="7">
        <v>0.53135198913794091</v>
      </c>
      <c r="K89" s="7">
        <v>0.62778298295945456</v>
      </c>
      <c r="L89" s="7">
        <v>0.63481524014652924</v>
      </c>
      <c r="M89" s="7">
        <v>0.62637212737818848</v>
      </c>
      <c r="N89" s="5"/>
    </row>
    <row r="90" spans="1:14" ht="13.5" customHeight="1" x14ac:dyDescent="0.25">
      <c r="A90" s="4" t="s">
        <v>12</v>
      </c>
      <c r="B90" s="7">
        <v>0.6438687837039796</v>
      </c>
      <c r="C90" s="7">
        <v>0.34046560349866117</v>
      </c>
      <c r="D90" s="7">
        <v>0.20943745091262583</v>
      </c>
      <c r="E90" s="7">
        <v>0.14417670520801718</v>
      </c>
      <c r="F90" s="7">
        <v>0.222846143221127</v>
      </c>
      <c r="G90" s="5">
        <v>0.19366010449702786</v>
      </c>
      <c r="H90" s="5">
        <v>0.1474317827044988</v>
      </c>
      <c r="I90" s="7">
        <v>0.32494968691446291</v>
      </c>
      <c r="J90" s="7">
        <v>0.45093687431956897</v>
      </c>
      <c r="K90" s="7">
        <v>0.37158140711668619</v>
      </c>
      <c r="L90" s="7">
        <v>0.35609728778282618</v>
      </c>
      <c r="M90" s="7">
        <v>0.3752216292650728</v>
      </c>
      <c r="N90" s="5"/>
    </row>
    <row r="91" spans="1:14" ht="13.5" customHeight="1" x14ac:dyDescent="0.25">
      <c r="A91" s="2" t="s">
        <v>42</v>
      </c>
      <c r="B91" s="7">
        <v>5.2312397941837888E-4</v>
      </c>
      <c r="C91" s="7">
        <v>0</v>
      </c>
      <c r="D91" s="7">
        <v>0</v>
      </c>
      <c r="E91" s="7">
        <v>0</v>
      </c>
      <c r="F91" s="7">
        <v>1.500084932070497E-3</v>
      </c>
      <c r="G91" s="5">
        <v>5.896321441655805E-4</v>
      </c>
      <c r="H91" s="5">
        <v>0</v>
      </c>
      <c r="I91" s="7">
        <v>5.5867446390232291E-4</v>
      </c>
      <c r="J91" s="7">
        <v>1.0850337899186388E-3</v>
      </c>
      <c r="K91" s="7">
        <v>0</v>
      </c>
      <c r="L91" s="7">
        <v>4.2535425256902724E-4</v>
      </c>
      <c r="M91" s="7">
        <v>0</v>
      </c>
      <c r="N91" s="5"/>
    </row>
    <row r="92" spans="1:14" ht="13.5" customHeight="1" x14ac:dyDescent="0.25">
      <c r="A92" s="4" t="s">
        <v>43</v>
      </c>
      <c r="B92" s="7">
        <v>1.28327018245644E-2</v>
      </c>
      <c r="C92" s="7">
        <v>4.1007668910897927E-3</v>
      </c>
      <c r="D92" s="7">
        <v>2.8660701810026006E-3</v>
      </c>
      <c r="E92" s="7">
        <v>1.5859811362310967E-3</v>
      </c>
      <c r="F92" s="7">
        <v>1.768022079458018E-3</v>
      </c>
      <c r="G92" s="5">
        <v>3.3020611027224219E-3</v>
      </c>
      <c r="H92" s="5">
        <v>2.4061007222647207E-3</v>
      </c>
      <c r="I92" s="7">
        <v>4.2726861623648624E-3</v>
      </c>
      <c r="J92" s="7">
        <v>8.5006252362743E-3</v>
      </c>
      <c r="K92" s="7">
        <v>3.9650594993282419E-3</v>
      </c>
      <c r="L92" s="7">
        <v>4.8545334361438357E-3</v>
      </c>
      <c r="M92" s="7">
        <v>5.5369066574343356E-3</v>
      </c>
      <c r="N92" s="5"/>
    </row>
    <row r="93" spans="1:14" ht="13.5" customHeight="1" x14ac:dyDescent="0.25">
      <c r="A93" s="1" t="s">
        <v>15</v>
      </c>
      <c r="B93" s="7">
        <f t="shared" ref="B93" si="12">SUM(B83:B92)</f>
        <v>5.0099855796550443</v>
      </c>
      <c r="C93" s="7">
        <f t="shared" ref="C93" si="13">SUM(C83:C92)</f>
        <v>5.0131878982559162</v>
      </c>
      <c r="D93" s="7">
        <f t="shared" ref="D93" si="14">SUM(D83:D92)</f>
        <v>5.0077499488990629</v>
      </c>
      <c r="E93" s="7">
        <f t="shared" ref="E93" si="15">SUM(E83:E92)</f>
        <v>5.0182524867427709</v>
      </c>
      <c r="F93" s="7">
        <f t="shared" ref="F93" si="16">SUM(F83:F92)</f>
        <v>5.0193491279577707</v>
      </c>
      <c r="G93" s="7">
        <f t="shared" ref="G93" si="17">SUM(G83:G92)</f>
        <v>5.0102830385667501</v>
      </c>
      <c r="H93" s="7">
        <f t="shared" ref="H93" si="18">SUM(H83:H92)</f>
        <v>5.017239838078523</v>
      </c>
      <c r="I93" s="7">
        <f>SUM(I83:I92)</f>
        <v>5.0116035836386281</v>
      </c>
      <c r="J93" s="7">
        <f t="shared" ref="J93" si="19">SUM(J83:J92)</f>
        <v>5.0082635710616827</v>
      </c>
      <c r="K93" s="7">
        <f>SUM(K83:K92)</f>
        <v>5.0100273797729171</v>
      </c>
      <c r="L93" s="7">
        <f>SUM(L83:L92)</f>
        <v>5.0075016985573173</v>
      </c>
      <c r="M93" s="7">
        <f t="shared" ref="M93" si="20">SUM(M83:M92)</f>
        <v>5.0168644278576044</v>
      </c>
      <c r="N93" s="5"/>
    </row>
    <row r="95" spans="1:14" ht="13.5" customHeight="1" x14ac:dyDescent="0.25">
      <c r="A95" s="20" t="s">
        <v>22</v>
      </c>
      <c r="B95" s="24" t="s">
        <v>4</v>
      </c>
      <c r="C95" s="24"/>
      <c r="D95" s="24"/>
      <c r="E95" s="24"/>
      <c r="F95" s="24"/>
      <c r="G95" s="24"/>
      <c r="H95" s="24"/>
      <c r="I95" s="24"/>
      <c r="J95" s="24"/>
      <c r="K95" s="24"/>
    </row>
    <row r="96" spans="1:14" ht="13.5" customHeight="1" x14ac:dyDescent="0.25">
      <c r="A96" s="20"/>
      <c r="B96" s="21" t="s">
        <v>44</v>
      </c>
      <c r="C96" s="21"/>
      <c r="D96" s="21"/>
      <c r="E96" s="21"/>
      <c r="F96" s="22" t="s">
        <v>45</v>
      </c>
      <c r="G96" s="22"/>
      <c r="H96" s="22"/>
      <c r="I96" s="22"/>
      <c r="J96" s="9" t="s">
        <v>46</v>
      </c>
      <c r="K96" s="9" t="s">
        <v>47</v>
      </c>
      <c r="L96" s="5"/>
      <c r="M96" s="5"/>
      <c r="N96" s="5"/>
    </row>
    <row r="97" spans="1:14" ht="13.5" customHeight="1" x14ac:dyDescent="0.25">
      <c r="A97" s="2" t="s">
        <v>23</v>
      </c>
      <c r="B97" s="8" t="s">
        <v>24</v>
      </c>
      <c r="C97" s="8" t="s">
        <v>17</v>
      </c>
      <c r="D97" s="6" t="s">
        <v>20</v>
      </c>
      <c r="E97" s="5" t="s">
        <v>32</v>
      </c>
      <c r="F97" s="8" t="s">
        <v>24</v>
      </c>
      <c r="G97" s="8" t="s">
        <v>17</v>
      </c>
      <c r="H97" s="8" t="s">
        <v>20</v>
      </c>
      <c r="I97" s="8" t="s">
        <v>32</v>
      </c>
      <c r="J97" s="8" t="s">
        <v>21</v>
      </c>
      <c r="K97" s="8" t="s">
        <v>21</v>
      </c>
      <c r="L97" s="5"/>
      <c r="M97" s="5"/>
      <c r="N97" s="5"/>
    </row>
    <row r="98" spans="1:14" ht="13.5" customHeight="1" x14ac:dyDescent="0.25">
      <c r="A98" s="3" t="s">
        <v>38</v>
      </c>
      <c r="B98" s="7">
        <v>42.981502555588932</v>
      </c>
      <c r="C98" s="7">
        <v>69.656904600761024</v>
      </c>
      <c r="D98" s="5">
        <v>68.869127605817212</v>
      </c>
      <c r="E98" s="5">
        <v>47.648037411369742</v>
      </c>
      <c r="F98" s="13">
        <v>51.190066873931748</v>
      </c>
      <c r="G98" s="13">
        <v>63.448749679539283</v>
      </c>
      <c r="H98" s="13">
        <v>63.044787441016418</v>
      </c>
      <c r="I98" s="13">
        <v>42.751663156578665</v>
      </c>
      <c r="J98" s="13">
        <v>59.452045909608053</v>
      </c>
      <c r="K98" s="13">
        <v>51.778485546107376</v>
      </c>
      <c r="L98" s="5"/>
      <c r="M98" s="5"/>
      <c r="N98" s="5"/>
    </row>
    <row r="99" spans="1:14" ht="13.5" customHeight="1" x14ac:dyDescent="0.25">
      <c r="A99" s="3" t="s">
        <v>39</v>
      </c>
      <c r="B99" s="7">
        <v>55.751739424378108</v>
      </c>
      <c r="C99" s="7">
        <v>29.844397303770016</v>
      </c>
      <c r="D99" s="5">
        <v>30.363162640482834</v>
      </c>
      <c r="E99" s="5">
        <v>50.757472294313999</v>
      </c>
      <c r="F99" s="13">
        <v>47.497782244433381</v>
      </c>
      <c r="G99" s="13">
        <v>35.682975169417489</v>
      </c>
      <c r="H99" s="13">
        <v>36.214200645336206</v>
      </c>
      <c r="I99" s="13">
        <v>55.546513263193908</v>
      </c>
      <c r="J99" s="13">
        <v>39.648573758891139</v>
      </c>
      <c r="K99" s="13">
        <v>47.205740828527539</v>
      </c>
      <c r="L99" s="5"/>
      <c r="M99" s="5"/>
      <c r="N99" s="5"/>
    </row>
    <row r="100" spans="1:14" ht="13.5" customHeight="1" x14ac:dyDescent="0.25">
      <c r="A100" s="3" t="s">
        <v>40</v>
      </c>
      <c r="B100" s="7">
        <v>1.2667580200329662</v>
      </c>
      <c r="C100" s="7">
        <v>0.49869809546894883</v>
      </c>
      <c r="D100" s="5">
        <v>0.76770975369994843</v>
      </c>
      <c r="E100" s="5">
        <v>1.5944902943162493</v>
      </c>
      <c r="F100" s="13">
        <v>1.3121508816348775</v>
      </c>
      <c r="G100" s="13">
        <v>0.86827515104323294</v>
      </c>
      <c r="H100" s="13">
        <v>0.74101191364737595</v>
      </c>
      <c r="I100" s="13">
        <v>1.7018235802274324</v>
      </c>
      <c r="J100" s="13">
        <v>0.89938033150079988</v>
      </c>
      <c r="K100" s="13">
        <v>1.0157736253650864</v>
      </c>
      <c r="L100" s="5"/>
      <c r="M100" s="5"/>
      <c r="N100" s="5"/>
    </row>
    <row r="101" spans="1:14" ht="13.5" customHeight="1" x14ac:dyDescent="0.25">
      <c r="A101" s="19" t="s">
        <v>31</v>
      </c>
      <c r="B101" s="19"/>
      <c r="C101" s="19"/>
      <c r="D101" s="8"/>
      <c r="E101" s="8"/>
      <c r="G101" s="8"/>
      <c r="H101" s="8"/>
      <c r="J101" s="5"/>
      <c r="K101" s="5"/>
      <c r="L101" s="5"/>
      <c r="M101" s="5"/>
      <c r="N101" s="5"/>
    </row>
    <row r="102" spans="1:14" ht="13.5" customHeight="1" x14ac:dyDescent="0.25">
      <c r="A102" s="4" t="s">
        <v>26</v>
      </c>
      <c r="B102" s="7">
        <v>55.869</v>
      </c>
      <c r="C102" s="7">
        <v>49.061</v>
      </c>
      <c r="D102" s="5">
        <v>49.662999999999997</v>
      </c>
      <c r="E102" s="5">
        <v>54.747</v>
      </c>
      <c r="F102" s="13">
        <v>53.848999999999997</v>
      </c>
      <c r="G102" s="13">
        <v>50.816000000000003</v>
      </c>
      <c r="H102" s="13">
        <v>51.030999999999999</v>
      </c>
      <c r="I102" s="13">
        <v>56.511000000000003</v>
      </c>
      <c r="J102" s="13">
        <v>53.502000000000002</v>
      </c>
      <c r="K102" s="13">
        <v>55.383000000000003</v>
      </c>
      <c r="L102" s="5"/>
      <c r="M102" s="5"/>
      <c r="N102" s="5"/>
    </row>
    <row r="103" spans="1:14" ht="13.5" customHeight="1" x14ac:dyDescent="0.25">
      <c r="A103" s="2" t="s">
        <v>27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5"/>
      <c r="M103" s="5"/>
      <c r="N103" s="5"/>
    </row>
    <row r="104" spans="1:14" ht="13.5" customHeight="1" x14ac:dyDescent="0.25">
      <c r="A104" s="4" t="s">
        <v>28</v>
      </c>
      <c r="B104" s="7">
        <v>27.247</v>
      </c>
      <c r="C104" s="7">
        <v>32.008000000000003</v>
      </c>
      <c r="D104" s="5">
        <v>31.702999999999999</v>
      </c>
      <c r="E104" s="5">
        <v>28.11</v>
      </c>
      <c r="F104" s="13">
        <v>28.748000000000001</v>
      </c>
      <c r="G104" s="13">
        <v>30.808</v>
      </c>
      <c r="H104" s="13">
        <v>30.754999999999999</v>
      </c>
      <c r="I104" s="13">
        <v>27.338000000000001</v>
      </c>
      <c r="J104" s="13">
        <v>29.867999999999999</v>
      </c>
      <c r="K104" s="13">
        <v>28.254999999999999</v>
      </c>
      <c r="L104" s="5"/>
      <c r="M104" s="5"/>
      <c r="N104" s="5"/>
    </row>
    <row r="105" spans="1:14" ht="13.5" customHeight="1" x14ac:dyDescent="0.25">
      <c r="A105" s="4" t="s">
        <v>5</v>
      </c>
      <c r="B105" s="7">
        <v>0.77</v>
      </c>
      <c r="C105" s="7">
        <v>0.504</v>
      </c>
      <c r="D105" s="5">
        <v>0.47899999999999998</v>
      </c>
      <c r="E105" s="5">
        <v>0.38700000000000001</v>
      </c>
      <c r="F105" s="13">
        <v>0.54400000000000004</v>
      </c>
      <c r="G105" s="13">
        <v>0.51600000000000001</v>
      </c>
      <c r="H105" s="13">
        <v>0.52900000000000003</v>
      </c>
      <c r="I105" s="13">
        <v>0.433</v>
      </c>
      <c r="J105" s="13">
        <v>0.60699999999999998</v>
      </c>
      <c r="K105" s="13">
        <v>0.79200000000000004</v>
      </c>
      <c r="L105" s="5"/>
      <c r="M105" s="5"/>
      <c r="N105" s="5"/>
    </row>
    <row r="106" spans="1:14" ht="13.5" customHeight="1" x14ac:dyDescent="0.25">
      <c r="A106" s="2" t="s">
        <v>6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5"/>
      <c r="M106" s="5"/>
      <c r="N106" s="5"/>
    </row>
    <row r="107" spans="1:14" ht="13.5" customHeight="1" x14ac:dyDescent="0.25">
      <c r="A107" s="2" t="s">
        <v>7</v>
      </c>
      <c r="B107" s="7">
        <v>9.9000000000000005E-2</v>
      </c>
      <c r="C107" s="7">
        <v>3.3000000000000002E-2</v>
      </c>
      <c r="D107" s="5">
        <v>8.9999999999999993E-3</v>
      </c>
      <c r="E107" s="5">
        <v>3.2000000000000001E-2</v>
      </c>
      <c r="F107" s="13">
        <v>3.5999999999999997E-2</v>
      </c>
      <c r="G107" s="13">
        <v>3.5000000000000003E-2</v>
      </c>
      <c r="H107" s="13">
        <v>4.1000000000000002E-2</v>
      </c>
      <c r="I107" s="13">
        <v>1.4999999999999999E-2</v>
      </c>
      <c r="J107" s="13">
        <v>4.1000000000000002E-2</v>
      </c>
      <c r="K107" s="13">
        <v>6.4000000000000001E-2</v>
      </c>
      <c r="L107" s="5"/>
      <c r="M107" s="5"/>
      <c r="N107" s="5"/>
    </row>
    <row r="108" spans="1:14" ht="13.5" customHeight="1" x14ac:dyDescent="0.25">
      <c r="A108" s="4" t="s">
        <v>8</v>
      </c>
      <c r="B108" s="7">
        <v>8.6039999999999992</v>
      </c>
      <c r="C108" s="7">
        <v>14.061</v>
      </c>
      <c r="D108" s="5">
        <v>13.766</v>
      </c>
      <c r="E108" s="5">
        <v>9.7330000000000005</v>
      </c>
      <c r="F108" s="13">
        <v>10.391999999999999</v>
      </c>
      <c r="G108" s="13">
        <v>12.824999999999999</v>
      </c>
      <c r="H108" s="13">
        <v>12.885</v>
      </c>
      <c r="I108" s="13">
        <v>8.7129999999999992</v>
      </c>
      <c r="J108" s="13">
        <v>11.984999999999999</v>
      </c>
      <c r="K108" s="13">
        <v>10.4</v>
      </c>
      <c r="L108" s="5"/>
      <c r="M108" s="5"/>
      <c r="N108" s="5"/>
    </row>
    <row r="109" spans="1:14" ht="13.5" customHeight="1" x14ac:dyDescent="0.25">
      <c r="A109" s="4" t="s">
        <v>29</v>
      </c>
      <c r="B109" s="7">
        <v>6.2839999999999998</v>
      </c>
      <c r="C109" s="7">
        <v>3.347</v>
      </c>
      <c r="D109" s="5">
        <v>3.3570000000000002</v>
      </c>
      <c r="E109" s="5">
        <v>5.76</v>
      </c>
      <c r="F109" s="13">
        <v>5.359</v>
      </c>
      <c r="G109" s="13">
        <v>4.0019999999999998</v>
      </c>
      <c r="H109" s="13">
        <v>4.1159999999999997</v>
      </c>
      <c r="I109" s="13">
        <v>6.2709999999999999</v>
      </c>
      <c r="J109" s="13">
        <v>4.4379999999999997</v>
      </c>
      <c r="K109" s="13">
        <v>5.29</v>
      </c>
      <c r="L109" s="5"/>
      <c r="M109" s="5"/>
      <c r="N109" s="5"/>
    </row>
    <row r="110" spans="1:14" ht="13.5" customHeight="1" x14ac:dyDescent="0.25">
      <c r="A110" s="2" t="s">
        <v>41</v>
      </c>
      <c r="B110" s="7">
        <v>4.5999999999999999E-2</v>
      </c>
      <c r="C110" s="7">
        <v>5.3999999999999999E-2</v>
      </c>
      <c r="D110" s="5">
        <v>0</v>
      </c>
      <c r="E110" s="5">
        <v>1.2999999999999999E-2</v>
      </c>
      <c r="F110" s="13">
        <v>1.7000000000000001E-2</v>
      </c>
      <c r="G110" s="13">
        <v>6.0000000000000001E-3</v>
      </c>
      <c r="H110" s="13">
        <v>4.4999999999999998E-2</v>
      </c>
      <c r="I110" s="13">
        <v>0</v>
      </c>
      <c r="J110" s="13">
        <v>0</v>
      </c>
      <c r="K110" s="13">
        <v>0.02</v>
      </c>
      <c r="L110" s="5"/>
      <c r="M110" s="5"/>
      <c r="N110" s="5"/>
    </row>
    <row r="111" spans="1:14" ht="13.5" customHeight="1" x14ac:dyDescent="0.25">
      <c r="A111" s="4" t="s">
        <v>30</v>
      </c>
      <c r="B111" s="7">
        <v>0.217</v>
      </c>
      <c r="C111" s="7">
        <v>8.5000000000000006E-2</v>
      </c>
      <c r="D111" s="5">
        <v>0.129</v>
      </c>
      <c r="E111" s="5">
        <v>0.27500000000000002</v>
      </c>
      <c r="F111" s="13">
        <v>0.22500000000000001</v>
      </c>
      <c r="G111" s="13">
        <v>0.14799999999999999</v>
      </c>
      <c r="H111" s="13">
        <v>0.128</v>
      </c>
      <c r="I111" s="13">
        <v>0.29199999999999998</v>
      </c>
      <c r="J111" s="13">
        <v>0.153</v>
      </c>
      <c r="K111" s="13">
        <v>0.17299999999999999</v>
      </c>
      <c r="L111" s="5"/>
      <c r="M111" s="5"/>
      <c r="N111" s="5"/>
    </row>
    <row r="112" spans="1:14" ht="13.5" customHeight="1" x14ac:dyDescent="0.25">
      <c r="A112" s="3" t="s">
        <v>15</v>
      </c>
      <c r="B112" s="7">
        <f>SUM(B102:B111)</f>
        <v>99.13600000000001</v>
      </c>
      <c r="C112" s="13">
        <f t="shared" ref="C112:K112" si="21">SUM(C102:C111)</f>
        <v>99.152999999999992</v>
      </c>
      <c r="D112" s="13">
        <f t="shared" si="21"/>
        <v>99.106000000000009</v>
      </c>
      <c r="E112" s="13">
        <f t="shared" si="21"/>
        <v>99.057000000000016</v>
      </c>
      <c r="F112" s="13">
        <f t="shared" si="21"/>
        <v>99.169999999999973</v>
      </c>
      <c r="G112" s="13">
        <f t="shared" si="21"/>
        <v>99.155999999999992</v>
      </c>
      <c r="H112" s="13">
        <f t="shared" si="21"/>
        <v>99.53</v>
      </c>
      <c r="I112" s="13">
        <f t="shared" si="21"/>
        <v>99.573000000000008</v>
      </c>
      <c r="J112" s="13">
        <f t="shared" si="21"/>
        <v>100.59400000000001</v>
      </c>
      <c r="K112" s="13">
        <f t="shared" si="21"/>
        <v>100.37700000000001</v>
      </c>
      <c r="L112" s="5"/>
      <c r="M112" s="5"/>
      <c r="N112" s="5"/>
    </row>
    <row r="113" spans="1:14" ht="13.5" customHeight="1" x14ac:dyDescent="0.25">
      <c r="A113" s="19" t="s">
        <v>57</v>
      </c>
      <c r="B113" s="19"/>
      <c r="C113" s="19"/>
      <c r="D113" s="19"/>
      <c r="E113" s="8"/>
      <c r="F113" s="5"/>
      <c r="G113" s="13"/>
      <c r="H113" s="13"/>
      <c r="I113" s="5"/>
      <c r="J113" s="5"/>
      <c r="K113" s="5"/>
      <c r="L113" s="5"/>
      <c r="M113" s="5"/>
      <c r="N113" s="5"/>
    </row>
    <row r="114" spans="1:14" ht="13.5" customHeight="1" x14ac:dyDescent="0.25">
      <c r="A114" s="4" t="s">
        <v>9</v>
      </c>
      <c r="B114" s="7">
        <v>2.5337514794633882</v>
      </c>
      <c r="C114" s="7">
        <v>2.2592934896219705</v>
      </c>
      <c r="D114" s="5">
        <v>2.2831891486866507</v>
      </c>
      <c r="E114" s="5">
        <v>2.4903633767180531</v>
      </c>
      <c r="F114" s="13">
        <v>2.4522636981473998</v>
      </c>
      <c r="G114" s="13">
        <v>2.3303453790504145</v>
      </c>
      <c r="H114" s="13">
        <v>2.3329222436552537</v>
      </c>
      <c r="I114" s="13">
        <v>2.5474926264618283</v>
      </c>
      <c r="J114" s="13">
        <v>2.4073714421606942</v>
      </c>
      <c r="K114" s="13">
        <v>2.4877325096928158</v>
      </c>
      <c r="L114" s="5"/>
      <c r="M114" s="5"/>
      <c r="N114" s="5"/>
    </row>
    <row r="115" spans="1:14" ht="13.5" customHeight="1" x14ac:dyDescent="0.25">
      <c r="A115" s="4" t="s">
        <v>10</v>
      </c>
      <c r="B115" s="7">
        <v>0</v>
      </c>
      <c r="C115" s="7">
        <v>0</v>
      </c>
      <c r="D115" s="5">
        <v>0</v>
      </c>
      <c r="E115" s="5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5"/>
      <c r="M115" s="5"/>
      <c r="N115" s="5"/>
    </row>
    <row r="116" spans="1:14" ht="13.5" customHeight="1" x14ac:dyDescent="0.25">
      <c r="A116" s="4" t="s">
        <v>56</v>
      </c>
      <c r="B116" s="7">
        <v>1.4563559407460027</v>
      </c>
      <c r="C116" s="7">
        <v>1.7372027805109507</v>
      </c>
      <c r="D116" s="5">
        <v>1.7177700428658902</v>
      </c>
      <c r="E116" s="5">
        <v>1.5070198174435387</v>
      </c>
      <c r="F116" s="13">
        <v>1.5429536684419103</v>
      </c>
      <c r="G116" s="13">
        <v>1.665095105387095</v>
      </c>
      <c r="H116" s="13">
        <v>1.6570577307402212</v>
      </c>
      <c r="I116" s="13">
        <v>1.4524540603721829</v>
      </c>
      <c r="J116" s="13">
        <v>1.5839262365660181</v>
      </c>
      <c r="K116" s="13">
        <v>1.495816222168818</v>
      </c>
      <c r="L116" s="5"/>
      <c r="M116" s="5"/>
      <c r="N116" s="5"/>
    </row>
    <row r="117" spans="1:14" ht="13.5" customHeight="1" x14ac:dyDescent="0.25">
      <c r="A117" s="2" t="s">
        <v>51</v>
      </c>
      <c r="B117" s="7">
        <v>2.6278587541659997E-2</v>
      </c>
      <c r="C117" s="7">
        <v>1.7465658616294837E-2</v>
      </c>
      <c r="D117" s="5">
        <v>1.6571530885496469E-2</v>
      </c>
      <c r="E117" s="5">
        <v>1.324742703253874E-2</v>
      </c>
      <c r="F117" s="13">
        <v>1.8642605185618222E-2</v>
      </c>
      <c r="G117" s="13">
        <v>1.7806874320868141E-2</v>
      </c>
      <c r="H117" s="13">
        <v>1.8198686060096309E-2</v>
      </c>
      <c r="I117" s="13">
        <v>1.4688789781604141E-2</v>
      </c>
      <c r="J117" s="13">
        <v>2.0553223948812396E-2</v>
      </c>
      <c r="K117" s="13">
        <v>2.6771367887833623E-2</v>
      </c>
      <c r="L117" s="5"/>
      <c r="M117" s="5"/>
      <c r="N117" s="5"/>
    </row>
    <row r="118" spans="1:14" ht="13.5" customHeight="1" x14ac:dyDescent="0.25">
      <c r="A118" s="4" t="s">
        <v>13</v>
      </c>
      <c r="B118" s="7">
        <v>0</v>
      </c>
      <c r="C118" s="7">
        <v>0</v>
      </c>
      <c r="D118" s="5">
        <v>0</v>
      </c>
      <c r="E118" s="5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5"/>
      <c r="M118" s="5"/>
      <c r="N118" s="5"/>
    </row>
    <row r="119" spans="1:14" ht="13.5" customHeight="1" x14ac:dyDescent="0.25">
      <c r="A119" s="2" t="s">
        <v>14</v>
      </c>
      <c r="B119" s="7">
        <v>6.6932470839112549E-3</v>
      </c>
      <c r="C119" s="7">
        <v>2.2654722154254884E-3</v>
      </c>
      <c r="D119" s="5">
        <v>6.1682220030888617E-4</v>
      </c>
      <c r="E119" s="5">
        <v>2.1700059215596216E-3</v>
      </c>
      <c r="F119" s="13">
        <v>2.4439964616162868E-3</v>
      </c>
      <c r="G119" s="13">
        <v>2.3927449362627046E-3</v>
      </c>
      <c r="H119" s="13">
        <v>2.7942070716933153E-3</v>
      </c>
      <c r="I119" s="13">
        <v>1.0080446006250797E-3</v>
      </c>
      <c r="J119" s="13">
        <v>2.7502076741281489E-3</v>
      </c>
      <c r="K119" s="13">
        <v>4.285640367255642E-3</v>
      </c>
      <c r="L119" s="5"/>
      <c r="M119" s="5"/>
      <c r="N119" s="5"/>
    </row>
    <row r="120" spans="1:14" ht="13.5" customHeight="1" x14ac:dyDescent="0.25">
      <c r="A120" s="2" t="s">
        <v>11</v>
      </c>
      <c r="B120" s="7">
        <v>0.41808699182163783</v>
      </c>
      <c r="C120" s="7">
        <v>0.69378610765977777</v>
      </c>
      <c r="D120" s="5">
        <v>0.67809390803964664</v>
      </c>
      <c r="E120" s="5">
        <v>0.4743755041076852</v>
      </c>
      <c r="F120" s="13">
        <v>0.50706285904383008</v>
      </c>
      <c r="G120" s="13">
        <v>0.63015926509828579</v>
      </c>
      <c r="H120" s="13">
        <v>0.63113714996967507</v>
      </c>
      <c r="I120" s="13">
        <v>0.42084366441013044</v>
      </c>
      <c r="J120" s="13">
        <v>0.5778089465200188</v>
      </c>
      <c r="K120" s="13">
        <v>0.5005341115659423</v>
      </c>
      <c r="L120" s="5"/>
      <c r="M120" s="5"/>
      <c r="N120" s="5"/>
    </row>
    <row r="121" spans="1:14" ht="13.5" customHeight="1" x14ac:dyDescent="0.25">
      <c r="A121" s="4" t="s">
        <v>12</v>
      </c>
      <c r="B121" s="7">
        <v>0.55255581129869602</v>
      </c>
      <c r="C121" s="7">
        <v>0.29884006641600602</v>
      </c>
      <c r="D121" s="5">
        <v>0.29923138283482403</v>
      </c>
      <c r="E121" s="5">
        <v>0.50800938511318094</v>
      </c>
      <c r="F121" s="13">
        <v>0.47317320213247172</v>
      </c>
      <c r="G121" s="13">
        <v>0.3558309804998227</v>
      </c>
      <c r="H121" s="13">
        <v>0.36482820666020999</v>
      </c>
      <c r="I121" s="13">
        <v>0.54810479451630767</v>
      </c>
      <c r="J121" s="13">
        <v>0.38717494233021998</v>
      </c>
      <c r="K121" s="13">
        <v>0.4607122221371267</v>
      </c>
      <c r="L121" s="5"/>
      <c r="M121" s="5"/>
      <c r="N121" s="5"/>
    </row>
    <row r="122" spans="1:14" ht="13.5" customHeight="1" x14ac:dyDescent="0.25">
      <c r="A122" s="2" t="s">
        <v>42</v>
      </c>
      <c r="B122" s="7">
        <v>1.2096810619629558E-3</v>
      </c>
      <c r="C122" s="7">
        <v>1.4419491562997163E-3</v>
      </c>
      <c r="D122" s="5">
        <v>0</v>
      </c>
      <c r="E122" s="5">
        <v>3.4289857480953098E-4</v>
      </c>
      <c r="F122" s="13">
        <v>4.4890907032763043E-4</v>
      </c>
      <c r="G122" s="13">
        <v>1.5954786570706678E-4</v>
      </c>
      <c r="H122" s="13">
        <v>1.1928851484765335E-3</v>
      </c>
      <c r="I122" s="13">
        <v>0</v>
      </c>
      <c r="J122" s="13">
        <v>0</v>
      </c>
      <c r="K122" s="13">
        <v>5.2092731796006075E-4</v>
      </c>
      <c r="L122" s="5"/>
      <c r="M122" s="5"/>
      <c r="N122" s="5"/>
    </row>
    <row r="123" spans="1:14" ht="13.5" customHeight="1" x14ac:dyDescent="0.25">
      <c r="A123" s="4" t="s">
        <v>43</v>
      </c>
      <c r="B123" s="7">
        <v>1.2554846049742838E-2</v>
      </c>
      <c r="C123" s="7">
        <v>4.993599651370759E-3</v>
      </c>
      <c r="D123" s="5">
        <v>7.5658406844987579E-3</v>
      </c>
      <c r="E123" s="5">
        <v>1.5958557378265525E-2</v>
      </c>
      <c r="F123" s="13">
        <v>1.3071655243795846E-2</v>
      </c>
      <c r="G123" s="13">
        <v>8.6584483741182633E-3</v>
      </c>
      <c r="H123" s="13">
        <v>7.4650839381329307E-3</v>
      </c>
      <c r="I123" s="13">
        <v>1.6792731153507681E-2</v>
      </c>
      <c r="J123" s="13">
        <v>8.7825990942150597E-3</v>
      </c>
      <c r="K123" s="13">
        <v>9.9136104193374586E-3</v>
      </c>
      <c r="L123" s="5"/>
      <c r="M123" s="5"/>
      <c r="N123" s="5"/>
    </row>
    <row r="124" spans="1:14" ht="13.5" customHeight="1" x14ac:dyDescent="0.25">
      <c r="A124" s="1" t="s">
        <v>15</v>
      </c>
      <c r="B124" s="7">
        <f t="shared" ref="B124" si="22">SUM(B114:B123)</f>
        <v>5.0074865850670012</v>
      </c>
      <c r="C124" s="7">
        <f t="shared" ref="C124" si="23">SUM(C114:C123)</f>
        <v>5.0152891238480963</v>
      </c>
      <c r="D124" s="7">
        <f t="shared" ref="D124" si="24">SUM(D114:D123)</f>
        <v>5.0030386761973151</v>
      </c>
      <c r="E124" s="7">
        <f t="shared" ref="E124" si="25">SUM(E114:E123)</f>
        <v>5.0114869722896325</v>
      </c>
      <c r="F124" s="13">
        <f>SUM(F114:F123)</f>
        <v>5.01006059372697</v>
      </c>
      <c r="G124" s="13">
        <f t="shared" ref="G124" si="26">SUM(G114:G123)</f>
        <v>5.0104483455325735</v>
      </c>
      <c r="H124" s="13">
        <f t="shared" ref="H124" si="27">SUM(H114:H123)</f>
        <v>5.0155961932437592</v>
      </c>
      <c r="I124" s="13">
        <f t="shared" ref="I124" si="28">SUM(I114:I123)</f>
        <v>5.0013847112961862</v>
      </c>
      <c r="J124" s="13">
        <f t="shared" ref="J124" si="29">SUM(J114:J123)</f>
        <v>4.9883675982941069</v>
      </c>
      <c r="K124" s="13">
        <f t="shared" ref="K124" si="30">SUM(K114:K123)</f>
        <v>4.9862866115570892</v>
      </c>
      <c r="L124" s="5"/>
      <c r="M124" s="5"/>
      <c r="N124" s="5"/>
    </row>
    <row r="125" spans="1:14" ht="13.5" customHeight="1" x14ac:dyDescent="0.25">
      <c r="F125" s="5"/>
      <c r="G125" s="5"/>
      <c r="H125" s="5"/>
      <c r="I125" s="5"/>
      <c r="J125" s="5"/>
      <c r="K125" s="5"/>
    </row>
    <row r="132" spans="1:14" ht="13.5" customHeight="1" x14ac:dyDescent="0.25">
      <c r="A132" s="6"/>
      <c r="G132" s="5"/>
      <c r="H132" s="5"/>
      <c r="I132" s="5"/>
      <c r="J132" s="5"/>
      <c r="K132" s="5"/>
      <c r="L132" s="5"/>
      <c r="M132" s="5"/>
      <c r="N132" s="5"/>
    </row>
    <row r="133" spans="1:14" ht="13.5" customHeight="1" x14ac:dyDescent="0.25">
      <c r="A133" s="6"/>
      <c r="G133" s="5"/>
      <c r="H133" s="5"/>
      <c r="I133" s="5"/>
      <c r="J133" s="5"/>
      <c r="K133" s="5"/>
      <c r="L133" s="5"/>
      <c r="M133" s="5"/>
      <c r="N133" s="5"/>
    </row>
    <row r="134" spans="1:14" ht="13.5" customHeight="1" x14ac:dyDescent="0.25">
      <c r="A134" s="6"/>
      <c r="G134" s="5"/>
      <c r="H134" s="5"/>
      <c r="I134" s="5"/>
      <c r="J134" s="5"/>
      <c r="K134" s="5"/>
      <c r="L134" s="5"/>
      <c r="M134" s="5"/>
      <c r="N134" s="5"/>
    </row>
    <row r="135" spans="1:14" ht="13.5" customHeight="1" x14ac:dyDescent="0.25">
      <c r="A135" s="6"/>
      <c r="G135" s="5"/>
      <c r="H135" s="5"/>
      <c r="I135" s="5"/>
      <c r="J135" s="5"/>
      <c r="K135" s="5"/>
      <c r="L135" s="5"/>
      <c r="M135" s="5"/>
      <c r="N135" s="5"/>
    </row>
    <row r="136" spans="1:14" ht="13.5" customHeight="1" x14ac:dyDescent="0.25">
      <c r="A136" s="6"/>
      <c r="G136" s="5"/>
      <c r="H136" s="5"/>
      <c r="I136" s="5"/>
      <c r="J136" s="5"/>
      <c r="K136" s="5"/>
      <c r="L136" s="5"/>
      <c r="M136" s="5"/>
      <c r="N136" s="5"/>
    </row>
    <row r="137" spans="1:14" ht="13.5" customHeight="1" x14ac:dyDescent="0.25">
      <c r="A137" s="6"/>
      <c r="G137" s="5"/>
      <c r="H137" s="5"/>
      <c r="I137" s="5"/>
      <c r="J137" s="5"/>
      <c r="K137" s="5"/>
      <c r="L137" s="5"/>
      <c r="M137" s="5"/>
      <c r="N137" s="5"/>
    </row>
    <row r="138" spans="1:14" ht="13.5" customHeight="1" x14ac:dyDescent="0.25">
      <c r="A138" s="6"/>
      <c r="G138" s="5"/>
      <c r="H138" s="5"/>
      <c r="I138" s="5"/>
      <c r="J138" s="5"/>
      <c r="K138" s="5"/>
      <c r="L138" s="5"/>
      <c r="M138" s="5"/>
      <c r="N138" s="5"/>
    </row>
    <row r="139" spans="1:14" ht="13.5" customHeight="1" x14ac:dyDescent="0.25">
      <c r="A139" s="6"/>
      <c r="G139" s="5"/>
      <c r="H139" s="5"/>
      <c r="I139" s="5"/>
      <c r="J139" s="5"/>
      <c r="K139" s="5"/>
      <c r="L139" s="5"/>
      <c r="M139" s="5"/>
      <c r="N139" s="5"/>
    </row>
    <row r="140" spans="1:14" ht="13.5" customHeight="1" x14ac:dyDescent="0.25">
      <c r="A140" s="6"/>
      <c r="G140" s="5"/>
      <c r="H140" s="5"/>
      <c r="I140" s="5"/>
      <c r="J140" s="5"/>
      <c r="K140" s="5"/>
      <c r="L140" s="5"/>
      <c r="M140" s="5"/>
      <c r="N140" s="5"/>
    </row>
    <row r="141" spans="1:14" ht="13.5" customHeight="1" x14ac:dyDescent="0.25">
      <c r="A141" s="6"/>
      <c r="G141" s="5"/>
      <c r="H141" s="5"/>
      <c r="I141" s="5"/>
      <c r="J141" s="5"/>
      <c r="K141" s="5"/>
      <c r="L141" s="5"/>
      <c r="M141" s="5"/>
      <c r="N141" s="5"/>
    </row>
    <row r="142" spans="1:14" ht="13.5" customHeight="1" x14ac:dyDescent="0.25">
      <c r="A142" s="6"/>
      <c r="G142" s="5"/>
      <c r="H142" s="5"/>
      <c r="I142" s="5"/>
      <c r="J142" s="5"/>
      <c r="K142" s="5"/>
      <c r="L142" s="5"/>
      <c r="M142" s="5"/>
      <c r="N142" s="5"/>
    </row>
    <row r="143" spans="1:14" ht="13.5" customHeight="1" x14ac:dyDescent="0.25">
      <c r="A143" s="6"/>
      <c r="G143" s="5"/>
      <c r="H143" s="5"/>
      <c r="I143" s="5"/>
      <c r="J143" s="5"/>
      <c r="K143" s="5"/>
      <c r="L143" s="5"/>
      <c r="M143" s="5"/>
      <c r="N143" s="5"/>
    </row>
    <row r="144" spans="1:14" ht="13.5" customHeight="1" x14ac:dyDescent="0.25">
      <c r="A144" s="6"/>
      <c r="G144" s="5"/>
      <c r="H144" s="5"/>
      <c r="I144" s="5"/>
      <c r="J144" s="5"/>
      <c r="K144" s="5"/>
      <c r="L144" s="5"/>
      <c r="M144" s="5"/>
      <c r="N144" s="5"/>
    </row>
    <row r="145" spans="1:14" ht="13.5" customHeight="1" x14ac:dyDescent="0.25">
      <c r="A145" s="6"/>
      <c r="G145" s="5"/>
      <c r="H145" s="5"/>
      <c r="I145" s="5"/>
      <c r="J145" s="5"/>
      <c r="K145" s="5"/>
      <c r="L145" s="5"/>
      <c r="M145" s="5"/>
      <c r="N145" s="5"/>
    </row>
    <row r="146" spans="1:14" ht="13.5" customHeight="1" x14ac:dyDescent="0.25">
      <c r="A146" s="6"/>
      <c r="G146" s="5"/>
      <c r="H146" s="5"/>
      <c r="I146" s="5"/>
      <c r="J146" s="5"/>
      <c r="K146" s="5"/>
      <c r="L146" s="5"/>
      <c r="M146" s="5"/>
      <c r="N146" s="5"/>
    </row>
    <row r="147" spans="1:14" ht="13.5" customHeight="1" x14ac:dyDescent="0.25">
      <c r="A147" s="6"/>
      <c r="G147" s="5"/>
      <c r="H147" s="5"/>
      <c r="I147" s="5"/>
      <c r="J147" s="5"/>
      <c r="K147" s="5"/>
      <c r="L147" s="5"/>
      <c r="M147" s="5"/>
      <c r="N147" s="5"/>
    </row>
    <row r="148" spans="1:14" ht="13.5" customHeight="1" x14ac:dyDescent="0.25">
      <c r="A148" s="6"/>
      <c r="G148" s="5"/>
      <c r="H148" s="5"/>
      <c r="I148" s="5"/>
      <c r="J148" s="5"/>
      <c r="K148" s="5"/>
      <c r="L148" s="5"/>
      <c r="M148" s="5"/>
      <c r="N148" s="5"/>
    </row>
    <row r="149" spans="1:14" ht="13.5" customHeight="1" x14ac:dyDescent="0.25">
      <c r="A149" s="6"/>
      <c r="G149" s="5"/>
      <c r="H149" s="5"/>
      <c r="I149" s="5"/>
      <c r="J149" s="5"/>
      <c r="K149" s="5"/>
      <c r="L149" s="5"/>
      <c r="M149" s="5"/>
      <c r="N149" s="5"/>
    </row>
    <row r="150" spans="1:14" ht="13.5" customHeight="1" x14ac:dyDescent="0.25">
      <c r="A150" s="6"/>
      <c r="G150" s="5"/>
      <c r="H150" s="5"/>
      <c r="I150" s="5"/>
      <c r="J150" s="5"/>
      <c r="K150" s="5"/>
      <c r="L150" s="5"/>
      <c r="M150" s="5"/>
      <c r="N150" s="5"/>
    </row>
    <row r="151" spans="1:14" ht="13.5" customHeight="1" x14ac:dyDescent="0.25">
      <c r="A151" s="6"/>
      <c r="G151" s="5"/>
      <c r="H151" s="5"/>
      <c r="I151" s="5"/>
      <c r="J151" s="5"/>
      <c r="K151" s="5"/>
      <c r="L151" s="5"/>
      <c r="M151" s="5"/>
      <c r="N151" s="5"/>
    </row>
    <row r="152" spans="1:14" ht="13.5" customHeight="1" x14ac:dyDescent="0.25">
      <c r="A152" s="6"/>
      <c r="G152" s="5"/>
      <c r="H152" s="5"/>
      <c r="I152" s="5"/>
      <c r="J152" s="5"/>
      <c r="K152" s="5"/>
      <c r="L152" s="5"/>
      <c r="M152" s="5"/>
      <c r="N152" s="5"/>
    </row>
    <row r="153" spans="1:14" ht="13.5" customHeight="1" x14ac:dyDescent="0.25">
      <c r="A153" s="6"/>
      <c r="G153" s="5"/>
      <c r="H153" s="5"/>
      <c r="I153" s="5"/>
      <c r="J153" s="5"/>
      <c r="K153" s="5"/>
      <c r="L153" s="5"/>
      <c r="M153" s="5"/>
      <c r="N153" s="5"/>
    </row>
    <row r="154" spans="1:14" ht="13.5" customHeight="1" x14ac:dyDescent="0.25">
      <c r="A154" s="6"/>
      <c r="G154" s="5"/>
      <c r="H154" s="5"/>
      <c r="I154" s="5"/>
      <c r="J154" s="5"/>
      <c r="K154" s="5"/>
      <c r="L154" s="5"/>
      <c r="M154" s="5"/>
      <c r="N154" s="5"/>
    </row>
    <row r="155" spans="1:14" ht="13.5" customHeight="1" x14ac:dyDescent="0.25">
      <c r="A155" s="6"/>
      <c r="G155" s="5"/>
      <c r="H155" s="5"/>
      <c r="I155" s="5"/>
      <c r="J155" s="5"/>
      <c r="K155" s="5"/>
      <c r="L155" s="5"/>
      <c r="M155" s="5"/>
      <c r="N155" s="5"/>
    </row>
    <row r="156" spans="1:14" ht="13.5" customHeight="1" x14ac:dyDescent="0.25">
      <c r="A156" s="6"/>
      <c r="G156" s="5"/>
      <c r="H156" s="5"/>
      <c r="I156" s="5"/>
      <c r="J156" s="5"/>
      <c r="K156" s="5"/>
      <c r="L156" s="5"/>
      <c r="M156" s="5"/>
      <c r="N156" s="5"/>
    </row>
    <row r="157" spans="1:14" ht="13.5" customHeight="1" x14ac:dyDescent="0.25">
      <c r="A157" s="6"/>
      <c r="G157" s="5"/>
      <c r="H157" s="5"/>
      <c r="I157" s="5"/>
      <c r="J157" s="5"/>
      <c r="K157" s="5"/>
      <c r="L157" s="5"/>
      <c r="M157" s="5"/>
      <c r="N157" s="5"/>
    </row>
    <row r="158" spans="1:14" ht="13.5" customHeight="1" x14ac:dyDescent="0.25">
      <c r="A158" s="6"/>
      <c r="G158" s="5"/>
      <c r="H158" s="5"/>
      <c r="I158" s="5"/>
      <c r="J158" s="5"/>
      <c r="K158" s="5"/>
      <c r="L158" s="5"/>
      <c r="M158" s="5"/>
      <c r="N158" s="5"/>
    </row>
    <row r="159" spans="1:14" ht="13.5" customHeight="1" x14ac:dyDescent="0.25">
      <c r="A159" s="6"/>
      <c r="G159" s="5"/>
      <c r="H159" s="5"/>
      <c r="I159" s="5"/>
      <c r="J159" s="5"/>
      <c r="K159" s="5"/>
      <c r="L159" s="5"/>
      <c r="M159" s="5"/>
      <c r="N159" s="5"/>
    </row>
    <row r="160" spans="1:14" ht="13.5" customHeight="1" x14ac:dyDescent="0.25">
      <c r="A160" s="6"/>
      <c r="G160" s="5"/>
      <c r="H160" s="5"/>
      <c r="I160" s="5"/>
      <c r="J160" s="5"/>
      <c r="K160" s="5"/>
      <c r="L160" s="5"/>
      <c r="M160" s="5"/>
      <c r="N160" s="5"/>
    </row>
    <row r="161" spans="1:14" ht="13.5" customHeight="1" x14ac:dyDescent="0.25">
      <c r="A161" s="6"/>
      <c r="G161" s="5"/>
      <c r="H161" s="5"/>
      <c r="I161" s="5"/>
      <c r="J161" s="5"/>
      <c r="K161" s="5"/>
      <c r="L161" s="5"/>
      <c r="M161" s="5"/>
      <c r="N161" s="5"/>
    </row>
    <row r="162" spans="1:14" ht="13.5" customHeight="1" x14ac:dyDescent="0.25">
      <c r="A162" s="6"/>
      <c r="G162" s="5"/>
      <c r="H162" s="5"/>
      <c r="I162" s="5"/>
      <c r="J162" s="5"/>
      <c r="K162" s="5"/>
      <c r="L162" s="5"/>
      <c r="M162" s="5"/>
      <c r="N162" s="5"/>
    </row>
  </sheetData>
  <mergeCells count="30">
    <mergeCell ref="A113:D113"/>
    <mergeCell ref="A95:A96"/>
    <mergeCell ref="D34:E34"/>
    <mergeCell ref="K3:M3"/>
    <mergeCell ref="A33:A34"/>
    <mergeCell ref="A39:C39"/>
    <mergeCell ref="F34:I34"/>
    <mergeCell ref="F96:I96"/>
    <mergeCell ref="H3:J3"/>
    <mergeCell ref="A20:D20"/>
    <mergeCell ref="A51:D51"/>
    <mergeCell ref="B3:C3"/>
    <mergeCell ref="A2:A3"/>
    <mergeCell ref="A8:C8"/>
    <mergeCell ref="D2:E2"/>
    <mergeCell ref="D3:E3"/>
    <mergeCell ref="A1:M1"/>
    <mergeCell ref="A101:C101"/>
    <mergeCell ref="A70:C70"/>
    <mergeCell ref="A64:A65"/>
    <mergeCell ref="A82:D82"/>
    <mergeCell ref="B95:K95"/>
    <mergeCell ref="B96:E96"/>
    <mergeCell ref="B33:I33"/>
    <mergeCell ref="B65:J65"/>
    <mergeCell ref="K65:M65"/>
    <mergeCell ref="B64:M64"/>
    <mergeCell ref="B2:C2"/>
    <mergeCell ref="H2:M2"/>
    <mergeCell ref="F2:G2"/>
  </mergeCells>
  <conditionalFormatting sqref="B19:M19 B81:M81 B50:I50 B112:K112">
    <cfRule type="cellIs" dxfId="0" priority="2" operator="lessThan">
      <formula>99</formula>
    </cfRule>
  </conditionalFormatting>
  <pageMargins left="0.7" right="0.7" top="0.75" bottom="0.75" header="0.3" footer="0.3"/>
  <pageSetup paperSize="9" orientation="landscape" r:id="rId1"/>
  <rowBreaks count="3" manualBreakCount="3">
    <brk id="31" max="16383" man="1"/>
    <brk id="62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TABLE_2_PLAGIOCLASE</vt:lpstr>
    </vt:vector>
  </TitlesOfParts>
  <Company>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2015-05-07T20:36:00Z</dcterms:created>
  <dcterms:modified xsi:type="dcterms:W3CDTF">2021-03-19T10:09:05Z</dcterms:modified>
</cp:coreProperties>
</file>