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R:\MRIWA-19-HMS-BARHAM-SE06885\Max\Handpick bias v2\Handpick bias\Geol Magazine RC\files for submission\Submitted\"/>
    </mc:Choice>
  </mc:AlternateContent>
  <xr:revisionPtr revIDLastSave="0" documentId="13_ncr:1_{AC2AD69F-EBA7-4397-9146-F5EDC5B65789}" xr6:coauthVersionLast="45" xr6:coauthVersionMax="45" xr10:uidLastSave="{00000000-0000-0000-0000-000000000000}"/>
  <bookViews>
    <workbookView xWindow="390" yWindow="390" windowWidth="18900" windowHeight="11055" xr2:uid="{00000000-000D-0000-FFFF-FFFF00000000}"/>
  </bookViews>
  <sheets>
    <sheet name="Supplementary Material S2" sheetId="16" r:id="rId1"/>
    <sheet name="S1" sheetId="13" r:id="rId2"/>
    <sheet name="S2" sheetId="7" r:id="rId3"/>
    <sheet name="S3" sheetId="2" r:id="rId4"/>
    <sheet name="S4" sheetId="14" r:id="rId5"/>
    <sheet name="S5" sheetId="3" r:id="rId6"/>
    <sheet name="S6" sheetId="15" r:id="rId7"/>
    <sheet name="S7" sheetId="12" r:id="rId8"/>
  </sheets>
  <definedNames>
    <definedName name="_gXY1">#REF!</definedName>
    <definedName name="_Hlk48126725" localSheetId="0">'Supplementary Material S2'!$A$3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5" l="1"/>
  <c r="G10" i="15"/>
  <c r="F10" i="15"/>
  <c r="E10" i="15"/>
  <c r="D10" i="15"/>
  <c r="C10" i="15"/>
  <c r="B10" i="15"/>
  <c r="P3" i="12" l="1"/>
  <c r="B39" i="12"/>
  <c r="C39" i="12"/>
  <c r="D39" i="12"/>
  <c r="E39" i="12"/>
  <c r="C32" i="12"/>
  <c r="D32" i="12"/>
  <c r="E32" i="12"/>
  <c r="B32" i="12"/>
  <c r="F40" i="12"/>
  <c r="C24" i="12"/>
  <c r="C25" i="12"/>
  <c r="B25" i="12"/>
  <c r="B24" i="12"/>
  <c r="F32" i="12" l="1"/>
  <c r="D24" i="12"/>
  <c r="D25" i="12"/>
  <c r="F39" i="12"/>
</calcChain>
</file>

<file path=xl/sharedStrings.xml><?xml version="1.0" encoding="utf-8"?>
<sst xmlns="http://schemas.openxmlformats.org/spreadsheetml/2006/main" count="1624" uniqueCount="656">
  <si>
    <t>Spot</t>
  </si>
  <si>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</t>
    </r>
  </si>
  <si>
    <t>2 sigma</t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</si>
  <si>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</t>
    </r>
  </si>
  <si>
    <t>U</t>
  </si>
  <si>
    <t>Th</t>
  </si>
  <si>
    <t>Th/U</t>
  </si>
  <si>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</si>
  <si>
    <t>Discordance*</t>
  </si>
  <si>
    <t>Concordia</t>
  </si>
  <si>
    <t>% err</t>
  </si>
  <si>
    <t>(ppm)</t>
  </si>
  <si>
    <t>abs err</t>
  </si>
  <si>
    <t>age (Ma)</t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</si>
  <si>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 xml:space="preserve">Pb vs 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</t>
    </r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</si>
  <si>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 xml:space="preserve">Pb min vs 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 max (2s)</t>
    </r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</si>
  <si>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 xml:space="preserve">Pb max vs 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 min (2s)</t>
    </r>
  </si>
  <si>
    <r>
      <t>age (Ma)</t>
    </r>
    <r>
      <rPr>
        <vertAlign val="superscript"/>
        <sz val="12"/>
        <rFont val="Times New Roman"/>
        <family val="1"/>
      </rPr>
      <t>§</t>
    </r>
  </si>
  <si>
    <t>bulk-mounted</t>
  </si>
  <si>
    <t>gb1 - 2</t>
  </si>
  <si>
    <t/>
  </si>
  <si>
    <t>gb1 - 4</t>
  </si>
  <si>
    <t>gb1 - 6</t>
  </si>
  <si>
    <t>gb1 - 8</t>
  </si>
  <si>
    <t>gb1 - 11</t>
  </si>
  <si>
    <t>gb1 - 14</t>
  </si>
  <si>
    <t>gb1 - 16</t>
  </si>
  <si>
    <t>gb1 - 18</t>
  </si>
  <si>
    <t>gb1 - 19</t>
  </si>
  <si>
    <t>gb1 - 21</t>
  </si>
  <si>
    <t>gb1 - 23</t>
  </si>
  <si>
    <t>gb1 - 25</t>
  </si>
  <si>
    <t>gb1 - 27</t>
  </si>
  <si>
    <t>gb1 - 28</t>
  </si>
  <si>
    <t>gb1 - 30</t>
  </si>
  <si>
    <t>gb1 - 32</t>
  </si>
  <si>
    <t>gb1 - 34</t>
  </si>
  <si>
    <t>gb1 - 36</t>
  </si>
  <si>
    <t>gb1 - 37</t>
  </si>
  <si>
    <t>gb1 - 39</t>
  </si>
  <si>
    <t>gb1 - 41</t>
  </si>
  <si>
    <t>gb1 - 43</t>
  </si>
  <si>
    <t>gb1 - 45</t>
  </si>
  <si>
    <t>gb1 - 46</t>
  </si>
  <si>
    <t>gb1 - 49</t>
  </si>
  <si>
    <t>gb1 - 51</t>
  </si>
  <si>
    <t>gb1 - 53</t>
  </si>
  <si>
    <t>gb1 - 56</t>
  </si>
  <si>
    <t>gb1 - 58</t>
  </si>
  <si>
    <t>gb1 - 60</t>
  </si>
  <si>
    <t>gb1 - 62</t>
  </si>
  <si>
    <t>gb1 - 65</t>
  </si>
  <si>
    <t>gb1 - 67</t>
  </si>
  <si>
    <t>gb1 - 69</t>
  </si>
  <si>
    <t>gb1 - 70</t>
  </si>
  <si>
    <t>gb1 - 71</t>
  </si>
  <si>
    <t>gb1 - 72</t>
  </si>
  <si>
    <t>gb1 - 73</t>
  </si>
  <si>
    <t>gb1 - 74</t>
  </si>
  <si>
    <t>gb1 - 75</t>
  </si>
  <si>
    <t>gb1 - 76</t>
  </si>
  <si>
    <t>gb1 - 77</t>
  </si>
  <si>
    <t>gb1 - 78</t>
  </si>
  <si>
    <t>gb1 - 79</t>
  </si>
  <si>
    <t>gb1 - 80</t>
  </si>
  <si>
    <t>gb1 - 81</t>
  </si>
  <si>
    <t>gb1 - 82</t>
  </si>
  <si>
    <t>gb1 - 83</t>
  </si>
  <si>
    <t>gb1 - 84</t>
  </si>
  <si>
    <t>gb1 - 85</t>
  </si>
  <si>
    <t>gb1 - 86</t>
  </si>
  <si>
    <t>gb1 - 87</t>
  </si>
  <si>
    <t>gb1 - 88</t>
  </si>
  <si>
    <t>gb1 - 89</t>
  </si>
  <si>
    <t>gb1 - 90</t>
  </si>
  <si>
    <t>gb1 - 92</t>
  </si>
  <si>
    <t>gb1 - 93</t>
  </si>
  <si>
    <t>gb1 - 94</t>
  </si>
  <si>
    <t>gb1 - 95</t>
  </si>
  <si>
    <t>gb1 - 96</t>
  </si>
  <si>
    <t>gb1 - 97</t>
  </si>
  <si>
    <t>gb1 - 98</t>
  </si>
  <si>
    <t>gb1 - 99</t>
  </si>
  <si>
    <t>gb1 - 100</t>
  </si>
  <si>
    <t>gb1 - 101</t>
  </si>
  <si>
    <t>gb1 - 102</t>
  </si>
  <si>
    <t>gb1 - 103</t>
  </si>
  <si>
    <t>gb1 - 104</t>
  </si>
  <si>
    <t>gb1 - 105</t>
  </si>
  <si>
    <t>gb1 - 106</t>
  </si>
  <si>
    <t>gb1 - 107</t>
  </si>
  <si>
    <t>gb1 - 108</t>
  </si>
  <si>
    <t>gb1 - 109</t>
  </si>
  <si>
    <t>gb1 - 110</t>
  </si>
  <si>
    <t>gb1 - 111</t>
  </si>
  <si>
    <t>gb1 - 112</t>
  </si>
  <si>
    <t>gb1 - 113</t>
  </si>
  <si>
    <t>gb1 - 114</t>
  </si>
  <si>
    <t>gb1 - 115</t>
  </si>
  <si>
    <t>gb1 - 116</t>
  </si>
  <si>
    <t>gb1 - 117</t>
  </si>
  <si>
    <t>gb1 - 118</t>
  </si>
  <si>
    <t>gb1 - 119</t>
  </si>
  <si>
    <t>gb1 - 120</t>
  </si>
  <si>
    <t>gb1 - 121</t>
  </si>
  <si>
    <t>gb1 - 122</t>
  </si>
  <si>
    <t>gb1 - 123</t>
  </si>
  <si>
    <t>gb1 - 124</t>
  </si>
  <si>
    <t>gb1 - 125</t>
  </si>
  <si>
    <t>gb1 - 126</t>
  </si>
  <si>
    <t>gb1 - 127</t>
  </si>
  <si>
    <t>gb1 - 129</t>
  </si>
  <si>
    <t>gb1 - 130</t>
  </si>
  <si>
    <t>gb1v2 - 1</t>
  </si>
  <si>
    <t>gb1v2 - 2</t>
  </si>
  <si>
    <t>gb1v2 - 3</t>
  </si>
  <si>
    <t>gb1v2 - 4</t>
  </si>
  <si>
    <t>gb1v2 - 5</t>
  </si>
  <si>
    <t>gb1v2 - 6</t>
  </si>
  <si>
    <t>gb1v2 - 7</t>
  </si>
  <si>
    <t>gb1v2 - 8</t>
  </si>
  <si>
    <t>gb1v2 - 9</t>
  </si>
  <si>
    <t>gb1v2 - 10</t>
  </si>
  <si>
    <t>gb1v2 - 11</t>
  </si>
  <si>
    <t>gb1v2 - 12</t>
  </si>
  <si>
    <t>gb1v2 - 13</t>
  </si>
  <si>
    <t>gb1v2 - 14</t>
  </si>
  <si>
    <t>gb1v2 - 15</t>
  </si>
  <si>
    <t>gb1v2 - 16</t>
  </si>
  <si>
    <t>gb1v2 - 17</t>
  </si>
  <si>
    <t>gb1v2 - 18</t>
  </si>
  <si>
    <t>gb1v2 - 19</t>
  </si>
  <si>
    <t>gb1v2 - 20</t>
  </si>
  <si>
    <t>gb1v2 - 21</t>
  </si>
  <si>
    <t>gb1v2 - 22</t>
  </si>
  <si>
    <t>gb1v2 - 23</t>
  </si>
  <si>
    <t>gb1v2 - 24</t>
  </si>
  <si>
    <t>gb1v2 - 25</t>
  </si>
  <si>
    <t>gb1v2 - 26</t>
  </si>
  <si>
    <t>gb1v2 - 27</t>
  </si>
  <si>
    <t>gb1v2 - 28</t>
  </si>
  <si>
    <t>gb1v2 - 29</t>
  </si>
  <si>
    <t>gb1v2 - 30</t>
  </si>
  <si>
    <t>gb1v2 - 31</t>
  </si>
  <si>
    <t>gb1v2 - 32</t>
  </si>
  <si>
    <t>gb1v2 - 33</t>
  </si>
  <si>
    <t>gb1v2 - 34</t>
  </si>
  <si>
    <t>gb1v2 - 35</t>
  </si>
  <si>
    <t>gb1v2 - 36</t>
  </si>
  <si>
    <t>gb1v2 - 37</t>
  </si>
  <si>
    <t>gb1v2 - 38</t>
  </si>
  <si>
    <t>gb1v2 - 39</t>
  </si>
  <si>
    <t>gb1v2 - 40</t>
  </si>
  <si>
    <t>gb1v2 - 41</t>
  </si>
  <si>
    <t>gb1v2 - 42</t>
  </si>
  <si>
    <t>gb1v2 - 43</t>
  </si>
  <si>
    <t>gb1v2 - 44</t>
  </si>
  <si>
    <t>gb1v2 - 45</t>
  </si>
  <si>
    <t>gb1v2 - 46</t>
  </si>
  <si>
    <t>gb1v2 - 47</t>
  </si>
  <si>
    <t>gb1v2 - 48</t>
  </si>
  <si>
    <t>gb1v2 - 49</t>
  </si>
  <si>
    <t>gb1v2 - 50</t>
  </si>
  <si>
    <t>gb1v2 - 51</t>
  </si>
  <si>
    <t>gb1v2 - 52</t>
  </si>
  <si>
    <t>gb1v2 - 53</t>
  </si>
  <si>
    <t>gb1v2 - 54</t>
  </si>
  <si>
    <t>gb1v2 - 55</t>
  </si>
  <si>
    <t>gb1v2 - 56</t>
  </si>
  <si>
    <t>gb1v2 - 57</t>
  </si>
  <si>
    <t>gb1v2 - 58</t>
  </si>
  <si>
    <t>gb1v2 - 59</t>
  </si>
  <si>
    <t>gb1v2 - 60</t>
  </si>
  <si>
    <t>gb1v2 - 61</t>
  </si>
  <si>
    <t>gb1v2 - 62</t>
  </si>
  <si>
    <t>gb1v2 - 63</t>
  </si>
  <si>
    <t>gb1v2 - 64</t>
  </si>
  <si>
    <t>gb1v2 - 65</t>
  </si>
  <si>
    <t>gb1v2 - 66</t>
  </si>
  <si>
    <t>gb1v2 - 67</t>
  </si>
  <si>
    <t>gb1v2 - 68</t>
  </si>
  <si>
    <t>gb1v2 - 69</t>
  </si>
  <si>
    <t>gb1v2 - 70</t>
  </si>
  <si>
    <t>gb1v2 - 71</t>
  </si>
  <si>
    <t>gb1v2 - 72</t>
  </si>
  <si>
    <t>gb1v2 - 73</t>
  </si>
  <si>
    <t>gb1v2 - 74</t>
  </si>
  <si>
    <t>gb1v2 - 75</t>
  </si>
  <si>
    <t>gb1v2 - 76</t>
  </si>
  <si>
    <t>gb1v2 - 77</t>
  </si>
  <si>
    <t>gb1v2 - 78</t>
  </si>
  <si>
    <t>gb1v2 - 79</t>
  </si>
  <si>
    <t>gb1v2 - 80</t>
  </si>
  <si>
    <t>gb1v2 - 81</t>
  </si>
  <si>
    <t>gb1v2 - 82</t>
  </si>
  <si>
    <t>gb1v2 - 83</t>
  </si>
  <si>
    <t>gb1v2 - 84</t>
  </si>
  <si>
    <t>gb1v2 - 85</t>
  </si>
  <si>
    <t>gb1v2 - 86</t>
  </si>
  <si>
    <t>gb1v2 - 87</t>
  </si>
  <si>
    <t>gb1v2 - 88</t>
  </si>
  <si>
    <t>gb1v2 - 89</t>
  </si>
  <si>
    <t>gb1v2 - 90</t>
  </si>
  <si>
    <t>gb1v2 - 91</t>
  </si>
  <si>
    <t>gb1v2 - 92</t>
  </si>
  <si>
    <t>gb1v2 - 93</t>
  </si>
  <si>
    <t>gb1v2 - 94</t>
  </si>
  <si>
    <t>gb1v2 - 95</t>
  </si>
  <si>
    <t>gb1v2 - 96</t>
  </si>
  <si>
    <t>gb1v2 - 97</t>
  </si>
  <si>
    <t>gb1v2 - 99</t>
  </si>
  <si>
    <t>gb1v2 - 100</t>
  </si>
  <si>
    <t>gb1v2 - 101</t>
  </si>
  <si>
    <t>gb1v2 - 102</t>
  </si>
  <si>
    <t>gb1v2 - 103</t>
  </si>
  <si>
    <t>gb1v2 - 104</t>
  </si>
  <si>
    <t>gb1v2 - 105</t>
  </si>
  <si>
    <t>gb1v2 - 106</t>
  </si>
  <si>
    <t>gb1v2 - 107</t>
  </si>
  <si>
    <t>gb1v2 - 108</t>
  </si>
  <si>
    <t>gb1v2 - 109</t>
  </si>
  <si>
    <t>gb1v2 - 110</t>
  </si>
  <si>
    <t>gb1v2 - 111</t>
  </si>
  <si>
    <t>gb1v2 - 112</t>
  </si>
  <si>
    <t>gb1v2 - 113</t>
  </si>
  <si>
    <t>gb1v2 - 114</t>
  </si>
  <si>
    <t>gb1v2 - 115</t>
  </si>
  <si>
    <t>gb1v2 - 116</t>
  </si>
  <si>
    <t>gb1v2 - 117</t>
  </si>
  <si>
    <t>gb1v2 - 118</t>
  </si>
  <si>
    <t>gb1v2 - 120</t>
  </si>
  <si>
    <t>gb1v2 - 121</t>
  </si>
  <si>
    <t>gb1v2 - 122</t>
  </si>
  <si>
    <t>gb1v2 - 123</t>
  </si>
  <si>
    <t>gb1v2 - 124</t>
  </si>
  <si>
    <t>gb1v2 - 125</t>
  </si>
  <si>
    <t>gb1v2 - 126</t>
  </si>
  <si>
    <t>gb1v2 - 127</t>
  </si>
  <si>
    <t>gb1v2 - 128</t>
  </si>
  <si>
    <t>gb1v2 - 129</t>
  </si>
  <si>
    <t>gb1v2 - 130</t>
  </si>
  <si>
    <t>handpicked</t>
  </si>
  <si>
    <t>hpgb - 4</t>
  </si>
  <si>
    <t>hpgb - 6</t>
  </si>
  <si>
    <t>hpgb - 9</t>
  </si>
  <si>
    <t>hpgb - 13</t>
  </si>
  <si>
    <t>hpgb - 14</t>
  </si>
  <si>
    <t>hpgb - 17</t>
  </si>
  <si>
    <t>hpgb - 19</t>
  </si>
  <si>
    <t>hpgb - 20</t>
  </si>
  <si>
    <t>hpgb - 22</t>
  </si>
  <si>
    <t>hpgb - 24</t>
  </si>
  <si>
    <t>hpgb - 26</t>
  </si>
  <si>
    <t>hpgb - 30</t>
  </si>
  <si>
    <t>hpgb - 31</t>
  </si>
  <si>
    <t>hpgb - 36</t>
  </si>
  <si>
    <t>hpgb - 37</t>
  </si>
  <si>
    <t>hpgb - 39</t>
  </si>
  <si>
    <t>hpgb - 40</t>
  </si>
  <si>
    <t>hpgb - 42</t>
  </si>
  <si>
    <t>hpgb - 43</t>
  </si>
  <si>
    <t>hpgb - 49</t>
  </si>
  <si>
    <t>hpgb - 52</t>
  </si>
  <si>
    <t>hpgb - 55</t>
  </si>
  <si>
    <t>hpgb - 57</t>
  </si>
  <si>
    <t>hpgb - 58</t>
  </si>
  <si>
    <t>hpgb - 59</t>
  </si>
  <si>
    <t>hpgb - 61</t>
  </si>
  <si>
    <t>hpgb - 62</t>
  </si>
  <si>
    <t>hpgb - 63</t>
  </si>
  <si>
    <t>hpgb - 65</t>
  </si>
  <si>
    <t>hpgb - 66</t>
  </si>
  <si>
    <t>hpgb - 67</t>
  </si>
  <si>
    <t>hpgb - 68</t>
  </si>
  <si>
    <t>hpgb - 69</t>
  </si>
  <si>
    <t>hpgb - 72</t>
  </si>
  <si>
    <t>hpgb - 73</t>
  </si>
  <si>
    <t>hpgb - 74</t>
  </si>
  <si>
    <t>hpgb - 77</t>
  </si>
  <si>
    <t>hpgb - 82</t>
  </si>
  <si>
    <t>hpgb - 83</t>
  </si>
  <si>
    <t>hpgb - 84</t>
  </si>
  <si>
    <t>hpgb - 91</t>
  </si>
  <si>
    <t>hpgb - 94</t>
  </si>
  <si>
    <t>hpgb - 95</t>
  </si>
  <si>
    <t>hpgb - 96</t>
  </si>
  <si>
    <t>hpgb - 97</t>
  </si>
  <si>
    <t>hpgb - 98</t>
  </si>
  <si>
    <t>hpgb - 99</t>
  </si>
  <si>
    <t>hpgb - 100</t>
  </si>
  <si>
    <t>hpgb - 101</t>
  </si>
  <si>
    <t>hpgb - 102</t>
  </si>
  <si>
    <t>hpgb - 103</t>
  </si>
  <si>
    <t>hpgb - 104</t>
  </si>
  <si>
    <t>hpgb - 105</t>
  </si>
  <si>
    <t>hpgb - 106</t>
  </si>
  <si>
    <t>hpgb - 107</t>
  </si>
  <si>
    <t>hpgb - 108</t>
  </si>
  <si>
    <t>hpgb - 109</t>
  </si>
  <si>
    <t>hpgb - 110</t>
  </si>
  <si>
    <t>hpgb - 111</t>
  </si>
  <si>
    <t>hpgb - 112</t>
  </si>
  <si>
    <t>hpgb - 113</t>
  </si>
  <si>
    <t>hpgb - 114</t>
  </si>
  <si>
    <t>hpgb - 115</t>
  </si>
  <si>
    <t>hpgb - 116</t>
  </si>
  <si>
    <t>hpgb - 117</t>
  </si>
  <si>
    <t>hpgb - 118</t>
  </si>
  <si>
    <t>hpgb - 119</t>
  </si>
  <si>
    <t>hpgb - 120</t>
  </si>
  <si>
    <t>hpgb - 121</t>
  </si>
  <si>
    <t>hpgb - 122</t>
  </si>
  <si>
    <t>hpgb - 123</t>
  </si>
  <si>
    <t>hpgb - 124</t>
  </si>
  <si>
    <t>hpgb - 125</t>
  </si>
  <si>
    <t>hpgb - 126</t>
  </si>
  <si>
    <t>hpgb - 127</t>
  </si>
  <si>
    <t>hpgb - 128</t>
  </si>
  <si>
    <t>hpgb - 129</t>
  </si>
  <si>
    <t>hpgb - 130</t>
  </si>
  <si>
    <t>hpgb - 131</t>
  </si>
  <si>
    <t>hpgb - 132</t>
  </si>
  <si>
    <t>hpgb - 133</t>
  </si>
  <si>
    <t>hpgb - 134</t>
  </si>
  <si>
    <t>hpgb - 135</t>
  </si>
  <si>
    <t>hpgb - 136</t>
  </si>
  <si>
    <t>hpgb - 137</t>
  </si>
  <si>
    <t>hpgb - 138</t>
  </si>
  <si>
    <t>hpgb - 139</t>
  </si>
  <si>
    <t>hpgb - 140</t>
  </si>
  <si>
    <t>hpgb - 141</t>
  </si>
  <si>
    <t>hpgb - 142</t>
  </si>
  <si>
    <t>hpgb - 143</t>
  </si>
  <si>
    <t>hpgb - 144</t>
  </si>
  <si>
    <t>hpgb - 145</t>
  </si>
  <si>
    <t>hpgb - 146</t>
  </si>
  <si>
    <t>hpgb - 147</t>
  </si>
  <si>
    <t>hpgb - 148</t>
  </si>
  <si>
    <t>hpgb - 149</t>
  </si>
  <si>
    <t>hpgb - 150</t>
  </si>
  <si>
    <t>hpgb - 151</t>
  </si>
  <si>
    <t>hpgb - 152</t>
  </si>
  <si>
    <t>hpgb - 153</t>
  </si>
  <si>
    <t>hpgb - 154</t>
  </si>
  <si>
    <t>hpgb - 155</t>
  </si>
  <si>
    <t>hpgb - 156</t>
  </si>
  <si>
    <t>hpgb - 157</t>
  </si>
  <si>
    <t>hpgb - 158</t>
  </si>
  <si>
    <t>hpgb - 159</t>
  </si>
  <si>
    <t>hpgb - 160</t>
  </si>
  <si>
    <t>hpgb - 161</t>
  </si>
  <si>
    <t>hpgb - 162</t>
  </si>
  <si>
    <t>hpgb - 163</t>
  </si>
  <si>
    <t>hpgb - 164</t>
  </si>
  <si>
    <t>hpgb - 165</t>
  </si>
  <si>
    <t>hpgb - 166</t>
  </si>
  <si>
    <t>hpgb - 167</t>
  </si>
  <si>
    <t>hpgb - 168</t>
  </si>
  <si>
    <t>hpgb - 169</t>
  </si>
  <si>
    <t>hpgb - 171</t>
  </si>
  <si>
    <t>hpgb - 172</t>
  </si>
  <si>
    <t>hpgb - 173</t>
  </si>
  <si>
    <t>hpgb - 174</t>
  </si>
  <si>
    <t>hpgb - 175</t>
  </si>
  <si>
    <t>hpgb - 176</t>
  </si>
  <si>
    <t>hpgb - 177</t>
  </si>
  <si>
    <t>hpgb - 178</t>
  </si>
  <si>
    <t>hpgb - 179</t>
  </si>
  <si>
    <t>hpgb - 180</t>
  </si>
  <si>
    <t>hpgb - 181</t>
  </si>
  <si>
    <t>hpgb - 182</t>
  </si>
  <si>
    <t>hpgb - 183</t>
  </si>
  <si>
    <t>hpgb - 184</t>
  </si>
  <si>
    <t>hpgb - 185</t>
  </si>
  <si>
    <t>hpgb - 186</t>
  </si>
  <si>
    <t>hpgb - 187</t>
  </si>
  <si>
    <t>hpgb - 188</t>
  </si>
  <si>
    <t>hpgb - 189</t>
  </si>
  <si>
    <t>hpgb - 190</t>
  </si>
  <si>
    <t>hpgb - 191</t>
  </si>
  <si>
    <t>hpgb - 192</t>
  </si>
  <si>
    <t>hpgb - 193</t>
  </si>
  <si>
    <t>hpgb - 194</t>
  </si>
  <si>
    <t>hpgb - 195</t>
  </si>
  <si>
    <t>hpgb - 196</t>
  </si>
  <si>
    <t>hpgb - 197</t>
  </si>
  <si>
    <t>hpgb - 198</t>
  </si>
  <si>
    <t>hpgb - 199</t>
  </si>
  <si>
    <t>hpgb - 200</t>
  </si>
  <si>
    <t>hpgb - 201</t>
  </si>
  <si>
    <t>hpgb - 202</t>
  </si>
  <si>
    <t>hpgb - 203</t>
  </si>
  <si>
    <t>hpgb - 204</t>
  </si>
  <si>
    <t>hpgb - 205</t>
  </si>
  <si>
    <t>hpgb - 206</t>
  </si>
  <si>
    <t>hpgb - 207</t>
  </si>
  <si>
    <t>hpgb - 208</t>
  </si>
  <si>
    <t>hpgb - 209</t>
  </si>
  <si>
    <t>hpgb - 210</t>
  </si>
  <si>
    <t>hpgb - 211</t>
  </si>
  <si>
    <t>hpgb - 212</t>
  </si>
  <si>
    <t>hpgb - 213</t>
  </si>
  <si>
    <t>hpgb - 214</t>
  </si>
  <si>
    <t>hpgb - 215</t>
  </si>
  <si>
    <t>hpgb - 216</t>
  </si>
  <si>
    <t>hpgb - 217</t>
  </si>
  <si>
    <t>hpgb - 218</t>
  </si>
  <si>
    <t>hpgb - 219</t>
  </si>
  <si>
    <t>hpgb - 220</t>
  </si>
  <si>
    <t>hpgb - 221</t>
  </si>
  <si>
    <t>hpgb - 222</t>
  </si>
  <si>
    <t>hpgb - 223</t>
  </si>
  <si>
    <t>hpgb - 224</t>
  </si>
  <si>
    <t>hpgb - 225</t>
  </si>
  <si>
    <t>hpgb - 226</t>
  </si>
  <si>
    <t>hpgb - 227</t>
  </si>
  <si>
    <t>hpgb - 228</t>
  </si>
  <si>
    <t>hpgb - 229</t>
  </si>
  <si>
    <t>hpgb - 230</t>
  </si>
  <si>
    <t>*Discordance calculated as (207Pb/206Pbage/207Pb/206Pbage)/ 207Pb/206Pbage)*100</t>
  </si>
  <si>
    <r>
      <rPr>
        <vertAlign val="superscript"/>
        <sz val="12"/>
        <rFont val="Times New Roman"/>
        <family val="1"/>
      </rPr>
      <t>§</t>
    </r>
    <r>
      <rPr>
        <sz val="12"/>
        <rFont val="Times New Roman"/>
        <family val="1"/>
      </rPr>
      <t>Concordia ages only calculated for concordant measurements, i.e., intercepting Concordia curve within analytical uncertainty</t>
    </r>
  </si>
  <si>
    <t>spot</t>
  </si>
  <si>
    <t>Age mode</t>
  </si>
  <si>
    <t>Aspect</t>
  </si>
  <si>
    <t>(40, 40, 40)</t>
  </si>
  <si>
    <t>(40, 40, 128)</t>
  </si>
  <si>
    <t>(40, 128, 40)</t>
  </si>
  <si>
    <t>(40, 128, 128)</t>
  </si>
  <si>
    <t>(128, 40, 40)</t>
  </si>
  <si>
    <t>(128, 40, 128)</t>
  </si>
  <si>
    <t>(128, 128, 40)</t>
  </si>
  <si>
    <t>(128, 128, 128)</t>
  </si>
  <si>
    <t>(128, 128, 216)</t>
  </si>
  <si>
    <t>(128, 216, 128)</t>
  </si>
  <si>
    <t>(128, 216, 216)</t>
  </si>
  <si>
    <t>(216, 128, 128)</t>
  </si>
  <si>
    <t>(216, 128, 216)</t>
  </si>
  <si>
    <t>(216, 216, 128)</t>
  </si>
  <si>
    <t>(%)</t>
  </si>
  <si>
    <t>ratio</t>
  </si>
  <si>
    <t>LC.1</t>
  </si>
  <si>
    <t>LC.2</t>
  </si>
  <si>
    <t>PJ</t>
  </si>
  <si>
    <t>AFO.1</t>
  </si>
  <si>
    <t>AFO.2</t>
  </si>
  <si>
    <t>YG</t>
  </si>
  <si>
    <t>UNGROUPED</t>
  </si>
  <si>
    <t>*proportion of all (r,g,b)-values expect (40,40,40) and (128,128,128) expressed as percentage</t>
  </si>
  <si>
    <t>Standard</t>
  </si>
  <si>
    <t>Age (Ma)*</t>
  </si>
  <si>
    <t>± 2σ</t>
  </si>
  <si>
    <t>MSWD</t>
  </si>
  <si>
    <t>n</t>
  </si>
  <si>
    <t>91500 (Primary)</t>
  </si>
  <si>
    <t>Published age</t>
  </si>
  <si>
    <t>Wiedenbeck et al., 1995</t>
  </si>
  <si>
    <t>GJ-1</t>
  </si>
  <si>
    <t>Jackson et al., 2004</t>
  </si>
  <si>
    <t>Plešovice</t>
  </si>
  <si>
    <t>Slama et al., 2008</t>
  </si>
  <si>
    <t>INDIVIDUAL SPOTS</t>
  </si>
  <si>
    <t>% error</t>
  </si>
  <si>
    <t>91500 - 1</t>
  </si>
  <si>
    <t>91500 - 2</t>
  </si>
  <si>
    <t>91500 - 7</t>
  </si>
  <si>
    <t>91500 - 8</t>
  </si>
  <si>
    <t>91500 - 9</t>
  </si>
  <si>
    <t>91500 - 10</t>
  </si>
  <si>
    <t>91500 - 11</t>
  </si>
  <si>
    <t>91500 - 12</t>
  </si>
  <si>
    <t>91500 - 13</t>
  </si>
  <si>
    <t>91500 - 14</t>
  </si>
  <si>
    <t>91500 - 15</t>
  </si>
  <si>
    <t>91500 - 3</t>
  </si>
  <si>
    <t>91500 - 4</t>
  </si>
  <si>
    <t>91500 - 5</t>
  </si>
  <si>
    <t>91500 - 6</t>
  </si>
  <si>
    <t>GJ1</t>
  </si>
  <si>
    <t>gj1 - 3</t>
  </si>
  <si>
    <t>gj1 - 4</t>
  </si>
  <si>
    <t>gj1 - 5</t>
  </si>
  <si>
    <t>gj1 - 6</t>
  </si>
  <si>
    <t>gj1 - 10</t>
  </si>
  <si>
    <t>gj1 - 11</t>
  </si>
  <si>
    <t>gj1 - 12</t>
  </si>
  <si>
    <t>gj1 - 13</t>
  </si>
  <si>
    <t>gj1 - 14</t>
  </si>
  <si>
    <t>gj1 - 15</t>
  </si>
  <si>
    <t>gj1 - 1</t>
  </si>
  <si>
    <t>gj1 - 2</t>
  </si>
  <si>
    <t>gj1 - 8</t>
  </si>
  <si>
    <t>gj1 - 9</t>
  </si>
  <si>
    <t>gj1 - 7</t>
  </si>
  <si>
    <t>gj1 - 16</t>
  </si>
  <si>
    <t>gj1 - 17</t>
  </si>
  <si>
    <t>gj1 - 18</t>
  </si>
  <si>
    <t>gj1 - 19</t>
  </si>
  <si>
    <t>gj1 - 20</t>
  </si>
  <si>
    <t>gj1 - 22</t>
  </si>
  <si>
    <t>gj1 - 23</t>
  </si>
  <si>
    <t>gj1 - 24</t>
  </si>
  <si>
    <t>gj1 - 25</t>
  </si>
  <si>
    <t>gj1 - 26</t>
  </si>
  <si>
    <t>gj1 - 27</t>
  </si>
  <si>
    <t>gj1 - 28</t>
  </si>
  <si>
    <t>gj1 - 29</t>
  </si>
  <si>
    <t>gj1 - 30</t>
  </si>
  <si>
    <t>ples - 3</t>
  </si>
  <si>
    <t>ples - 4</t>
  </si>
  <si>
    <t>ples - 5</t>
  </si>
  <si>
    <t>ples - 6</t>
  </si>
  <si>
    <t>ples - 9</t>
  </si>
  <si>
    <t>ples - 10</t>
  </si>
  <si>
    <t>ples - 11</t>
  </si>
  <si>
    <t>ples - 12</t>
  </si>
  <si>
    <t>ples - 13</t>
  </si>
  <si>
    <t>ples - 14</t>
  </si>
  <si>
    <t>ples - 15</t>
  </si>
  <si>
    <t>ples - 1</t>
  </si>
  <si>
    <t>ples - 2</t>
  </si>
  <si>
    <t>ples - 8</t>
  </si>
  <si>
    <t>ples - 7</t>
  </si>
  <si>
    <t>Bin end</t>
  </si>
  <si>
    <t>Bin</t>
  </si>
  <si>
    <t>Bin start</t>
  </si>
  <si>
    <t>UG</t>
  </si>
  <si>
    <t>Change in age modes</t>
  </si>
  <si>
    <t>green=randomly added ages</t>
  </si>
  <si>
    <t>red=randomly discarded ages</t>
  </si>
  <si>
    <t>New statistics compared to bulk</t>
  </si>
  <si>
    <t>n=</t>
  </si>
  <si>
    <t>Cross correlation Coefficient</t>
  </si>
  <si>
    <t>Likeness</t>
  </si>
  <si>
    <t>Similarity</t>
  </si>
  <si>
    <t>K-S p value</t>
  </si>
  <si>
    <t>K-S test k statistic</t>
  </si>
  <si>
    <t>Kuiper Test p value</t>
  </si>
  <si>
    <t>Kuiper Test v statistic</t>
  </si>
  <si>
    <t>More</t>
  </si>
  <si>
    <t>hp mod factor</t>
  </si>
  <si>
    <t>6-16</t>
  </si>
  <si>
    <t>18-34</t>
  </si>
  <si>
    <t>rounded</t>
  </si>
  <si>
    <t>fraction</t>
  </si>
  <si>
    <t>&lt;16</t>
  </si>
  <si>
    <t>&gt;18</t>
  </si>
  <si>
    <t>Handpicked-Original</t>
  </si>
  <si>
    <t>Handpicked-modified</t>
  </si>
  <si>
    <t>Bulk-mounted fraction</t>
  </si>
  <si>
    <t>Handpicked fraction</t>
  </si>
  <si>
    <t>Analysis Time</t>
  </si>
  <si>
    <t>Runs/Passes</t>
  </si>
  <si>
    <t>Mass Window</t>
  </si>
  <si>
    <t>Integration Window</t>
  </si>
  <si>
    <t>Samples/Peaks</t>
  </si>
  <si>
    <t>Detection Mode</t>
  </si>
  <si>
    <t>Isotope</t>
  </si>
  <si>
    <t>Sample Time (ms)</t>
  </si>
  <si>
    <t>Counting</t>
  </si>
  <si>
    <t>Triple</t>
  </si>
  <si>
    <t>1250/1</t>
  </si>
  <si>
    <t>1.04 min</t>
  </si>
  <si>
    <t>Deadtime (ns)</t>
  </si>
  <si>
    <t>Sample Gas (L/min)</t>
  </si>
  <si>
    <t>Auxilary Gas (L/min)</t>
  </si>
  <si>
    <t>Cool Gas (L/min)</t>
  </si>
  <si>
    <t>RF Power (W)</t>
  </si>
  <si>
    <t>ELEMENT XR</t>
  </si>
  <si>
    <t>S-155 Resolution Laser</t>
  </si>
  <si>
    <t>Laser Energy (mJ)</t>
  </si>
  <si>
    <t>4.1-4.5</t>
  </si>
  <si>
    <t>Repatition Rate (Hz)</t>
  </si>
  <si>
    <t>335-340</t>
  </si>
  <si>
    <t>Carrier Gas (He) Flow (mL/min)</t>
  </si>
  <si>
    <t>Delay Between Analyses (s)</t>
  </si>
  <si>
    <t>Ablation Duration (s)</t>
  </si>
  <si>
    <t>Gass Blank Duration (s)</t>
  </si>
  <si>
    <t>Mass Resolution</t>
  </si>
  <si>
    <t>Low</t>
  </si>
  <si>
    <t>Settleing Time (ms)</t>
  </si>
  <si>
    <r>
      <t xml:space="preserve">*  </t>
    </r>
    <r>
      <rPr>
        <vertAlign val="superscript"/>
        <sz val="12"/>
        <color theme="1"/>
        <rFont val="Times New Roman"/>
        <family val="1"/>
      </rPr>
      <t>206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 Ages given</t>
    </r>
  </si>
  <si>
    <t>∑ Colour*</t>
  </si>
  <si>
    <t>Partial Colour Correction</t>
  </si>
  <si>
    <t>Colour-normalized age population</t>
  </si>
  <si>
    <t>(r,g,b)-values for indexed colour</t>
  </si>
  <si>
    <t>Area</t>
  </si>
  <si>
    <t>Perimeter</t>
  </si>
  <si>
    <t>Major axis</t>
  </si>
  <si>
    <t>Minor axis</t>
  </si>
  <si>
    <r>
      <t>Aspect ratio</t>
    </r>
    <r>
      <rPr>
        <vertAlign val="superscript"/>
        <sz val="12"/>
        <color theme="1"/>
        <rFont val="Times New Roman"/>
        <family val="1"/>
      </rPr>
      <t>*</t>
    </r>
  </si>
  <si>
    <r>
      <t>Circularity</t>
    </r>
    <r>
      <rPr>
        <vertAlign val="superscript"/>
        <sz val="12"/>
        <color theme="1"/>
        <rFont val="Times New Roman"/>
        <family val="1"/>
      </rPr>
      <t>§</t>
    </r>
  </si>
  <si>
    <r>
      <t>Roundness</t>
    </r>
    <r>
      <rPr>
        <vertAlign val="superscript"/>
        <sz val="12"/>
        <color theme="1"/>
        <rFont val="Times New Roman"/>
        <family val="1"/>
      </rPr>
      <t>†</t>
    </r>
  </si>
  <si>
    <r>
      <t>Effective Diameter</t>
    </r>
    <r>
      <rPr>
        <vertAlign val="superscript"/>
        <sz val="12"/>
        <color theme="1"/>
        <rFont val="Symbol"/>
        <family val="1"/>
        <charset val="2"/>
      </rPr>
      <t>#</t>
    </r>
  </si>
  <si>
    <r>
      <t>Compactness</t>
    </r>
    <r>
      <rPr>
        <vertAlign val="superscript"/>
        <sz val="12"/>
        <color theme="1"/>
        <rFont val="Times New Roman"/>
        <family val="1"/>
      </rPr>
      <t>&amp;</t>
    </r>
  </si>
  <si>
    <t>Σ Colour</t>
  </si>
  <si>
    <r>
      <t>(μm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</si>
  <si>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(μm)</t>
  </si>
  <si>
    <t xml:space="preserve"> (%)</t>
  </si>
  <si>
    <t>Bulk-mounted</t>
  </si>
  <si>
    <t>Min</t>
  </si>
  <si>
    <t>Max</t>
  </si>
  <si>
    <t>Mean</t>
  </si>
  <si>
    <t>Std. error</t>
  </si>
  <si>
    <t>Variance</t>
  </si>
  <si>
    <t>Stand. dev</t>
  </si>
  <si>
    <t>Median</t>
  </si>
  <si>
    <t>25 prcntil</t>
  </si>
  <si>
    <t>75 prcntil</t>
  </si>
  <si>
    <t>Skewness</t>
  </si>
  <si>
    <t>Kurtosis</t>
  </si>
  <si>
    <t>Handpicked</t>
  </si>
  <si>
    <t>KS-test statistics (Bulk-mounted vs Handpicked)</t>
  </si>
  <si>
    <t>KS-D</t>
  </si>
  <si>
    <t>KS-p</t>
  </si>
  <si>
    <r>
      <t>2*10</t>
    </r>
    <r>
      <rPr>
        <vertAlign val="superscript"/>
        <sz val="12"/>
        <color theme="1"/>
        <rFont val="Times New Roman"/>
        <family val="1"/>
      </rPr>
      <t>-5</t>
    </r>
  </si>
  <si>
    <r>
      <t>3*10</t>
    </r>
    <r>
      <rPr>
        <vertAlign val="superscript"/>
        <sz val="12"/>
        <color theme="1"/>
        <rFont val="Times New Roman"/>
        <family val="1"/>
      </rPr>
      <t>-8</t>
    </r>
  </si>
  <si>
    <r>
      <t>6*10</t>
    </r>
    <r>
      <rPr>
        <vertAlign val="superscript"/>
        <sz val="12"/>
        <color theme="1"/>
        <rFont val="Times New Roman"/>
        <family val="1"/>
      </rPr>
      <t>-8</t>
    </r>
  </si>
  <si>
    <r>
      <t>1*10</t>
    </r>
    <r>
      <rPr>
        <vertAlign val="superscript"/>
        <sz val="12"/>
        <color theme="1"/>
        <rFont val="Times New Roman"/>
        <family val="1"/>
      </rPr>
      <t>-7</t>
    </r>
  </si>
  <si>
    <r>
      <t>3*10</t>
    </r>
    <r>
      <rPr>
        <vertAlign val="superscript"/>
        <sz val="12"/>
        <color theme="1"/>
        <rFont val="Times New Roman"/>
        <family val="1"/>
      </rPr>
      <t>-5</t>
    </r>
  </si>
  <si>
    <r>
      <t>*</t>
    </r>
    <r>
      <rPr>
        <sz val="12"/>
        <color theme="1"/>
        <rFont val="Times New Roman"/>
        <family val="1"/>
      </rPr>
      <t>calculated as Major axis/Minor axis</t>
    </r>
  </si>
  <si>
    <r>
      <t>§</t>
    </r>
    <r>
      <rPr>
        <sz val="12"/>
        <color theme="1"/>
        <rFont val="Times New Roman"/>
        <family val="1"/>
      </rPr>
      <t>4π*Area/Perimeter</t>
    </r>
    <r>
      <rPr>
        <vertAlign val="superscript"/>
        <sz val="12"/>
        <color theme="1"/>
        <rFont val="Times New Roman"/>
        <family val="1"/>
      </rPr>
      <t>2</t>
    </r>
  </si>
  <si>
    <r>
      <t>†</t>
    </r>
    <r>
      <rPr>
        <sz val="12"/>
        <color theme="1"/>
        <rFont val="Times New Roman"/>
        <family val="1"/>
      </rPr>
      <t>4*Area/(π*Major axis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</si>
  <si>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#</t>
    </r>
    <r>
      <rPr>
        <sz val="12"/>
        <color theme="1"/>
        <rFont val="Times New Roman"/>
        <family val="1"/>
      </rPr>
      <t>2*√(Area/π)</t>
    </r>
  </si>
  <si>
    <r>
      <t>&amp;</t>
    </r>
    <r>
      <rPr>
        <sz val="12"/>
        <color theme="1"/>
        <rFont val="Times New Roman"/>
        <family val="1"/>
      </rPr>
      <t>(√(4*Area/π))/Major axis</t>
    </r>
  </si>
  <si>
    <t>Table S1. Operating and Acquisition Parameters.</t>
  </si>
  <si>
    <t>Table S2. U-Pb standards.</t>
  </si>
  <si>
    <t>Table S3. Results of detrital zircon U-Pb geochronology.</t>
  </si>
  <si>
    <t>Start (Ma)</t>
  </si>
  <si>
    <t>-</t>
  </si>
  <si>
    <t>End (Ma)</t>
  </si>
  <si>
    <t>Total n</t>
  </si>
  <si>
    <t>Bulk-mounted (n)</t>
  </si>
  <si>
    <t>Handpicked (n)</t>
  </si>
  <si>
    <t>Bulk-mounted (%)</t>
  </si>
  <si>
    <t>Handpicked (%)</t>
  </si>
  <si>
    <t>Relative Bias*</t>
  </si>
  <si>
    <t>*(Handpicked (%)-Bulk-mounted (%))/Bulk-mounted (%)*100</t>
  </si>
  <si>
    <t>Table S5. Grain colour and aspect ratio of individual grains.</t>
  </si>
  <si>
    <t>Table S6. Grouping of age modes.</t>
  </si>
  <si>
    <t>Table S7. Colour bias calculation.</t>
  </si>
  <si>
    <t>Table S4. Results of grain shape and colour analysis.</t>
  </si>
  <si>
    <t>Histogram (Fig. 7a)</t>
  </si>
  <si>
    <t>Spot Size (μm)</t>
  </si>
  <si>
    <r>
      <t>Carrier Gas (N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Flow (mL/min)</t>
    </r>
  </si>
  <si>
    <r>
      <rPr>
        <vertAlign val="superscript"/>
        <sz val="11"/>
        <color theme="1"/>
        <rFont val="Times New Roman"/>
        <family val="1"/>
      </rPr>
      <t>202</t>
    </r>
    <r>
      <rPr>
        <sz val="11"/>
        <color theme="1"/>
        <rFont val="Times New Roman"/>
        <family val="1"/>
      </rPr>
      <t>Hg</t>
    </r>
  </si>
  <si>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</si>
  <si>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</si>
  <si>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</si>
  <si>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</si>
  <si>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232</t>
    </r>
    <r>
      <rPr>
        <sz val="11"/>
        <color theme="1"/>
        <rFont val="Times New Roman"/>
        <family val="1"/>
      </rPr>
      <t>Th</t>
    </r>
  </si>
  <si>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>U</t>
    </r>
  </si>
  <si>
    <t>Geological Magazine</t>
  </si>
  <si>
    <t xml:space="preserve">Every zircon deserves a date: </t>
  </si>
  <si>
    <t>selection bias in detrital geochronology</t>
  </si>
  <si>
    <t>Supplementary Material S2 (Tables S1-7)</t>
  </si>
  <si>
    <t>Dröllner et al.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</si>
</sst>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9"/>
      <name val="Times New Roman"/>
      <family val="1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Symbol"/>
      <family val="1"/>
      <charset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164" fontId="5" fillId="0" borderId="0" xfId="1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2" xfId="0" applyFont="1" applyBorder="1"/>
    <xf numFmtId="165" fontId="2" fillId="0" borderId="2" xfId="0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1" fontId="2" fillId="0" borderId="2" xfId="0" applyNumberFormat="1" applyFont="1" applyBorder="1"/>
    <xf numFmtId="164" fontId="6" fillId="0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2" xfId="0" applyBorder="1"/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2" fontId="2" fillId="0" borderId="0" xfId="1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Fill="1" applyBorder="1"/>
    <xf numFmtId="0" fontId="7" fillId="0" borderId="2" xfId="0" applyFont="1" applyBorder="1"/>
    <xf numFmtId="1" fontId="7" fillId="0" borderId="0" xfId="0" applyNumberFormat="1" applyFont="1"/>
    <xf numFmtId="167" fontId="7" fillId="0" borderId="0" xfId="0" applyNumberFormat="1" applyFont="1"/>
    <xf numFmtId="1" fontId="11" fillId="0" borderId="0" xfId="0" applyNumberFormat="1" applyFont="1"/>
    <xf numFmtId="1" fontId="7" fillId="0" borderId="0" xfId="0" applyNumberFormat="1" applyFont="1" applyAlignment="1"/>
    <xf numFmtId="0" fontId="7" fillId="0" borderId="0" xfId="0" applyNumberFormat="1" applyFont="1"/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7" fillId="0" borderId="0" xfId="0" applyNumberFormat="1" applyFont="1"/>
    <xf numFmtId="1" fontId="13" fillId="0" borderId="0" xfId="0" applyNumberFormat="1" applyFont="1"/>
    <xf numFmtId="1" fontId="14" fillId="0" borderId="0" xfId="0" applyNumberFormat="1" applyFont="1"/>
    <xf numFmtId="2" fontId="11" fillId="0" borderId="0" xfId="0" applyNumberFormat="1" applyFont="1"/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1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/>
    <xf numFmtId="0" fontId="18" fillId="0" borderId="4" xfId="0" applyFont="1" applyBorder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164" fontId="18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A39E-76B8-4D32-90AD-F57859B1EC89}">
  <dimension ref="A1:C7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s="96" t="s">
        <v>651</v>
      </c>
      <c r="B1" s="96"/>
      <c r="C1" s="96"/>
    </row>
    <row r="2" spans="1:3" x14ac:dyDescent="0.25">
      <c r="A2" s="96" t="s">
        <v>655</v>
      </c>
      <c r="B2" s="96"/>
      <c r="C2" s="96"/>
    </row>
    <row r="3" spans="1:3" x14ac:dyDescent="0.25">
      <c r="A3" s="96" t="s">
        <v>652</v>
      </c>
      <c r="B3" s="96"/>
      <c r="C3" s="96"/>
    </row>
    <row r="4" spans="1:3" x14ac:dyDescent="0.25">
      <c r="A4" s="96" t="s">
        <v>653</v>
      </c>
      <c r="B4" s="96"/>
      <c r="C4" s="96"/>
    </row>
    <row r="5" spans="1:3" x14ac:dyDescent="0.25">
      <c r="A5" s="96"/>
      <c r="B5" s="96"/>
      <c r="C5" s="96"/>
    </row>
    <row r="6" spans="1:3" x14ac:dyDescent="0.25">
      <c r="A6" s="96"/>
      <c r="B6" s="96"/>
      <c r="C6" s="96"/>
    </row>
    <row r="7" spans="1:3" ht="15.75" x14ac:dyDescent="0.25">
      <c r="A7" s="54" t="s">
        <v>654</v>
      </c>
      <c r="B7" s="96"/>
      <c r="C7" s="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workbookViewId="0">
      <selection activeCell="C41" sqref="C41"/>
    </sheetView>
  </sheetViews>
  <sheetFormatPr defaultRowHeight="15" x14ac:dyDescent="0.25"/>
  <cols>
    <col min="1" max="1" width="19.5703125" style="96" customWidth="1"/>
    <col min="2" max="9" width="9.140625" style="96"/>
    <col min="10" max="10" width="29" style="96" customWidth="1"/>
    <col min="11" max="16384" width="9.140625" style="96"/>
  </cols>
  <sheetData>
    <row r="1" spans="1:11" ht="16.5" thickBot="1" x14ac:dyDescent="0.3">
      <c r="A1" s="101" t="s">
        <v>624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thickTop="1" x14ac:dyDescent="0.25">
      <c r="A2" s="97" t="s">
        <v>567</v>
      </c>
      <c r="B2" s="97"/>
      <c r="C2" s="97"/>
      <c r="D2" s="97"/>
      <c r="E2" s="97"/>
      <c r="F2" s="97"/>
      <c r="G2" s="97"/>
      <c r="H2" s="97"/>
      <c r="I2" s="97"/>
      <c r="J2" s="97" t="s">
        <v>568</v>
      </c>
      <c r="K2" s="97"/>
    </row>
    <row r="4" spans="1:11" x14ac:dyDescent="0.25">
      <c r="A4" s="96" t="s">
        <v>563</v>
      </c>
      <c r="B4" s="98">
        <v>0.98299999999999998</v>
      </c>
      <c r="J4" s="96" t="s">
        <v>642</v>
      </c>
      <c r="K4" s="98">
        <v>30</v>
      </c>
    </row>
    <row r="5" spans="1:11" x14ac:dyDescent="0.25">
      <c r="A5" s="96" t="s">
        <v>564</v>
      </c>
      <c r="B5" s="98">
        <v>0.95</v>
      </c>
      <c r="J5" s="96" t="s">
        <v>569</v>
      </c>
      <c r="K5" s="98" t="s">
        <v>570</v>
      </c>
    </row>
    <row r="6" spans="1:11" x14ac:dyDescent="0.25">
      <c r="A6" s="96" t="s">
        <v>565</v>
      </c>
      <c r="B6" s="98">
        <v>16</v>
      </c>
      <c r="J6" s="96" t="s">
        <v>571</v>
      </c>
      <c r="K6" s="98">
        <v>5</v>
      </c>
    </row>
    <row r="7" spans="1:11" x14ac:dyDescent="0.25">
      <c r="A7" s="96" t="s">
        <v>566</v>
      </c>
      <c r="B7" s="98">
        <v>1254</v>
      </c>
      <c r="J7" s="96" t="s">
        <v>574</v>
      </c>
      <c r="K7" s="98">
        <v>20</v>
      </c>
    </row>
    <row r="8" spans="1:11" x14ac:dyDescent="0.25">
      <c r="A8" s="96" t="s">
        <v>550</v>
      </c>
      <c r="B8" s="99" t="s">
        <v>561</v>
      </c>
      <c r="J8" s="96" t="s">
        <v>576</v>
      </c>
      <c r="K8" s="98">
        <v>20</v>
      </c>
    </row>
    <row r="9" spans="1:11" x14ac:dyDescent="0.25">
      <c r="A9" s="96" t="s">
        <v>551</v>
      </c>
      <c r="B9" s="98" t="s">
        <v>560</v>
      </c>
      <c r="J9" s="96" t="s">
        <v>575</v>
      </c>
      <c r="K9" s="98">
        <v>30</v>
      </c>
    </row>
    <row r="10" spans="1:11" x14ac:dyDescent="0.25">
      <c r="A10" s="96" t="s">
        <v>552</v>
      </c>
      <c r="B10" s="98">
        <v>4</v>
      </c>
      <c r="J10" s="96" t="s">
        <v>573</v>
      </c>
      <c r="K10" s="98" t="s">
        <v>572</v>
      </c>
    </row>
    <row r="11" spans="1:11" ht="16.5" x14ac:dyDescent="0.3">
      <c r="A11" s="96" t="s">
        <v>553</v>
      </c>
      <c r="B11" s="98">
        <v>100</v>
      </c>
      <c r="J11" s="96" t="s">
        <v>643</v>
      </c>
      <c r="K11" s="98">
        <v>3.6</v>
      </c>
    </row>
    <row r="12" spans="1:11" x14ac:dyDescent="0.25">
      <c r="A12" s="96" t="s">
        <v>554</v>
      </c>
      <c r="B12" s="98">
        <v>100</v>
      </c>
    </row>
    <row r="13" spans="1:11" x14ac:dyDescent="0.25">
      <c r="A13" s="96" t="s">
        <v>579</v>
      </c>
      <c r="B13" s="98">
        <v>1</v>
      </c>
    </row>
    <row r="14" spans="1:11" x14ac:dyDescent="0.25">
      <c r="A14" s="96" t="s">
        <v>562</v>
      </c>
      <c r="B14" s="98">
        <v>13</v>
      </c>
    </row>
    <row r="15" spans="1:11" x14ac:dyDescent="0.25">
      <c r="A15" s="96" t="s">
        <v>577</v>
      </c>
      <c r="B15" s="98" t="s">
        <v>578</v>
      </c>
    </row>
    <row r="17" spans="1:8" ht="18" x14ac:dyDescent="0.25">
      <c r="A17" s="96" t="s">
        <v>556</v>
      </c>
      <c r="B17" s="96" t="s">
        <v>644</v>
      </c>
      <c r="C17" s="96" t="s">
        <v>645</v>
      </c>
      <c r="D17" s="96" t="s">
        <v>646</v>
      </c>
      <c r="E17" s="96" t="s">
        <v>647</v>
      </c>
      <c r="F17" s="96" t="s">
        <v>648</v>
      </c>
      <c r="G17" s="96" t="s">
        <v>649</v>
      </c>
      <c r="H17" s="96" t="s">
        <v>650</v>
      </c>
    </row>
    <row r="18" spans="1:8" x14ac:dyDescent="0.25">
      <c r="A18" s="96" t="s">
        <v>557</v>
      </c>
      <c r="B18" s="100">
        <v>1</v>
      </c>
      <c r="C18" s="100">
        <v>2</v>
      </c>
      <c r="D18" s="100">
        <v>1</v>
      </c>
      <c r="E18" s="100">
        <v>4</v>
      </c>
      <c r="F18" s="100">
        <v>1</v>
      </c>
      <c r="G18" s="100">
        <v>1</v>
      </c>
      <c r="H18" s="100">
        <v>1</v>
      </c>
    </row>
    <row r="19" spans="1:8" x14ac:dyDescent="0.25">
      <c r="A19" s="96" t="s">
        <v>555</v>
      </c>
      <c r="B19" s="96" t="s">
        <v>558</v>
      </c>
      <c r="C19" s="96" t="s">
        <v>559</v>
      </c>
      <c r="D19" s="96" t="s">
        <v>559</v>
      </c>
      <c r="E19" s="96" t="s">
        <v>559</v>
      </c>
      <c r="F19" s="96" t="s">
        <v>559</v>
      </c>
      <c r="G19" s="96" t="s">
        <v>559</v>
      </c>
      <c r="H19" s="96" t="s">
        <v>559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T147"/>
  <sheetViews>
    <sheetView zoomScaleNormal="100" workbookViewId="0">
      <selection activeCell="E10" sqref="E10"/>
    </sheetView>
  </sheetViews>
  <sheetFormatPr defaultColWidth="9.140625" defaultRowHeight="15.75" x14ac:dyDescent="0.25"/>
  <cols>
    <col min="1" max="1" width="15.42578125" style="54" customWidth="1"/>
    <col min="2" max="2" width="12.42578125" style="54" bestFit="1" customWidth="1"/>
    <col min="3" max="3" width="11.42578125" style="54" bestFit="1" customWidth="1"/>
    <col min="4" max="4" width="8.7109375" style="54" bestFit="1" customWidth="1"/>
    <col min="5" max="5" width="10.85546875" style="54" bestFit="1" customWidth="1"/>
    <col min="6" max="6" width="9.5703125" style="54" bestFit="1" customWidth="1"/>
    <col min="7" max="7" width="11.140625" style="54" bestFit="1" customWidth="1"/>
    <col min="8" max="8" width="9.42578125" style="54" bestFit="1" customWidth="1"/>
    <col min="9" max="9" width="17.140625" style="54" bestFit="1" customWidth="1"/>
    <col min="10" max="10" width="5.42578125" style="54" bestFit="1" customWidth="1"/>
    <col min="11" max="11" width="18.140625" style="54" bestFit="1" customWidth="1"/>
    <col min="12" max="12" width="10.7109375" style="54" bestFit="1" customWidth="1"/>
    <col min="13" max="13" width="9" style="54" bestFit="1" customWidth="1"/>
    <col min="14" max="14" width="11.5703125" style="54" bestFit="1" customWidth="1"/>
    <col min="15" max="16384" width="9.140625" style="54"/>
  </cols>
  <sheetData>
    <row r="1" spans="1:20" ht="16.5" thickBot="1" x14ac:dyDescent="0.3">
      <c r="A1" s="101" t="s">
        <v>625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6.5" thickTop="1" x14ac:dyDescent="0.25"/>
    <row r="3" spans="1:20" x14ac:dyDescent="0.25">
      <c r="A3" s="71" t="s">
        <v>448</v>
      </c>
      <c r="B3" s="71" t="s">
        <v>449</v>
      </c>
      <c r="C3" s="71" t="s">
        <v>450</v>
      </c>
      <c r="D3" s="71" t="s">
        <v>451</v>
      </c>
      <c r="E3" s="72" t="s">
        <v>452</v>
      </c>
    </row>
    <row r="4" spans="1:20" x14ac:dyDescent="0.25">
      <c r="A4" s="73" t="s">
        <v>453</v>
      </c>
      <c r="B4" s="73">
        <v>1063.9000000000001</v>
      </c>
      <c r="C4" s="73">
        <v>2.6</v>
      </c>
      <c r="D4" s="73">
        <v>0.22</v>
      </c>
      <c r="E4" s="73">
        <v>41</v>
      </c>
    </row>
    <row r="5" spans="1:20" x14ac:dyDescent="0.25">
      <c r="A5" s="74" t="s">
        <v>454</v>
      </c>
      <c r="B5" s="75">
        <v>1062.4000000000001</v>
      </c>
      <c r="C5" s="75">
        <v>0.4</v>
      </c>
      <c r="D5" s="76" t="s">
        <v>455</v>
      </c>
      <c r="E5" s="77"/>
    </row>
    <row r="6" spans="1:20" x14ac:dyDescent="0.25">
      <c r="A6" s="73" t="s">
        <v>456</v>
      </c>
      <c r="B6" s="73">
        <v>605.29999999999995</v>
      </c>
      <c r="C6" s="78">
        <v>1.2</v>
      </c>
      <c r="D6" s="73">
        <v>0.74</v>
      </c>
      <c r="E6" s="73">
        <v>46</v>
      </c>
    </row>
    <row r="7" spans="1:20" x14ac:dyDescent="0.25">
      <c r="A7" s="74" t="s">
        <v>454</v>
      </c>
      <c r="B7" s="75">
        <v>601.95000000000005</v>
      </c>
      <c r="C7" s="79">
        <v>0.4</v>
      </c>
      <c r="D7" s="76" t="s">
        <v>457</v>
      </c>
      <c r="E7" s="77"/>
    </row>
    <row r="8" spans="1:20" x14ac:dyDescent="0.25">
      <c r="A8" s="73" t="s">
        <v>458</v>
      </c>
      <c r="B8" s="73">
        <v>340.8</v>
      </c>
      <c r="C8" s="73">
        <v>2.1</v>
      </c>
      <c r="D8" s="73">
        <v>7.8</v>
      </c>
      <c r="E8" s="73">
        <v>39</v>
      </c>
    </row>
    <row r="9" spans="1:20" x14ac:dyDescent="0.25">
      <c r="A9" s="74" t="s">
        <v>454</v>
      </c>
      <c r="B9" s="75">
        <v>337.13</v>
      </c>
      <c r="C9" s="75">
        <v>0.37</v>
      </c>
      <c r="D9" s="76" t="s">
        <v>459</v>
      </c>
      <c r="E9" s="77"/>
    </row>
    <row r="10" spans="1:20" ht="18.75" x14ac:dyDescent="0.25">
      <c r="A10" s="80" t="s">
        <v>580</v>
      </c>
    </row>
    <row r="12" spans="1:20" x14ac:dyDescent="0.25">
      <c r="A12" s="80"/>
    </row>
    <row r="13" spans="1:20" ht="16.5" thickBot="1" x14ac:dyDescent="0.3">
      <c r="A13" s="101" t="s">
        <v>460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ht="19.5" thickTop="1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2</v>
      </c>
      <c r="F14" s="3" t="s">
        <v>4</v>
      </c>
      <c r="G14" s="3" t="s">
        <v>2</v>
      </c>
      <c r="H14" s="3" t="s">
        <v>5</v>
      </c>
      <c r="I14" s="3" t="s">
        <v>2</v>
      </c>
      <c r="J14" s="3" t="s">
        <v>6</v>
      </c>
      <c r="K14" s="3" t="s">
        <v>2</v>
      </c>
      <c r="L14" s="4" t="s">
        <v>7</v>
      </c>
      <c r="M14" s="4" t="s">
        <v>2</v>
      </c>
      <c r="N14" s="4" t="s">
        <v>3</v>
      </c>
      <c r="O14" s="4" t="s">
        <v>2</v>
      </c>
      <c r="P14" s="102" t="s">
        <v>8</v>
      </c>
      <c r="Q14" s="102"/>
      <c r="R14" s="102"/>
      <c r="S14" s="4" t="s">
        <v>9</v>
      </c>
      <c r="T14" s="4" t="s">
        <v>2</v>
      </c>
    </row>
    <row r="15" spans="1:20" ht="100.5" x14ac:dyDescent="0.25">
      <c r="A15" s="5"/>
      <c r="B15" s="6"/>
      <c r="C15" s="6" t="s">
        <v>461</v>
      </c>
      <c r="D15" s="6"/>
      <c r="E15" s="6" t="s">
        <v>461</v>
      </c>
      <c r="F15" s="7" t="s">
        <v>11</v>
      </c>
      <c r="G15" s="7" t="s">
        <v>12</v>
      </c>
      <c r="H15" s="7" t="s">
        <v>11</v>
      </c>
      <c r="I15" s="7" t="s">
        <v>12</v>
      </c>
      <c r="J15" s="7"/>
      <c r="K15" s="7" t="s">
        <v>12</v>
      </c>
      <c r="L15" s="8" t="s">
        <v>13</v>
      </c>
      <c r="M15" s="8" t="s">
        <v>12</v>
      </c>
      <c r="N15" s="8" t="s">
        <v>13</v>
      </c>
      <c r="O15" s="8" t="s">
        <v>12</v>
      </c>
      <c r="P15" s="9" t="s">
        <v>14</v>
      </c>
      <c r="Q15" s="9" t="s">
        <v>15</v>
      </c>
      <c r="R15" s="9" t="s">
        <v>16</v>
      </c>
      <c r="S15" s="8" t="s">
        <v>17</v>
      </c>
      <c r="T15" s="8" t="s">
        <v>12</v>
      </c>
    </row>
    <row r="16" spans="1:20" x14ac:dyDescent="0.25">
      <c r="A16" s="47">
        <v>91500</v>
      </c>
      <c r="B16" s="48"/>
      <c r="C16" s="48"/>
      <c r="D16" s="48"/>
      <c r="E16" s="48"/>
      <c r="F16" s="49"/>
      <c r="G16" s="49"/>
      <c r="H16" s="49"/>
      <c r="I16" s="49"/>
      <c r="J16" s="49"/>
      <c r="K16" s="49"/>
      <c r="L16" s="50"/>
      <c r="M16" s="50"/>
      <c r="N16" s="50"/>
      <c r="O16" s="50"/>
      <c r="P16" s="51"/>
      <c r="Q16" s="51"/>
      <c r="R16" s="51"/>
      <c r="S16" s="50"/>
      <c r="T16" s="50"/>
    </row>
    <row r="17" spans="1:20" s="56" customFormat="1" x14ac:dyDescent="0.25">
      <c r="A17" s="12" t="s">
        <v>462</v>
      </c>
      <c r="B17" s="11">
        <v>5.555368666884176</v>
      </c>
      <c r="C17" s="52">
        <v>1.936605300623796</v>
      </c>
      <c r="D17" s="17">
        <v>7.5292311870894205E-2</v>
      </c>
      <c r="E17" s="52">
        <v>2.4568701693423414</v>
      </c>
      <c r="F17" s="13">
        <v>79.911361760052898</v>
      </c>
      <c r="G17" s="13">
        <v>1.16082781574259</v>
      </c>
      <c r="H17" s="13">
        <v>29.971487808293599</v>
      </c>
      <c r="I17" s="13">
        <v>0.48053287399140798</v>
      </c>
      <c r="J17" s="13">
        <v>0.37517066725385967</v>
      </c>
      <c r="K17" s="13">
        <v>3.1574244224660594E-3</v>
      </c>
      <c r="L17" s="14">
        <v>1067.0077044737322</v>
      </c>
      <c r="M17" s="14">
        <v>19.044232030298076</v>
      </c>
      <c r="N17" s="14">
        <v>1075.4123834226975</v>
      </c>
      <c r="O17" s="14">
        <v>49.330090922852847</v>
      </c>
      <c r="P17" s="18">
        <v>0.78153079493243782</v>
      </c>
      <c r="Q17" s="18">
        <v>-5.8445257697685893</v>
      </c>
      <c r="R17" s="18">
        <v>6.8263628033422865</v>
      </c>
      <c r="S17" s="14">
        <v>1068.0858981674548</v>
      </c>
      <c r="T17" s="14">
        <v>17.789046900897553</v>
      </c>
    </row>
    <row r="18" spans="1:20" x14ac:dyDescent="0.25">
      <c r="A18" s="12" t="s">
        <v>463</v>
      </c>
      <c r="B18" s="11">
        <v>5.5859895310241834</v>
      </c>
      <c r="C18" s="52">
        <v>1.5741525183468588</v>
      </c>
      <c r="D18" s="17">
        <v>7.4656241917647803E-2</v>
      </c>
      <c r="E18" s="52">
        <v>2.4113621062510191</v>
      </c>
      <c r="F18" s="13">
        <v>80.101864539019004</v>
      </c>
      <c r="G18" s="13">
        <v>1.08494333365231</v>
      </c>
      <c r="H18" s="13">
        <v>30.030820793174801</v>
      </c>
      <c r="I18" s="13">
        <v>0.43640554727744602</v>
      </c>
      <c r="J18" s="13">
        <v>0.3747623779614071</v>
      </c>
      <c r="K18" s="13">
        <v>2.7802101294044914E-3</v>
      </c>
      <c r="L18" s="14">
        <v>1061.6148331778695</v>
      </c>
      <c r="M18" s="14">
        <v>15.407948031597812</v>
      </c>
      <c r="N18" s="14">
        <v>1058.3562928163519</v>
      </c>
      <c r="O18" s="14">
        <v>48.540287724026236</v>
      </c>
      <c r="P18" s="18">
        <v>-0.30788689816795162</v>
      </c>
      <c r="Q18" s="18">
        <v>-6.6553486752269242</v>
      </c>
      <c r="R18" s="18">
        <v>5.4828695346116376</v>
      </c>
      <c r="S18" s="14">
        <v>1061.3151090387535</v>
      </c>
      <c r="T18" s="14">
        <v>14.680187406399927</v>
      </c>
    </row>
    <row r="19" spans="1:20" x14ac:dyDescent="0.25">
      <c r="A19" s="12" t="s">
        <v>464</v>
      </c>
      <c r="B19" s="11">
        <v>5.5698534104441881</v>
      </c>
      <c r="C19" s="52">
        <v>1.6468712266601206</v>
      </c>
      <c r="D19" s="17">
        <v>7.5287156464119195E-2</v>
      </c>
      <c r="E19" s="52">
        <v>2.6273637785200474</v>
      </c>
      <c r="F19" s="13">
        <v>80.075069096260904</v>
      </c>
      <c r="G19" s="13">
        <v>1.13197622439169</v>
      </c>
      <c r="H19" s="13">
        <v>30.052856302425699</v>
      </c>
      <c r="I19" s="13">
        <v>0.46019005714572703</v>
      </c>
      <c r="J19" s="13">
        <v>0.37614721009290147</v>
      </c>
      <c r="K19" s="13">
        <v>3.1388518809835819E-3</v>
      </c>
      <c r="L19" s="14">
        <v>1064.4498590944381</v>
      </c>
      <c r="M19" s="14">
        <v>16.159319858281378</v>
      </c>
      <c r="N19" s="14">
        <v>1075.2748965137462</v>
      </c>
      <c r="O19" s="14">
        <v>52.754419328801383</v>
      </c>
      <c r="P19" s="18">
        <v>1.0067227882288481</v>
      </c>
      <c r="Q19" s="18">
        <v>-5.6809328579605713</v>
      </c>
      <c r="R19" s="18">
        <v>7.0688567652013772</v>
      </c>
      <c r="S19" s="14">
        <v>1065.3631185384161</v>
      </c>
      <c r="T19" s="14">
        <v>15.469161058692103</v>
      </c>
    </row>
    <row r="20" spans="1:20" x14ac:dyDescent="0.25">
      <c r="A20" s="12" t="s">
        <v>465</v>
      </c>
      <c r="B20" s="11">
        <v>5.5589252444682877</v>
      </c>
      <c r="C20" s="52">
        <v>1.6595426180266537</v>
      </c>
      <c r="D20" s="17">
        <v>7.4595255731808099E-2</v>
      </c>
      <c r="E20" s="52">
        <v>2.5518784366297669</v>
      </c>
      <c r="F20" s="13">
        <v>79.750899536006003</v>
      </c>
      <c r="G20" s="13">
        <v>1.17148106750448</v>
      </c>
      <c r="H20" s="13">
        <v>29.881733441564801</v>
      </c>
      <c r="I20" s="13">
        <v>0.47488361199892798</v>
      </c>
      <c r="J20" s="13">
        <v>0.37410268134518176</v>
      </c>
      <c r="K20" s="13">
        <v>3.4692252405720916E-3</v>
      </c>
      <c r="L20" s="14">
        <v>1066.3785116916404</v>
      </c>
      <c r="M20" s="14">
        <v>16.310784922113953</v>
      </c>
      <c r="N20" s="14">
        <v>1056.7110258517864</v>
      </c>
      <c r="O20" s="14">
        <v>51.381554881854434</v>
      </c>
      <c r="P20" s="18">
        <v>-0.91486561636481956</v>
      </c>
      <c r="Q20" s="18">
        <v>-7.694972432190446</v>
      </c>
      <c r="R20" s="18">
        <v>5.2364626361542541</v>
      </c>
      <c r="S20" s="14">
        <v>1065.4807452667535</v>
      </c>
      <c r="T20" s="14">
        <v>15.528584199277372</v>
      </c>
    </row>
    <row r="21" spans="1:20" x14ac:dyDescent="0.25">
      <c r="A21" s="12" t="s">
        <v>466</v>
      </c>
      <c r="B21" s="11">
        <v>5.5787758192736518</v>
      </c>
      <c r="C21" s="52">
        <v>1.8417242097438971</v>
      </c>
      <c r="D21" s="17">
        <v>7.5069114260736203E-2</v>
      </c>
      <c r="E21" s="52">
        <v>2.7506443107260683</v>
      </c>
      <c r="F21" s="13">
        <v>80.053417609636398</v>
      </c>
      <c r="G21" s="13">
        <v>1.17599832899637</v>
      </c>
      <c r="H21" s="13">
        <v>30.0024206047955</v>
      </c>
      <c r="I21" s="13">
        <v>0.47118177800466199</v>
      </c>
      <c r="J21" s="13">
        <v>0.37409258385730609</v>
      </c>
      <c r="K21" s="13">
        <v>3.573372719480931E-3</v>
      </c>
      <c r="L21" s="14">
        <v>1062.8803689160827</v>
      </c>
      <c r="M21" s="14">
        <v>18.046743660455263</v>
      </c>
      <c r="N21" s="14">
        <v>1069.4488057365757</v>
      </c>
      <c r="O21" s="14">
        <v>55.277930743625376</v>
      </c>
      <c r="P21" s="18">
        <v>0.61418899018443129</v>
      </c>
      <c r="Q21" s="18">
        <v>-6.5823461538522112</v>
      </c>
      <c r="R21" s="18">
        <v>7.1033352932105789</v>
      </c>
      <c r="S21" s="14">
        <v>1063.506921512439</v>
      </c>
      <c r="T21" s="14">
        <v>17.169315637262294</v>
      </c>
    </row>
    <row r="22" spans="1:20" x14ac:dyDescent="0.25">
      <c r="A22" s="12" t="s">
        <v>467</v>
      </c>
      <c r="B22" s="11">
        <v>5.6093222875132263</v>
      </c>
      <c r="C22" s="52">
        <v>1.6863140977327957</v>
      </c>
      <c r="D22" s="17">
        <v>7.5197223272561398E-2</v>
      </c>
      <c r="E22" s="52">
        <v>2.5092069550502609</v>
      </c>
      <c r="F22" s="13">
        <v>80.0153748758799</v>
      </c>
      <c r="G22" s="13">
        <v>1.17796305917154</v>
      </c>
      <c r="H22" s="13">
        <v>29.997431710745801</v>
      </c>
      <c r="I22" s="13">
        <v>0.49906844334074901</v>
      </c>
      <c r="J22" s="13">
        <v>0.37390957391617036</v>
      </c>
      <c r="K22" s="13">
        <v>3.2865499742405577E-3</v>
      </c>
      <c r="L22" s="14">
        <v>1057.5420620194411</v>
      </c>
      <c r="M22" s="14">
        <v>16.447530065449541</v>
      </c>
      <c r="N22" s="14">
        <v>1072.8745428275608</v>
      </c>
      <c r="O22" s="14">
        <v>50.400063085256747</v>
      </c>
      <c r="P22" s="18">
        <v>1.4291028630161149</v>
      </c>
      <c r="Q22" s="18">
        <v>-5.0382785451593994</v>
      </c>
      <c r="R22" s="18">
        <v>7.3161160704815664</v>
      </c>
      <c r="S22" s="14">
        <v>1058.9844286870664</v>
      </c>
      <c r="T22" s="14">
        <v>15.665132323937847</v>
      </c>
    </row>
    <row r="23" spans="1:20" x14ac:dyDescent="0.25">
      <c r="A23" s="12" t="s">
        <v>468</v>
      </c>
      <c r="B23" s="11">
        <v>5.552489293745972</v>
      </c>
      <c r="C23" s="52">
        <v>1.6926456292613565</v>
      </c>
      <c r="D23" s="17">
        <v>7.5152929430318302E-2</v>
      </c>
      <c r="E23" s="52">
        <v>2.6360205255460434</v>
      </c>
      <c r="F23" s="13">
        <v>80.369866452100197</v>
      </c>
      <c r="G23" s="13">
        <v>1.1895124209268999</v>
      </c>
      <c r="H23" s="13">
        <v>30.203791271711601</v>
      </c>
      <c r="I23" s="13">
        <v>0.48223410709356501</v>
      </c>
      <c r="J23" s="13">
        <v>0.3769979420373436</v>
      </c>
      <c r="K23" s="13">
        <v>3.5208924032737667E-3</v>
      </c>
      <c r="L23" s="14">
        <v>1067.5176386576247</v>
      </c>
      <c r="M23" s="14">
        <v>16.652479037208423</v>
      </c>
      <c r="N23" s="14">
        <v>1071.6909493792075</v>
      </c>
      <c r="O23" s="14">
        <v>52.956627755559325</v>
      </c>
      <c r="P23" s="18">
        <v>0.3894136386987514</v>
      </c>
      <c r="Q23" s="18">
        <v>-6.4232444791782513</v>
      </c>
      <c r="R23" s="18">
        <v>6.5604922834870569</v>
      </c>
      <c r="S23" s="14">
        <v>1067.8908192354254</v>
      </c>
      <c r="T23" s="14">
        <v>15.893188460140767</v>
      </c>
    </row>
    <row r="24" spans="1:20" x14ac:dyDescent="0.25">
      <c r="A24" s="12" t="s">
        <v>469</v>
      </c>
      <c r="B24" s="11">
        <v>5.5640046850865321</v>
      </c>
      <c r="C24" s="52">
        <v>1.8556520265504857</v>
      </c>
      <c r="D24" s="17">
        <v>7.50138992662778E-2</v>
      </c>
      <c r="E24" s="52">
        <v>2.7757470518978087</v>
      </c>
      <c r="F24" s="13">
        <v>79.605797045590293</v>
      </c>
      <c r="G24" s="13">
        <v>1.20555294383817</v>
      </c>
      <c r="H24" s="13">
        <v>29.798361414956599</v>
      </c>
      <c r="I24" s="13">
        <v>0.49252745218943</v>
      </c>
      <c r="J24" s="13">
        <v>0.37471733897959847</v>
      </c>
      <c r="K24" s="13">
        <v>3.727687631620675E-3</v>
      </c>
      <c r="L24" s="14">
        <v>1065.4811982973092</v>
      </c>
      <c r="M24" s="14">
        <v>18.224139047172798</v>
      </c>
      <c r="N24" s="14">
        <v>1067.9699665393405</v>
      </c>
      <c r="O24" s="14">
        <v>55.794764031170992</v>
      </c>
      <c r="P24" s="18">
        <v>0.23303728756491937</v>
      </c>
      <c r="Q24" s="18">
        <v>-7.0669716724002711</v>
      </c>
      <c r="R24" s="18">
        <v>6.8081573695175246</v>
      </c>
      <c r="S24" s="14">
        <v>1065.7202411910155</v>
      </c>
      <c r="T24" s="14">
        <v>17.328684619333558</v>
      </c>
    </row>
    <row r="25" spans="1:20" x14ac:dyDescent="0.25">
      <c r="A25" s="12" t="s">
        <v>470</v>
      </c>
      <c r="B25" s="11">
        <v>5.5703249879644439</v>
      </c>
      <c r="C25" s="52">
        <v>1.7690850898422181</v>
      </c>
      <c r="D25" s="17">
        <v>7.4553082594615294E-2</v>
      </c>
      <c r="E25" s="52">
        <v>2.6512895426303236</v>
      </c>
      <c r="F25" s="13">
        <v>79.820244815547497</v>
      </c>
      <c r="G25" s="13">
        <v>1.17352643237097</v>
      </c>
      <c r="H25" s="13">
        <v>29.95735840331</v>
      </c>
      <c r="I25" s="13">
        <v>0.46375669948829501</v>
      </c>
      <c r="J25" s="13">
        <v>0.37630702656329817</v>
      </c>
      <c r="K25" s="13">
        <v>3.140342280947739E-3</v>
      </c>
      <c r="L25" s="14">
        <v>1064.366790304384</v>
      </c>
      <c r="M25" s="14">
        <v>17.357258267907127</v>
      </c>
      <c r="N25" s="14">
        <v>1055.5722666031863</v>
      </c>
      <c r="O25" s="14">
        <v>53.39231407481293</v>
      </c>
      <c r="P25" s="18">
        <v>-0.83315221320642807</v>
      </c>
      <c r="Q25" s="18">
        <v>-7.9371070877279131</v>
      </c>
      <c r="R25" s="18">
        <v>5.5867472885062073</v>
      </c>
      <c r="S25" s="14">
        <v>1063.5153263660195</v>
      </c>
      <c r="T25" s="14">
        <v>16.489196992554522</v>
      </c>
    </row>
    <row r="26" spans="1:20" x14ac:dyDescent="0.25">
      <c r="A26" s="12" t="s">
        <v>471</v>
      </c>
      <c r="B26" s="11">
        <v>5.574362909219869</v>
      </c>
      <c r="C26" s="52">
        <v>1.756090455331041</v>
      </c>
      <c r="D26" s="17">
        <v>7.4948732255716494E-2</v>
      </c>
      <c r="E26" s="52">
        <v>2.5309824574834239</v>
      </c>
      <c r="F26" s="13">
        <v>80.407458395376594</v>
      </c>
      <c r="G26" s="13">
        <v>1.1151160906022799</v>
      </c>
      <c r="H26" s="13">
        <v>30.142667649253401</v>
      </c>
      <c r="I26" s="13">
        <v>0.46468826187739698</v>
      </c>
      <c r="J26" s="13">
        <v>0.37273465025377178</v>
      </c>
      <c r="K26" s="13">
        <v>3.2749377639447732E-3</v>
      </c>
      <c r="L26" s="14">
        <v>1063.656038613696</v>
      </c>
      <c r="M26" s="14">
        <v>17.219179251539686</v>
      </c>
      <c r="N26" s="14">
        <v>1066.2227562330409</v>
      </c>
      <c r="O26" s="14">
        <v>50.888121014857262</v>
      </c>
      <c r="P26" s="18">
        <v>0.24072996044589207</v>
      </c>
      <c r="Q26" s="18">
        <v>-6.4550720889146289</v>
      </c>
      <c r="R26" s="18">
        <v>6.32649984215118</v>
      </c>
      <c r="S26" s="14">
        <v>1063.918753565493</v>
      </c>
      <c r="T26" s="14">
        <v>16.316062644534988</v>
      </c>
    </row>
    <row r="27" spans="1:20" x14ac:dyDescent="0.25">
      <c r="A27" s="12" t="s">
        <v>472</v>
      </c>
      <c r="B27" s="11">
        <v>5.5786767574794771</v>
      </c>
      <c r="C27" s="52">
        <v>1.7625106905498824</v>
      </c>
      <c r="D27" s="17">
        <v>7.5274081146891894E-2</v>
      </c>
      <c r="E27" s="52">
        <v>2.8637817289313774</v>
      </c>
      <c r="F27" s="13">
        <v>79.820128097980799</v>
      </c>
      <c r="G27" s="13">
        <v>1.16949967037342</v>
      </c>
      <c r="H27" s="13">
        <v>29.940707723104399</v>
      </c>
      <c r="I27" s="13">
        <v>0.47351643672643001</v>
      </c>
      <c r="J27" s="13">
        <v>0.37590731670784328</v>
      </c>
      <c r="K27" s="13">
        <v>3.6276242787580009E-3</v>
      </c>
      <c r="L27" s="14">
        <v>1062.8977688469745</v>
      </c>
      <c r="M27" s="14">
        <v>17.270800063240131</v>
      </c>
      <c r="N27" s="14">
        <v>1074.9261426557964</v>
      </c>
      <c r="O27" s="14">
        <v>57.504417224258077</v>
      </c>
      <c r="P27" s="18">
        <v>1.1189953738685419</v>
      </c>
      <c r="Q27" s="18">
        <v>-6.1672403793090105</v>
      </c>
      <c r="R27" s="18">
        <v>7.665246256292682</v>
      </c>
      <c r="S27" s="14">
        <v>1063.8745814496742</v>
      </c>
      <c r="T27" s="14">
        <v>16.562167040575968</v>
      </c>
    </row>
    <row r="28" spans="1:20" x14ac:dyDescent="0.25">
      <c r="A28" s="12" t="s">
        <v>462</v>
      </c>
      <c r="B28" s="11">
        <v>5.5543359103518126</v>
      </c>
      <c r="C28" s="52">
        <v>1.5575467468955924</v>
      </c>
      <c r="D28" s="17">
        <v>7.4988343810895794E-2</v>
      </c>
      <c r="E28" s="52">
        <v>2.2802802042458143</v>
      </c>
      <c r="F28" s="13">
        <v>79.9680231372663</v>
      </c>
      <c r="G28" s="13">
        <v>0.88151531099695501</v>
      </c>
      <c r="H28" s="13">
        <v>29.984786629203501</v>
      </c>
      <c r="I28" s="13">
        <v>0.39215700060543501</v>
      </c>
      <c r="J28" s="13">
        <v>0.37499011461031367</v>
      </c>
      <c r="K28" s="13">
        <v>3.128254153896573E-3</v>
      </c>
      <c r="L28" s="14">
        <v>1067.1905484827287</v>
      </c>
      <c r="M28" s="14">
        <v>15.319035331617897</v>
      </c>
      <c r="N28" s="14">
        <v>1067.2850278230703</v>
      </c>
      <c r="O28" s="14">
        <v>45.840183797732053</v>
      </c>
      <c r="P28" s="18">
        <v>8.8523063547849262E-3</v>
      </c>
      <c r="Q28" s="18">
        <v>-5.9782708920789744</v>
      </c>
      <c r="R28" s="18">
        <v>5.5028578842896971</v>
      </c>
      <c r="S28" s="14">
        <v>1067.2000384984153</v>
      </c>
      <c r="T28" s="14">
        <v>14.529351303888781</v>
      </c>
    </row>
    <row r="29" spans="1:20" x14ac:dyDescent="0.25">
      <c r="A29" s="12" t="s">
        <v>463</v>
      </c>
      <c r="B29" s="11">
        <v>5.6295116433380752</v>
      </c>
      <c r="C29" s="52">
        <v>1.5881787694566347</v>
      </c>
      <c r="D29" s="17">
        <v>7.4990583787480303E-2</v>
      </c>
      <c r="E29" s="52">
        <v>2.4187060951804562</v>
      </c>
      <c r="F29" s="13">
        <v>80.194970007527104</v>
      </c>
      <c r="G29" s="13">
        <v>1.09113126321676</v>
      </c>
      <c r="H29" s="13">
        <v>30.081695148083199</v>
      </c>
      <c r="I29" s="13">
        <v>0.46350355102769403</v>
      </c>
      <c r="J29" s="13">
        <v>0.3750787085052647</v>
      </c>
      <c r="K29" s="13">
        <v>3.2508732218312292E-3</v>
      </c>
      <c r="L29" s="14">
        <v>1054.0431673300441</v>
      </c>
      <c r="M29" s="14">
        <v>15.443185379861802</v>
      </c>
      <c r="N29" s="14">
        <v>1067.3450759422999</v>
      </c>
      <c r="O29" s="14">
        <v>48.622504376887342</v>
      </c>
      <c r="P29" s="18">
        <v>1.24626129937521</v>
      </c>
      <c r="Q29" s="18">
        <v>-4.9830820049945173</v>
      </c>
      <c r="R29" s="18">
        <v>6.932781895588441</v>
      </c>
      <c r="S29" s="14">
        <v>1055.2377882090805</v>
      </c>
      <c r="T29" s="14">
        <v>14.741540952931828</v>
      </c>
    </row>
    <row r="30" spans="1:20" x14ac:dyDescent="0.25">
      <c r="A30" s="12" t="s">
        <v>473</v>
      </c>
      <c r="B30" s="11">
        <v>5.5619174123320843</v>
      </c>
      <c r="C30" s="52">
        <v>1.7180006152801686</v>
      </c>
      <c r="D30" s="17">
        <v>7.4993763855300793E-2</v>
      </c>
      <c r="E30" s="52">
        <v>2.6575224748039741</v>
      </c>
      <c r="F30" s="13">
        <v>79.663050033389297</v>
      </c>
      <c r="G30" s="13">
        <v>1.10897865246088</v>
      </c>
      <c r="H30" s="13">
        <v>29.877496768260801</v>
      </c>
      <c r="I30" s="13">
        <v>0.44237787976875698</v>
      </c>
      <c r="J30" s="13">
        <v>0.37474430325196328</v>
      </c>
      <c r="K30" s="13">
        <v>3.5270416103153745E-3</v>
      </c>
      <c r="L30" s="14">
        <v>1065.8497441912691</v>
      </c>
      <c r="M30" s="14">
        <v>16.877641305652446</v>
      </c>
      <c r="N30" s="14">
        <v>1067.4303215263124</v>
      </c>
      <c r="O30" s="14">
        <v>53.422674099092717</v>
      </c>
      <c r="P30" s="18">
        <v>0.148073115703064</v>
      </c>
      <c r="Q30" s="18">
        <v>-6.7770433728049824</v>
      </c>
      <c r="R30" s="18">
        <v>6.4130526501096616</v>
      </c>
      <c r="S30" s="14">
        <v>1065.9928445518249</v>
      </c>
      <c r="T30" s="14">
        <v>16.096513296175448</v>
      </c>
    </row>
    <row r="31" spans="1:20" x14ac:dyDescent="0.25">
      <c r="A31" s="12" t="s">
        <v>474</v>
      </c>
      <c r="B31" s="11">
        <v>5.5490101370913854</v>
      </c>
      <c r="C31" s="52">
        <v>1.7388853067358618</v>
      </c>
      <c r="D31" s="17">
        <v>7.4963615008850001E-2</v>
      </c>
      <c r="E31" s="52">
        <v>2.5740647740287814</v>
      </c>
      <c r="F31" s="13">
        <v>80.263952315240502</v>
      </c>
      <c r="G31" s="13">
        <v>1.1027214351510399</v>
      </c>
      <c r="H31" s="13">
        <v>30.110785003637702</v>
      </c>
      <c r="I31" s="13">
        <v>0.462619110329689</v>
      </c>
      <c r="J31" s="13">
        <v>0.37539202500003044</v>
      </c>
      <c r="K31" s="13">
        <v>3.4891023445261953E-3</v>
      </c>
      <c r="L31" s="14">
        <v>1068.1344460555658</v>
      </c>
      <c r="M31" s="14">
        <v>17.11648174373488</v>
      </c>
      <c r="N31" s="14">
        <v>1066.6219558879104</v>
      </c>
      <c r="O31" s="14">
        <v>51.751240459054479</v>
      </c>
      <c r="P31" s="18">
        <v>-0.14180189703636287</v>
      </c>
      <c r="Q31" s="18">
        <v>-6.9348943959530969</v>
      </c>
      <c r="R31" s="18">
        <v>6.0226078606982085</v>
      </c>
      <c r="S31" s="14">
        <v>1067.984978476067</v>
      </c>
      <c r="T31" s="14">
        <v>16.247605032575084</v>
      </c>
    </row>
    <row r="32" spans="1:20" x14ac:dyDescent="0.25">
      <c r="A32" s="12" t="s">
        <v>475</v>
      </c>
      <c r="B32" s="11">
        <v>5.5803503238214791</v>
      </c>
      <c r="C32" s="52">
        <v>1.7646017868068204</v>
      </c>
      <c r="D32" s="17">
        <v>7.5064213000630806E-2</v>
      </c>
      <c r="E32" s="52">
        <v>2.6107231261263464</v>
      </c>
      <c r="F32" s="13">
        <v>79.912911408357104</v>
      </c>
      <c r="G32" s="13">
        <v>1.17008423221064</v>
      </c>
      <c r="H32" s="13">
        <v>29.954582257515899</v>
      </c>
      <c r="I32" s="13">
        <v>0.470545275005816</v>
      </c>
      <c r="J32" s="13">
        <v>0.37443835514322127</v>
      </c>
      <c r="K32" s="13">
        <v>3.5562577029680086E-3</v>
      </c>
      <c r="L32" s="14">
        <v>1062.6038881738793</v>
      </c>
      <c r="M32" s="14">
        <v>17.286893085760539</v>
      </c>
      <c r="N32" s="14">
        <v>1069.3175911104518</v>
      </c>
      <c r="O32" s="14">
        <v>52.46705579996587</v>
      </c>
      <c r="P32" s="18">
        <v>0.62784929308050141</v>
      </c>
      <c r="Q32" s="18">
        <v>-6.1995587119305879</v>
      </c>
      <c r="R32" s="18">
        <v>6.8166070941426735</v>
      </c>
      <c r="S32" s="14">
        <v>1063.2548867664543</v>
      </c>
      <c r="T32" s="14">
        <v>16.432242008683744</v>
      </c>
    </row>
    <row r="33" spans="1:20" x14ac:dyDescent="0.25">
      <c r="A33" s="12" t="s">
        <v>476</v>
      </c>
      <c r="B33" s="11">
        <v>5.5428716996326894</v>
      </c>
      <c r="C33" s="52">
        <v>1.7791729489622061</v>
      </c>
      <c r="D33" s="17">
        <v>7.4822909548101099E-2</v>
      </c>
      <c r="E33" s="52">
        <v>2.7548211489399002</v>
      </c>
      <c r="F33" s="13">
        <v>79.967783520083302</v>
      </c>
      <c r="G33" s="13">
        <v>1.0737184760157401</v>
      </c>
      <c r="H33" s="13">
        <v>30.0055815157972</v>
      </c>
      <c r="I33" s="13">
        <v>0.45927519311422998</v>
      </c>
      <c r="J33" s="13">
        <v>0.37571107565278011</v>
      </c>
      <c r="K33" s="13">
        <v>3.5212932419391757E-3</v>
      </c>
      <c r="L33" s="14">
        <v>1069.2244519206006</v>
      </c>
      <c r="M33" s="14">
        <v>17.529480213804504</v>
      </c>
      <c r="N33" s="14">
        <v>1062.8436889961779</v>
      </c>
      <c r="O33" s="14">
        <v>55.416713696935943</v>
      </c>
      <c r="P33" s="18">
        <v>-0.60034819705700326</v>
      </c>
      <c r="Q33" s="18">
        <v>-7.8742140899691853</v>
      </c>
      <c r="R33" s="18">
        <v>5.9525876822614681</v>
      </c>
      <c r="S33" s="14">
        <v>1068.6385475305322</v>
      </c>
      <c r="T33" s="14">
        <v>16.700787363583686</v>
      </c>
    </row>
    <row r="34" spans="1:20" x14ac:dyDescent="0.25">
      <c r="A34" s="12" t="s">
        <v>464</v>
      </c>
      <c r="B34" s="11">
        <v>5.5746274728497047</v>
      </c>
      <c r="C34" s="52">
        <v>1.6963397930415502</v>
      </c>
      <c r="D34" s="17">
        <v>7.5235122047333097E-2</v>
      </c>
      <c r="E34" s="52">
        <v>2.8232804002885583</v>
      </c>
      <c r="F34" s="13">
        <v>80.0477218903427</v>
      </c>
      <c r="G34" s="13">
        <v>1.1640612578699101</v>
      </c>
      <c r="H34" s="13">
        <v>29.994953452440701</v>
      </c>
      <c r="I34" s="13">
        <v>0.45442140310339202</v>
      </c>
      <c r="J34" s="13">
        <v>0.37429124685617732</v>
      </c>
      <c r="K34" s="13">
        <v>3.2731787414777415E-3</v>
      </c>
      <c r="L34" s="14">
        <v>1063.6095035418225</v>
      </c>
      <c r="M34" s="14">
        <v>16.632627796051679</v>
      </c>
      <c r="N34" s="14">
        <v>1073.886531525025</v>
      </c>
      <c r="O34" s="14">
        <v>56.699972324502269</v>
      </c>
      <c r="P34" s="18">
        <v>0.95699384259975029</v>
      </c>
      <c r="Q34" s="18">
        <v>-6.1990174336270272</v>
      </c>
      <c r="R34" s="18">
        <v>7.395243780026961</v>
      </c>
      <c r="S34" s="14">
        <v>1064.4107642342663</v>
      </c>
      <c r="T34" s="14">
        <v>15.97702325893508</v>
      </c>
    </row>
    <row r="35" spans="1:20" x14ac:dyDescent="0.25">
      <c r="A35" s="12" t="s">
        <v>465</v>
      </c>
      <c r="B35" s="11">
        <v>5.5410195967994715</v>
      </c>
      <c r="C35" s="52">
        <v>1.7464816576153004</v>
      </c>
      <c r="D35" s="17">
        <v>7.4829507276434601E-2</v>
      </c>
      <c r="E35" s="52">
        <v>2.7625445963593172</v>
      </c>
      <c r="F35" s="13">
        <v>79.929721572791706</v>
      </c>
      <c r="G35" s="13">
        <v>1.1680038183096</v>
      </c>
      <c r="H35" s="13">
        <v>30.000824632334002</v>
      </c>
      <c r="I35" s="13">
        <v>0.46557523597258799</v>
      </c>
      <c r="J35" s="13">
        <v>0.37602948080224052</v>
      </c>
      <c r="K35" s="13">
        <v>3.5207531296319156E-3</v>
      </c>
      <c r="L35" s="14">
        <v>1069.5537688961281</v>
      </c>
      <c r="M35" s="14">
        <v>17.212256765981351</v>
      </c>
      <c r="N35" s="14">
        <v>1063.0210598559188</v>
      </c>
      <c r="O35" s="14">
        <v>55.570601826555396</v>
      </c>
      <c r="P35" s="18">
        <v>-0.61454182677196656</v>
      </c>
      <c r="Q35" s="18">
        <v>-7.8729000518687702</v>
      </c>
      <c r="R35" s="18">
        <v>5.9226393170748803</v>
      </c>
      <c r="S35" s="14">
        <v>1068.9762670275438</v>
      </c>
      <c r="T35" s="14">
        <v>16.429471122543347</v>
      </c>
    </row>
    <row r="36" spans="1:20" x14ac:dyDescent="0.25">
      <c r="A36" s="12" t="s">
        <v>466</v>
      </c>
      <c r="B36" s="11">
        <v>5.6105240618059939</v>
      </c>
      <c r="C36" s="52">
        <v>1.7718265898741141</v>
      </c>
      <c r="D36" s="17">
        <v>7.5071568278461204E-2</v>
      </c>
      <c r="E36" s="52">
        <v>2.7117865359142339</v>
      </c>
      <c r="F36" s="13">
        <v>80.073582181483005</v>
      </c>
      <c r="G36" s="13">
        <v>1.18744101497101</v>
      </c>
      <c r="H36" s="13">
        <v>29.9957229347308</v>
      </c>
      <c r="I36" s="13">
        <v>0.45686727577645098</v>
      </c>
      <c r="J36" s="13">
        <v>0.37362307171685066</v>
      </c>
      <c r="K36" s="13">
        <v>3.3834853393355782E-3</v>
      </c>
      <c r="L36" s="14">
        <v>1057.3331382783836</v>
      </c>
      <c r="M36" s="14">
        <v>17.278441622049627</v>
      </c>
      <c r="N36" s="14">
        <v>1069.5144995557935</v>
      </c>
      <c r="O36" s="14">
        <v>54.496494790696396</v>
      </c>
      <c r="P36" s="18">
        <v>1.138961770267654</v>
      </c>
      <c r="Q36" s="18">
        <v>-5.8711840435902207</v>
      </c>
      <c r="R36" s="18">
        <v>7.4693484416466118</v>
      </c>
      <c r="S36" s="14">
        <v>1058.4255080406017</v>
      </c>
      <c r="T36" s="14">
        <v>16.493805701440877</v>
      </c>
    </row>
    <row r="37" spans="1:20" x14ac:dyDescent="0.25">
      <c r="A37" s="12" t="s">
        <v>467</v>
      </c>
      <c r="B37" s="11">
        <v>5.5211855124704732</v>
      </c>
      <c r="C37" s="52">
        <v>1.7327421526497231</v>
      </c>
      <c r="D37" s="17">
        <v>7.4944180206587704E-2</v>
      </c>
      <c r="E37" s="52">
        <v>2.6682737647231196</v>
      </c>
      <c r="F37" s="13">
        <v>79.969024677505899</v>
      </c>
      <c r="G37" s="13">
        <v>1.12910423939548</v>
      </c>
      <c r="H37" s="13">
        <v>30.013480456515399</v>
      </c>
      <c r="I37" s="13">
        <v>0.46841043303278901</v>
      </c>
      <c r="J37" s="13">
        <v>0.37631102160360996</v>
      </c>
      <c r="K37" s="13">
        <v>3.3472666916190491E-3</v>
      </c>
      <c r="L37" s="14">
        <v>1073.0931989958015</v>
      </c>
      <c r="M37" s="14">
        <v>17.128787170392116</v>
      </c>
      <c r="N37" s="14">
        <v>1066.1006361492068</v>
      </c>
      <c r="O37" s="14">
        <v>53.649492348239399</v>
      </c>
      <c r="P37" s="18">
        <v>-0.65590082300785613</v>
      </c>
      <c r="Q37" s="18">
        <v>-7.6814415037605723</v>
      </c>
      <c r="R37" s="18">
        <v>5.696424143985471</v>
      </c>
      <c r="S37" s="14">
        <v>1072.4396491079431</v>
      </c>
      <c r="T37" s="14">
        <v>16.303820725268153</v>
      </c>
    </row>
    <row r="38" spans="1:20" s="56" customFormat="1" x14ac:dyDescent="0.25">
      <c r="A38" s="12" t="s">
        <v>468</v>
      </c>
      <c r="B38" s="11">
        <v>5.641219221893599</v>
      </c>
      <c r="C38" s="52">
        <v>1.7430700631978686</v>
      </c>
      <c r="D38" s="17">
        <v>7.5025064118645096E-2</v>
      </c>
      <c r="E38" s="52">
        <v>2.7224892045299707</v>
      </c>
      <c r="F38" s="13">
        <v>80.005130640027303</v>
      </c>
      <c r="G38" s="13">
        <v>1.1697214781262999</v>
      </c>
      <c r="H38" s="13">
        <v>29.993019540483299</v>
      </c>
      <c r="I38" s="13">
        <v>0.47417650324772098</v>
      </c>
      <c r="J38" s="13">
        <v>0.37453140556798714</v>
      </c>
      <c r="K38" s="13">
        <v>3.2741683033036795E-3</v>
      </c>
      <c r="L38" s="14">
        <v>1052.0248067390901</v>
      </c>
      <c r="M38" s="14">
        <v>16.919449580024548</v>
      </c>
      <c r="N38" s="14">
        <v>1068.2691122301474</v>
      </c>
      <c r="O38" s="14">
        <v>54.721785391757699</v>
      </c>
      <c r="P38" s="18">
        <v>1.5206192246020505</v>
      </c>
      <c r="Q38" s="18">
        <v>-5.4656480278555435</v>
      </c>
      <c r="R38" s="18">
        <v>7.8260242936029014</v>
      </c>
      <c r="S38" s="14">
        <v>1053.407202484663</v>
      </c>
      <c r="T38" s="14">
        <v>16.193934894629976</v>
      </c>
    </row>
    <row r="39" spans="1:20" x14ac:dyDescent="0.25">
      <c r="A39" s="12" t="s">
        <v>469</v>
      </c>
      <c r="B39" s="11">
        <v>5.5754529776419401</v>
      </c>
      <c r="C39" s="52">
        <v>1.7290693797570373</v>
      </c>
      <c r="D39" s="17">
        <v>7.4965280062974898E-2</v>
      </c>
      <c r="E39" s="52">
        <v>2.8067234689453007</v>
      </c>
      <c r="F39" s="13">
        <v>79.980503399067402</v>
      </c>
      <c r="G39" s="13">
        <v>1.16189967448259</v>
      </c>
      <c r="H39" s="13">
        <v>29.983071636047299</v>
      </c>
      <c r="I39" s="13">
        <v>0.46609126864097999</v>
      </c>
      <c r="J39" s="13">
        <v>0.37415102366487124</v>
      </c>
      <c r="K39" s="13">
        <v>3.5420276290062652E-3</v>
      </c>
      <c r="L39" s="14">
        <v>1063.4643286915084</v>
      </c>
      <c r="M39" s="14">
        <v>16.951414755205633</v>
      </c>
      <c r="N39" s="14">
        <v>1066.6666111713273</v>
      </c>
      <c r="O39" s="14">
        <v>56.428435835875923</v>
      </c>
      <c r="P39" s="18">
        <v>0.30021399810222016</v>
      </c>
      <c r="Q39" s="18">
        <v>-6.9466359344379418</v>
      </c>
      <c r="R39" s="18">
        <v>6.8188470134361898</v>
      </c>
      <c r="S39" s="14">
        <v>1063.7280868347143</v>
      </c>
      <c r="T39" s="14">
        <v>16.240258980002945</v>
      </c>
    </row>
    <row r="40" spans="1:20" x14ac:dyDescent="0.25">
      <c r="A40" s="12" t="s">
        <v>470</v>
      </c>
      <c r="B40" s="11">
        <v>5.5728469143891566</v>
      </c>
      <c r="C40" s="52">
        <v>1.8545607376914495</v>
      </c>
      <c r="D40" s="17">
        <v>7.4994978256746905E-2</v>
      </c>
      <c r="E40" s="52">
        <v>2.7710106168282693</v>
      </c>
      <c r="F40" s="13">
        <v>80.043049737257704</v>
      </c>
      <c r="G40" s="13">
        <v>1.14091318958302</v>
      </c>
      <c r="H40" s="13">
        <v>30.0343665606107</v>
      </c>
      <c r="I40" s="13">
        <v>0.47335597131189799</v>
      </c>
      <c r="J40" s="13">
        <v>0.37624343655674825</v>
      </c>
      <c r="K40" s="13">
        <v>3.3722860122020323E-3</v>
      </c>
      <c r="L40" s="14">
        <v>1063.9227712479405</v>
      </c>
      <c r="M40" s="14">
        <v>18.188919539352128</v>
      </c>
      <c r="N40" s="14">
        <v>1067.4628737923513</v>
      </c>
      <c r="O40" s="14">
        <v>55.703790417821644</v>
      </c>
      <c r="P40" s="18">
        <v>0.33163706498136902</v>
      </c>
      <c r="Q40" s="18">
        <v>-6.9534940252886441</v>
      </c>
      <c r="R40" s="18">
        <v>6.8941515955725414</v>
      </c>
      <c r="S40" s="14">
        <v>1064.2620795210796</v>
      </c>
      <c r="T40" s="14">
        <v>17.297917098295891</v>
      </c>
    </row>
    <row r="41" spans="1:20" x14ac:dyDescent="0.25">
      <c r="A41" s="12" t="s">
        <v>471</v>
      </c>
      <c r="B41" s="11">
        <v>5.5545148745733632</v>
      </c>
      <c r="C41" s="52">
        <v>1.7106185872620254</v>
      </c>
      <c r="D41" s="17">
        <v>7.4991591524972104E-2</v>
      </c>
      <c r="E41" s="52">
        <v>2.714983642094011</v>
      </c>
      <c r="F41" s="13">
        <v>79.960490280053705</v>
      </c>
      <c r="G41" s="13">
        <v>1.1348894381353001</v>
      </c>
      <c r="H41" s="13">
        <v>29.9753726365606</v>
      </c>
      <c r="I41" s="13">
        <v>0.46392668937428899</v>
      </c>
      <c r="J41" s="13">
        <v>0.37423439711252665</v>
      </c>
      <c r="K41" s="13">
        <v>3.4598575358854079E-3</v>
      </c>
      <c r="L41" s="14">
        <v>1067.1588593276915</v>
      </c>
      <c r="M41" s="14">
        <v>16.82409937094269</v>
      </c>
      <c r="N41" s="14">
        <v>1067.3720900800295</v>
      </c>
      <c r="O41" s="14">
        <v>54.578259782938794</v>
      </c>
      <c r="P41" s="18">
        <v>1.9977171439995393E-2</v>
      </c>
      <c r="Q41" s="18">
        <v>-7.0289851963909706</v>
      </c>
      <c r="R41" s="18">
        <v>6.3831336132625234</v>
      </c>
      <c r="S41" s="14">
        <v>1067.1773566618358</v>
      </c>
      <c r="T41" s="14">
        <v>16.077919889171309</v>
      </c>
    </row>
    <row r="42" spans="1:20" x14ac:dyDescent="0.25">
      <c r="A42" s="12" t="s">
        <v>472</v>
      </c>
      <c r="B42" s="11">
        <v>5.5826002494230513</v>
      </c>
      <c r="C42" s="52">
        <v>1.8316548653061586</v>
      </c>
      <c r="D42" s="17">
        <v>7.4987120307724905E-2</v>
      </c>
      <c r="E42" s="52">
        <v>2.7866780737329644</v>
      </c>
      <c r="F42" s="13">
        <v>80.009254256148594</v>
      </c>
      <c r="G42" s="13">
        <v>1.1158708027424999</v>
      </c>
      <c r="H42" s="13">
        <v>30.005626514906002</v>
      </c>
      <c r="I42" s="13">
        <v>0.47061569355448601</v>
      </c>
      <c r="J42" s="13">
        <v>0.37516068855436691</v>
      </c>
      <c r="K42" s="13">
        <v>3.6292146936366849E-3</v>
      </c>
      <c r="L42" s="14">
        <v>1062.2090545616579</v>
      </c>
      <c r="M42" s="14">
        <v>17.937647627716046</v>
      </c>
      <c r="N42" s="14">
        <v>1067.252227805152</v>
      </c>
      <c r="O42" s="14">
        <v>56.020511325424096</v>
      </c>
      <c r="P42" s="18">
        <v>0.47253808538451414</v>
      </c>
      <c r="Q42" s="18">
        <v>-6.8149549293757481</v>
      </c>
      <c r="R42" s="18">
        <v>7.0331389202752463</v>
      </c>
      <c r="S42" s="14">
        <v>1062.6745118759193</v>
      </c>
      <c r="T42" s="14">
        <v>17.093439240818707</v>
      </c>
    </row>
    <row r="43" spans="1:20" x14ac:dyDescent="0.25">
      <c r="A43" s="12" t="s">
        <v>462</v>
      </c>
      <c r="B43" s="11">
        <v>5.5805545713869193</v>
      </c>
      <c r="C43" s="52">
        <v>1.5727206628670098</v>
      </c>
      <c r="D43" s="17">
        <v>7.50017338949866E-2</v>
      </c>
      <c r="E43" s="52">
        <v>2.5074863915031655</v>
      </c>
      <c r="F43" s="13">
        <v>80.084045058987996</v>
      </c>
      <c r="G43" s="13">
        <v>1.31878820758103</v>
      </c>
      <c r="H43" s="13">
        <v>30.024645260869001</v>
      </c>
      <c r="I43" s="13">
        <v>0.52290264570630296</v>
      </c>
      <c r="J43" s="13">
        <v>0.37380216454364273</v>
      </c>
      <c r="K43" s="13">
        <v>3.4758674382994277E-3</v>
      </c>
      <c r="L43" s="14">
        <v>1062.5680331573265</v>
      </c>
      <c r="M43" s="14">
        <v>15.406646930396846</v>
      </c>
      <c r="N43" s="14">
        <v>1067.6439474639556</v>
      </c>
      <c r="O43" s="14">
        <v>50.404969790448959</v>
      </c>
      <c r="P43" s="18">
        <v>0.47543137566472915</v>
      </c>
      <c r="Q43" s="18">
        <v>-5.9706424691986628</v>
      </c>
      <c r="R43" s="18">
        <v>6.3402888669266533</v>
      </c>
      <c r="S43" s="14">
        <v>1062.9983788291547</v>
      </c>
      <c r="T43" s="14">
        <v>14.741989710870788</v>
      </c>
    </row>
    <row r="44" spans="1:20" x14ac:dyDescent="0.25">
      <c r="A44" s="12" t="s">
        <v>463</v>
      </c>
      <c r="B44" s="11">
        <v>5.5480983024892678</v>
      </c>
      <c r="C44" s="52">
        <v>1.9943671960616547</v>
      </c>
      <c r="D44" s="17">
        <v>7.4779010083791606E-2</v>
      </c>
      <c r="E44" s="52">
        <v>2.6253318305308784</v>
      </c>
      <c r="F44" s="13">
        <v>79.985561076278898</v>
      </c>
      <c r="G44" s="13">
        <v>1.0346939542137601</v>
      </c>
      <c r="H44" s="13">
        <v>30.000282925794501</v>
      </c>
      <c r="I44" s="13">
        <v>0.40780653026528502</v>
      </c>
      <c r="J44" s="13">
        <v>0.37730274349948539</v>
      </c>
      <c r="K44" s="13">
        <v>4.112438870165663E-3</v>
      </c>
      <c r="L44" s="14">
        <v>1068.2962201639014</v>
      </c>
      <c r="M44" s="14">
        <v>19.634031343824176</v>
      </c>
      <c r="N44" s="14">
        <v>1061.6629935422181</v>
      </c>
      <c r="O44" s="14">
        <v>52.821229593656824</v>
      </c>
      <c r="P44" s="18">
        <v>-0.62479587797927982</v>
      </c>
      <c r="Q44" s="18">
        <v>-7.8395334516699222</v>
      </c>
      <c r="R44" s="18">
        <v>5.9060534863913556</v>
      </c>
      <c r="S44" s="14">
        <v>1067.4838353516411</v>
      </c>
      <c r="T44" s="14">
        <v>18.385873973499365</v>
      </c>
    </row>
    <row r="45" spans="1:20" x14ac:dyDescent="0.25">
      <c r="A45" s="12" t="s">
        <v>473</v>
      </c>
      <c r="B45" s="11">
        <v>5.5638569239248881</v>
      </c>
      <c r="C45" s="52">
        <v>1.9147895446569561</v>
      </c>
      <c r="D45" s="17">
        <v>7.5341560763048099E-2</v>
      </c>
      <c r="E45" s="52">
        <v>2.7208309099041119</v>
      </c>
      <c r="F45" s="13">
        <v>79.823843225267495</v>
      </c>
      <c r="G45" s="13">
        <v>1.0808269655068601</v>
      </c>
      <c r="H45" s="13">
        <v>29.9240678215128</v>
      </c>
      <c r="I45" s="13">
        <v>0.457164193303355</v>
      </c>
      <c r="J45" s="13">
        <v>0.3742534105737203</v>
      </c>
      <c r="K45" s="13">
        <v>3.7908655884921895E-3</v>
      </c>
      <c r="L45" s="14">
        <v>1065.5072798106946</v>
      </c>
      <c r="M45" s="14">
        <v>18.805348187335881</v>
      </c>
      <c r="N45" s="14">
        <v>1076.7251602881165</v>
      </c>
      <c r="O45" s="14">
        <v>54.619284811099135</v>
      </c>
      <c r="P45" s="18">
        <v>1.0418518012916256</v>
      </c>
      <c r="Q45" s="18">
        <v>-6.0861358899811879</v>
      </c>
      <c r="R45" s="18">
        <v>7.4815865179268251</v>
      </c>
      <c r="S45" s="14">
        <v>1066.6771808660615</v>
      </c>
      <c r="T45" s="14">
        <v>17.807074361506366</v>
      </c>
    </row>
    <row r="46" spans="1:20" x14ac:dyDescent="0.25">
      <c r="A46" s="12" t="s">
        <v>474</v>
      </c>
      <c r="B46" s="11">
        <v>5.5950372273381506</v>
      </c>
      <c r="C46" s="52">
        <v>1.6945186216399832</v>
      </c>
      <c r="D46" s="17">
        <v>7.4903360071086098E-2</v>
      </c>
      <c r="E46" s="52">
        <v>2.5094794165794965</v>
      </c>
      <c r="F46" s="13">
        <v>80.315261160140096</v>
      </c>
      <c r="G46" s="13">
        <v>1.1554441572913901</v>
      </c>
      <c r="H46" s="13">
        <v>30.117442060941801</v>
      </c>
      <c r="I46" s="13">
        <v>0.46911895924513702</v>
      </c>
      <c r="J46" s="13">
        <v>0.37639658837686873</v>
      </c>
      <c r="K46" s="13">
        <v>3.4784909584397047E-3</v>
      </c>
      <c r="L46" s="14">
        <v>1060.0318163673346</v>
      </c>
      <c r="M46" s="14">
        <v>16.563352921466731</v>
      </c>
      <c r="N46" s="14">
        <v>1065.0051024896945</v>
      </c>
      <c r="O46" s="14">
        <v>50.464991268418395</v>
      </c>
      <c r="P46" s="18">
        <v>0.46697298545647548</v>
      </c>
      <c r="Q46" s="18">
        <v>-6.116570195812665</v>
      </c>
      <c r="R46" s="18">
        <v>6.4548239092332276</v>
      </c>
      <c r="S46" s="14">
        <v>1060.511934165859</v>
      </c>
      <c r="T46" s="14">
        <v>15.746976277694731</v>
      </c>
    </row>
    <row r="47" spans="1:20" x14ac:dyDescent="0.25">
      <c r="A47" s="12" t="s">
        <v>475</v>
      </c>
      <c r="B47" s="11">
        <v>5.5549467068258505</v>
      </c>
      <c r="C47" s="52">
        <v>1.8266652149926712</v>
      </c>
      <c r="D47" s="17">
        <v>7.5209888554936793E-2</v>
      </c>
      <c r="E47" s="52">
        <v>2.5849542968155137</v>
      </c>
      <c r="F47" s="13">
        <v>79.871343839672207</v>
      </c>
      <c r="G47" s="13">
        <v>1.2728901974603</v>
      </c>
      <c r="H47" s="13">
        <v>29.956327578397801</v>
      </c>
      <c r="I47" s="13">
        <v>0.52817041489961802</v>
      </c>
      <c r="J47" s="13">
        <v>0.37491509861220834</v>
      </c>
      <c r="K47" s="13">
        <v>3.9414869245494432E-3</v>
      </c>
      <c r="L47" s="14">
        <v>1067.0824026528328</v>
      </c>
      <c r="M47" s="14">
        <v>17.964251360303138</v>
      </c>
      <c r="N47" s="14">
        <v>1073.2128101976464</v>
      </c>
      <c r="O47" s="14">
        <v>51.918899974150925</v>
      </c>
      <c r="P47" s="18">
        <v>0.57122012396447108</v>
      </c>
      <c r="Q47" s="18">
        <v>-6.2423503314231281</v>
      </c>
      <c r="R47" s="18">
        <v>6.7559698293154655</v>
      </c>
      <c r="S47" s="14">
        <v>1067.7321769212215</v>
      </c>
      <c r="T47" s="14">
        <v>16.990460109448094</v>
      </c>
    </row>
    <row r="48" spans="1:20" x14ac:dyDescent="0.25">
      <c r="A48" s="12" t="s">
        <v>476</v>
      </c>
      <c r="B48" s="11">
        <v>5.5798182640091172</v>
      </c>
      <c r="C48" s="52">
        <v>1.6749203849534404</v>
      </c>
      <c r="D48" s="17">
        <v>7.4825916242044099E-2</v>
      </c>
      <c r="E48" s="52">
        <v>2.4099823877377604</v>
      </c>
      <c r="F48" s="13">
        <v>79.950760762748303</v>
      </c>
      <c r="G48" s="13">
        <v>1.2292014663309501</v>
      </c>
      <c r="H48" s="13">
        <v>29.969068222912799</v>
      </c>
      <c r="I48" s="13">
        <v>0.51385888611026598</v>
      </c>
      <c r="J48" s="13">
        <v>0.37598659790504302</v>
      </c>
      <c r="K48" s="13">
        <v>3.578382511637463E-3</v>
      </c>
      <c r="L48" s="14">
        <v>1062.6973009860474</v>
      </c>
      <c r="M48" s="14">
        <v>16.409653597672332</v>
      </c>
      <c r="N48" s="14">
        <v>1062.9245223560561</v>
      </c>
      <c r="O48" s="14">
        <v>48.479257681595058</v>
      </c>
      <c r="P48" s="18">
        <v>2.1376999516864864E-2</v>
      </c>
      <c r="Q48" s="18">
        <v>-6.3740935229274172</v>
      </c>
      <c r="R48" s="18">
        <v>5.8589086899695584</v>
      </c>
      <c r="S48" s="14">
        <v>1062.7206508117652</v>
      </c>
      <c r="T48" s="14">
        <v>15.543784875914005</v>
      </c>
    </row>
    <row r="49" spans="1:20" x14ac:dyDescent="0.25">
      <c r="A49" s="12" t="s">
        <v>464</v>
      </c>
      <c r="B49" s="11">
        <v>5.5718395812965955</v>
      </c>
      <c r="C49" s="52">
        <v>1.7024825440688927</v>
      </c>
      <c r="D49" s="17">
        <v>7.4673036244051694E-2</v>
      </c>
      <c r="E49" s="52">
        <v>2.4418656907319027</v>
      </c>
      <c r="F49" s="13">
        <v>80.122961684209599</v>
      </c>
      <c r="G49" s="13">
        <v>1.27843112570254</v>
      </c>
      <c r="H49" s="13">
        <v>30.067836029882201</v>
      </c>
      <c r="I49" s="13">
        <v>0.53380367801217898</v>
      </c>
      <c r="J49" s="13">
        <v>0.37667201155813146</v>
      </c>
      <c r="K49" s="13">
        <v>3.5973055967514745E-3</v>
      </c>
      <c r="L49" s="14">
        <v>1064.1000812409548</v>
      </c>
      <c r="M49" s="14">
        <v>16.699939236680848</v>
      </c>
      <c r="N49" s="14">
        <v>1058.8090577346527</v>
      </c>
      <c r="O49" s="14">
        <v>49.150976935057322</v>
      </c>
      <c r="P49" s="18">
        <v>-0.49971460554203462</v>
      </c>
      <c r="Q49" s="18">
        <v>-7.0461417613475241</v>
      </c>
      <c r="R49" s="18">
        <v>5.4658914374550882</v>
      </c>
      <c r="S49" s="14">
        <v>1063.5483437547218</v>
      </c>
      <c r="T49" s="14">
        <v>15.801291423039242</v>
      </c>
    </row>
    <row r="50" spans="1:20" x14ac:dyDescent="0.25">
      <c r="A50" s="12" t="s">
        <v>465</v>
      </c>
      <c r="B50" s="11">
        <v>5.5681661338714603</v>
      </c>
      <c r="C50" s="52">
        <v>1.8209465066947637</v>
      </c>
      <c r="D50" s="17">
        <v>7.5171666014123201E-2</v>
      </c>
      <c r="E50" s="52">
        <v>2.5923500210329236</v>
      </c>
      <c r="F50" s="13">
        <v>79.8557433634099</v>
      </c>
      <c r="G50" s="13">
        <v>1.30532605862971</v>
      </c>
      <c r="H50" s="13">
        <v>29.934843911522002</v>
      </c>
      <c r="I50" s="13">
        <v>0.50597344095171304</v>
      </c>
      <c r="J50" s="13">
        <v>0.3709138871703706</v>
      </c>
      <c r="K50" s="13">
        <v>3.4861887536652967E-3</v>
      </c>
      <c r="L50" s="14">
        <v>1064.7471807912459</v>
      </c>
      <c r="M50" s="14">
        <v>17.871967945290407</v>
      </c>
      <c r="N50" s="14">
        <v>1072.1917278162848</v>
      </c>
      <c r="O50" s="14">
        <v>52.075400572791352</v>
      </c>
      <c r="P50" s="18">
        <v>0.69432983224008704</v>
      </c>
      <c r="Q50" s="18">
        <v>-6.1270288322837407</v>
      </c>
      <c r="R50" s="18">
        <v>6.8837657518291779</v>
      </c>
      <c r="S50" s="14">
        <v>1065.5233053126021</v>
      </c>
      <c r="T50" s="14">
        <v>16.920585007466119</v>
      </c>
    </row>
    <row r="51" spans="1:20" x14ac:dyDescent="0.25">
      <c r="A51" s="12" t="s">
        <v>466</v>
      </c>
      <c r="B51" s="11">
        <v>5.5804167683654624</v>
      </c>
      <c r="C51" s="52">
        <v>1.7427263377620468</v>
      </c>
      <c r="D51" s="17">
        <v>7.5585346208057194E-2</v>
      </c>
      <c r="E51" s="52">
        <v>2.5008080943653823</v>
      </c>
      <c r="F51" s="13">
        <v>80.097943329757001</v>
      </c>
      <c r="G51" s="13">
        <v>1.3441601127562599</v>
      </c>
      <c r="H51" s="13">
        <v>30.045206450875401</v>
      </c>
      <c r="I51" s="13">
        <v>0.52782492118299096</v>
      </c>
      <c r="J51" s="13">
        <v>0.37357671463251918</v>
      </c>
      <c r="K51" s="13">
        <v>3.4420279476243027E-3</v>
      </c>
      <c r="L51" s="14">
        <v>1062.5922237773937</v>
      </c>
      <c r="M51" s="14">
        <v>17.072417203764303</v>
      </c>
      <c r="N51" s="14">
        <v>1083.2071090503528</v>
      </c>
      <c r="O51" s="14">
        <v>50.153852430334638</v>
      </c>
      <c r="P51" s="18">
        <v>1.9031342298918403</v>
      </c>
      <c r="Q51" s="18">
        <v>-4.5120020737018489</v>
      </c>
      <c r="R51" s="18">
        <v>7.7505011988675871</v>
      </c>
      <c r="S51" s="14">
        <v>1064.6695808943446</v>
      </c>
      <c r="T51" s="14">
        <v>16.204587519695313</v>
      </c>
    </row>
    <row r="52" spans="1:20" x14ac:dyDescent="0.25">
      <c r="A52" s="12" t="s">
        <v>467</v>
      </c>
      <c r="B52" s="11">
        <v>5.5721814959252249</v>
      </c>
      <c r="C52" s="52">
        <v>1.8358874243039103</v>
      </c>
      <c r="D52" s="17">
        <v>7.4639858419913302E-2</v>
      </c>
      <c r="E52" s="52">
        <v>2.6470485223313047</v>
      </c>
      <c r="F52" s="13">
        <v>80.014676800794007</v>
      </c>
      <c r="G52" s="13">
        <v>1.2713153254851399</v>
      </c>
      <c r="H52" s="13">
        <v>29.998472299402</v>
      </c>
      <c r="I52" s="13">
        <v>0.50637279422562798</v>
      </c>
      <c r="J52" s="13">
        <v>0.37436189983809831</v>
      </c>
      <c r="K52" s="13">
        <v>3.5104430012245528E-3</v>
      </c>
      <c r="L52" s="14">
        <v>1064.0398910518547</v>
      </c>
      <c r="M52" s="14">
        <v>18.007599941712897</v>
      </c>
      <c r="N52" s="14">
        <v>1057.9144757536578</v>
      </c>
      <c r="O52" s="14">
        <v>53.288149477252219</v>
      </c>
      <c r="P52" s="18">
        <v>-0.57900855301494669</v>
      </c>
      <c r="Q52" s="18">
        <v>-7.7064638554834088</v>
      </c>
      <c r="R52" s="18">
        <v>5.8648470261871255</v>
      </c>
      <c r="S52" s="14">
        <v>1063.4065668447442</v>
      </c>
      <c r="T52" s="14">
        <v>17.046362602975648</v>
      </c>
    </row>
    <row r="53" spans="1:20" x14ac:dyDescent="0.25">
      <c r="A53" s="12" t="s">
        <v>468</v>
      </c>
      <c r="B53" s="11">
        <v>5.5681779974085535</v>
      </c>
      <c r="C53" s="52">
        <v>1.7133455000097195</v>
      </c>
      <c r="D53" s="17">
        <v>7.4710455434832707E-2</v>
      </c>
      <c r="E53" s="52">
        <v>2.4971841211560202</v>
      </c>
      <c r="F53" s="13">
        <v>79.911028512652294</v>
      </c>
      <c r="G53" s="13">
        <v>1.28386683904507</v>
      </c>
      <c r="H53" s="13">
        <v>29.975875175966301</v>
      </c>
      <c r="I53" s="13">
        <v>0.50751114631922301</v>
      </c>
      <c r="J53" s="13">
        <v>0.37670044345013554</v>
      </c>
      <c r="K53" s="13">
        <v>3.4985319641221177E-3</v>
      </c>
      <c r="L53" s="14">
        <v>1064.7450896891887</v>
      </c>
      <c r="M53" s="14">
        <v>16.815865505706824</v>
      </c>
      <c r="N53" s="14">
        <v>1059.8173798439341</v>
      </c>
      <c r="O53" s="14">
        <v>50.256841098791774</v>
      </c>
      <c r="P53" s="18">
        <v>-0.46495839179201626</v>
      </c>
      <c r="Q53" s="18">
        <v>-7.1318572474363888</v>
      </c>
      <c r="R53" s="18">
        <v>5.5982740240979139</v>
      </c>
      <c r="S53" s="14">
        <v>1064.2454172361779</v>
      </c>
      <c r="T53" s="14">
        <v>15.936876706783288</v>
      </c>
    </row>
    <row r="54" spans="1:20" x14ac:dyDescent="0.25">
      <c r="A54" s="12" t="s">
        <v>469</v>
      </c>
      <c r="B54" s="11">
        <v>5.5800637137239919</v>
      </c>
      <c r="C54" s="52">
        <v>1.7777117796016988</v>
      </c>
      <c r="D54" s="17">
        <v>7.5073995441793204E-2</v>
      </c>
      <c r="E54" s="52">
        <v>2.4218483923065781</v>
      </c>
      <c r="F54" s="13">
        <v>80.085369142424497</v>
      </c>
      <c r="G54" s="13">
        <v>1.32328364668947</v>
      </c>
      <c r="H54" s="13">
        <v>30.023790282599201</v>
      </c>
      <c r="I54" s="13">
        <v>0.52561049708049801</v>
      </c>
      <c r="J54" s="13">
        <v>0.37525776806626604</v>
      </c>
      <c r="K54" s="13">
        <v>3.5383352723491672E-3</v>
      </c>
      <c r="L54" s="14">
        <v>1062.654205762999</v>
      </c>
      <c r="M54" s="14">
        <v>17.416084111390091</v>
      </c>
      <c r="N54" s="14">
        <v>1069.5794717373853</v>
      </c>
      <c r="O54" s="14">
        <v>48.669377985007024</v>
      </c>
      <c r="P54" s="18">
        <v>0.64747558805865768</v>
      </c>
      <c r="Q54" s="18">
        <v>-5.7948487809113685</v>
      </c>
      <c r="R54" s="18">
        <v>6.5290233107691993</v>
      </c>
      <c r="S54" s="14">
        <v>1063.4327982926156</v>
      </c>
      <c r="T54" s="14">
        <v>16.41353025862615</v>
      </c>
    </row>
    <row r="55" spans="1:20" x14ac:dyDescent="0.25">
      <c r="A55" s="12" t="s">
        <v>470</v>
      </c>
      <c r="B55" s="11">
        <v>5.5701527226295484</v>
      </c>
      <c r="C55" s="52">
        <v>1.7344094493342854</v>
      </c>
      <c r="D55" s="17">
        <v>7.4719426005918702E-2</v>
      </c>
      <c r="E55" s="52">
        <v>2.5960327320819561</v>
      </c>
      <c r="F55" s="13">
        <v>79.991800805295995</v>
      </c>
      <c r="G55" s="13">
        <v>1.3837872773194899</v>
      </c>
      <c r="H55" s="13">
        <v>30.003199448578801</v>
      </c>
      <c r="I55" s="13">
        <v>0.53959380714626104</v>
      </c>
      <c r="J55" s="13">
        <v>0.37489983954338996</v>
      </c>
      <c r="K55" s="13">
        <v>3.7570971252728629E-3</v>
      </c>
      <c r="L55" s="14">
        <v>1064.3971334863636</v>
      </c>
      <c r="M55" s="14">
        <v>17.017485156938505</v>
      </c>
      <c r="N55" s="14">
        <v>1060.0590090245673</v>
      </c>
      <c r="O55" s="14">
        <v>52.244314013472682</v>
      </c>
      <c r="P55" s="18">
        <v>-0.40923424308124828</v>
      </c>
      <c r="Q55" s="18">
        <v>-7.302922253122869</v>
      </c>
      <c r="R55" s="18">
        <v>5.8368678186889325</v>
      </c>
      <c r="S55" s="14">
        <v>1063.9783621912309</v>
      </c>
      <c r="T55" s="14">
        <v>16.172146847639084</v>
      </c>
    </row>
    <row r="56" spans="1:20" x14ac:dyDescent="0.25">
      <c r="A56" s="12" t="s">
        <v>471</v>
      </c>
      <c r="B56" s="11">
        <v>5.574838140513922</v>
      </c>
      <c r="C56" s="52">
        <v>1.7693539981185151</v>
      </c>
      <c r="D56" s="17">
        <v>7.5760300455678498E-2</v>
      </c>
      <c r="E56" s="52">
        <v>2.6135251718020163</v>
      </c>
      <c r="F56" s="13">
        <v>79.959030603433405</v>
      </c>
      <c r="G56" s="13">
        <v>1.3567074032874</v>
      </c>
      <c r="H56" s="13">
        <v>29.980068699413099</v>
      </c>
      <c r="I56" s="13">
        <v>0.52898031545490398</v>
      </c>
      <c r="J56" s="13">
        <v>0.37252254699504822</v>
      </c>
      <c r="K56" s="13">
        <v>3.7438701777460556E-3</v>
      </c>
      <c r="L56" s="14">
        <v>1063.5724513485427</v>
      </c>
      <c r="M56" s="14">
        <v>17.347980280442926</v>
      </c>
      <c r="N56" s="14">
        <v>1087.8422025361651</v>
      </c>
      <c r="O56" s="14">
        <v>52.378171631151638</v>
      </c>
      <c r="P56" s="18">
        <v>2.2309992323372456</v>
      </c>
      <c r="Q56" s="18">
        <v>-4.3899545872436008</v>
      </c>
      <c r="R56" s="18">
        <v>8.2436610701558966</v>
      </c>
      <c r="S56" s="14">
        <v>1065.8866764406721</v>
      </c>
      <c r="T56" s="14">
        <v>16.517535377945279</v>
      </c>
    </row>
    <row r="57" spans="1:20" x14ac:dyDescent="0.25">
      <c r="A57" s="12" t="s">
        <v>472</v>
      </c>
      <c r="B57" s="11">
        <v>5.5732858642135223</v>
      </c>
      <c r="C57" s="52">
        <v>1.6827585644712322</v>
      </c>
      <c r="D57" s="17">
        <v>7.4635628917590499E-2</v>
      </c>
      <c r="E57" s="52">
        <v>2.5314936152982725</v>
      </c>
      <c r="F57" s="13">
        <v>80.019604830690099</v>
      </c>
      <c r="G57" s="13">
        <v>1.3125612722181801</v>
      </c>
      <c r="H57" s="13">
        <v>30.010732245877101</v>
      </c>
      <c r="I57" s="13">
        <v>0.54441188013281405</v>
      </c>
      <c r="J57" s="13">
        <v>0.37732602991479886</v>
      </c>
      <c r="K57" s="13">
        <v>3.3967286865856519E-3</v>
      </c>
      <c r="L57" s="14">
        <v>1063.8455261638564</v>
      </c>
      <c r="M57" s="14">
        <v>16.502830694530303</v>
      </c>
      <c r="N57" s="14">
        <v>1057.8003974055896</v>
      </c>
      <c r="O57" s="14">
        <v>50.96276883497719</v>
      </c>
      <c r="P57" s="18">
        <v>-0.57148104435330327</v>
      </c>
      <c r="Q57" s="18">
        <v>-7.301150275058359</v>
      </c>
      <c r="R57" s="18">
        <v>5.5395482679584527</v>
      </c>
      <c r="S57" s="14">
        <v>1063.2666813908597</v>
      </c>
      <c r="T57" s="14">
        <v>15.688671691921183</v>
      </c>
    </row>
    <row r="58" spans="1:20" x14ac:dyDescent="0.25">
      <c r="A58" s="12"/>
      <c r="B58" s="11"/>
      <c r="C58" s="52"/>
      <c r="D58" s="17"/>
      <c r="E58" s="52"/>
      <c r="F58" s="13"/>
      <c r="G58" s="13"/>
      <c r="H58" s="13"/>
      <c r="I58" s="13"/>
      <c r="J58" s="13"/>
      <c r="K58" s="13"/>
      <c r="L58" s="14"/>
      <c r="M58" s="14"/>
      <c r="N58" s="14"/>
      <c r="O58" s="14"/>
      <c r="P58" s="18"/>
      <c r="Q58" s="18"/>
      <c r="R58" s="18"/>
      <c r="S58" s="14"/>
      <c r="T58" s="14"/>
    </row>
    <row r="59" spans="1:20" s="56" customFormat="1" x14ac:dyDescent="0.25">
      <c r="A59" s="10" t="s">
        <v>477</v>
      </c>
      <c r="B59" s="11"/>
      <c r="C59" s="52"/>
      <c r="D59" s="17"/>
      <c r="E59" s="52"/>
      <c r="F59" s="13"/>
      <c r="G59" s="13"/>
      <c r="H59" s="13"/>
      <c r="I59" s="13"/>
      <c r="J59" s="13"/>
      <c r="K59" s="13"/>
      <c r="L59" s="14"/>
      <c r="M59" s="14"/>
      <c r="N59" s="14"/>
      <c r="O59" s="14"/>
      <c r="P59" s="18"/>
      <c r="Q59" s="18"/>
      <c r="R59" s="18"/>
      <c r="S59" s="14"/>
      <c r="T59" s="14"/>
    </row>
    <row r="60" spans="1:20" x14ac:dyDescent="0.25">
      <c r="A60" s="12" t="s">
        <v>478</v>
      </c>
      <c r="B60" s="11">
        <v>10.140948652563383</v>
      </c>
      <c r="C60" s="52">
        <v>1.2688630190664032</v>
      </c>
      <c r="D60" s="17">
        <v>5.9571474979362098E-2</v>
      </c>
      <c r="E60" s="52">
        <v>1.9341136631639302</v>
      </c>
      <c r="F60" s="13">
        <v>389.90305638323298</v>
      </c>
      <c r="G60" s="13">
        <v>5.3256442827712602</v>
      </c>
      <c r="H60" s="13">
        <v>15.641550965074901</v>
      </c>
      <c r="I60" s="13">
        <v>0.24670163357601599</v>
      </c>
      <c r="J60" s="13">
        <v>3.9896106869213042E-2</v>
      </c>
      <c r="K60" s="13">
        <v>3.4251246770446115E-4</v>
      </c>
      <c r="L60" s="14">
        <v>606.25842983727591</v>
      </c>
      <c r="M60" s="14">
        <v>7.3419421927555959</v>
      </c>
      <c r="N60" s="14">
        <v>587.06916921264178</v>
      </c>
      <c r="O60" s="14">
        <v>41.966174300948381</v>
      </c>
      <c r="P60" s="18">
        <v>-3.2686541264584119</v>
      </c>
      <c r="Q60" s="18">
        <v>-12.565951344559151</v>
      </c>
      <c r="R60" s="18">
        <v>4.7881023188356293</v>
      </c>
      <c r="S60" s="14">
        <v>605.66190978182181</v>
      </c>
      <c r="T60" s="14">
        <v>7.2233171672245895</v>
      </c>
    </row>
    <row r="61" spans="1:20" x14ac:dyDescent="0.25">
      <c r="A61" s="12" t="s">
        <v>479</v>
      </c>
      <c r="B61" s="11">
        <v>10.074585403234959</v>
      </c>
      <c r="C61" s="52">
        <v>1.2613029006910284</v>
      </c>
      <c r="D61" s="17">
        <v>6.00887066368107E-2</v>
      </c>
      <c r="E61" s="52">
        <v>1.9583092746609687</v>
      </c>
      <c r="F61" s="13">
        <v>382.60036733943502</v>
      </c>
      <c r="G61" s="13">
        <v>5.2799152845183004</v>
      </c>
      <c r="H61" s="13">
        <v>15.297212041859501</v>
      </c>
      <c r="I61" s="13">
        <v>0.26183339783716197</v>
      </c>
      <c r="J61" s="13">
        <v>3.9653908763435004E-2</v>
      </c>
      <c r="K61" s="13">
        <v>3.6825528543163661E-4</v>
      </c>
      <c r="L61" s="14">
        <v>610.06880847263153</v>
      </c>
      <c r="M61" s="14">
        <v>7.3419312114255604</v>
      </c>
      <c r="N61" s="14">
        <v>605.79764919776835</v>
      </c>
      <c r="O61" s="14">
        <v>42.357858577165985</v>
      </c>
      <c r="P61" s="18">
        <v>-0.70504718539586475</v>
      </c>
      <c r="Q61" s="18">
        <v>-9.5788316625647276</v>
      </c>
      <c r="R61" s="18">
        <v>7.0089091227012998</v>
      </c>
      <c r="S61" s="14">
        <v>609.94294166253496</v>
      </c>
      <c r="T61" s="14">
        <v>7.2321813652763973</v>
      </c>
    </row>
    <row r="62" spans="1:20" x14ac:dyDescent="0.25">
      <c r="A62" s="12" t="s">
        <v>480</v>
      </c>
      <c r="B62" s="11">
        <v>10.149775532760037</v>
      </c>
      <c r="C62" s="52">
        <v>1.3774110081909705</v>
      </c>
      <c r="D62" s="17">
        <v>6.0820066726617099E-2</v>
      </c>
      <c r="E62" s="52">
        <v>2.0124811168541075</v>
      </c>
      <c r="F62" s="13">
        <v>369.268223315081</v>
      </c>
      <c r="G62" s="13">
        <v>5.0307607046955596</v>
      </c>
      <c r="H62" s="13">
        <v>15.0843283047426</v>
      </c>
      <c r="I62" s="13">
        <v>0.24203073878391701</v>
      </c>
      <c r="J62" s="13">
        <v>4.0581175954934635E-2</v>
      </c>
      <c r="K62" s="13">
        <v>3.8515983367562651E-4</v>
      </c>
      <c r="L62" s="14">
        <v>605.75520301828476</v>
      </c>
      <c r="M62" s="14">
        <v>7.9637176091733863</v>
      </c>
      <c r="N62" s="14">
        <v>631.90806077687057</v>
      </c>
      <c r="O62" s="14">
        <v>43.34027164795603</v>
      </c>
      <c r="P62" s="18">
        <v>4.1387124776400812</v>
      </c>
      <c r="Q62" s="18">
        <v>-4.2732769212136921</v>
      </c>
      <c r="R62" s="18">
        <v>11.470868315596801</v>
      </c>
      <c r="S62" s="14">
        <v>606.55608307687589</v>
      </c>
      <c r="T62" s="14">
        <v>7.8460825503088722</v>
      </c>
    </row>
    <row r="63" spans="1:20" x14ac:dyDescent="0.25">
      <c r="A63" s="12" t="s">
        <v>481</v>
      </c>
      <c r="B63" s="11">
        <v>10.071306925472305</v>
      </c>
      <c r="C63" s="52">
        <v>1.3260739711865037</v>
      </c>
      <c r="D63" s="17">
        <v>6.0353646383629798E-2</v>
      </c>
      <c r="E63" s="52">
        <v>2.0683542908362647</v>
      </c>
      <c r="F63" s="13">
        <v>371.24037574236098</v>
      </c>
      <c r="G63" s="13">
        <v>5.1419845000604498</v>
      </c>
      <c r="H63" s="13">
        <v>15.0408646882477</v>
      </c>
      <c r="I63" s="13">
        <v>0.24762142744526899</v>
      </c>
      <c r="J63" s="13">
        <v>4.0398810955037688E-2</v>
      </c>
      <c r="K63" s="13">
        <v>3.7176967894994031E-4</v>
      </c>
      <c r="L63" s="14">
        <v>610.25829169291876</v>
      </c>
      <c r="M63" s="14">
        <v>7.7212439324951561</v>
      </c>
      <c r="N63" s="14">
        <v>615.30601356398245</v>
      </c>
      <c r="O63" s="14">
        <v>44.667024728286997</v>
      </c>
      <c r="P63" s="18">
        <v>0.82035958690314348</v>
      </c>
      <c r="Q63" s="18">
        <v>-8.2960589297113856</v>
      </c>
      <c r="R63" s="18">
        <v>8.7027783256821909</v>
      </c>
      <c r="S63" s="14">
        <v>610.40296139749421</v>
      </c>
      <c r="T63" s="14">
        <v>7.6107058830623115</v>
      </c>
    </row>
    <row r="64" spans="1:20" x14ac:dyDescent="0.25">
      <c r="A64" s="12" t="s">
        <v>482</v>
      </c>
      <c r="B64" s="11">
        <v>10.170878513927434</v>
      </c>
      <c r="C64" s="52">
        <v>1.4441903913890284</v>
      </c>
      <c r="D64" s="17">
        <v>5.95680568587608E-2</v>
      </c>
      <c r="E64" s="52">
        <v>2.1450165303144102</v>
      </c>
      <c r="F64" s="13">
        <v>377.38888396368799</v>
      </c>
      <c r="G64" s="13">
        <v>5.5104796634437996</v>
      </c>
      <c r="H64" s="13">
        <v>15.176533212584401</v>
      </c>
      <c r="I64" s="13">
        <v>0.263333536648723</v>
      </c>
      <c r="J64" s="13">
        <v>4.0185964981193693E-2</v>
      </c>
      <c r="K64" s="13">
        <v>3.970634023312244E-4</v>
      </c>
      <c r="L64" s="14">
        <v>604.55548871292115</v>
      </c>
      <c r="M64" s="14">
        <v>8.3340397945163431</v>
      </c>
      <c r="N64" s="14">
        <v>586.94466517914373</v>
      </c>
      <c r="O64" s="14">
        <v>46.543294615052893</v>
      </c>
      <c r="P64" s="18">
        <v>-3.0004231367197711</v>
      </c>
      <c r="Q64" s="18">
        <v>-13.413762786663707</v>
      </c>
      <c r="R64" s="18">
        <v>5.8827496718167653</v>
      </c>
      <c r="S64" s="14">
        <v>603.98500368480336</v>
      </c>
      <c r="T64" s="14">
        <v>8.1940226739659039</v>
      </c>
    </row>
    <row r="65" spans="1:20" x14ac:dyDescent="0.25">
      <c r="A65" s="12" t="s">
        <v>483</v>
      </c>
      <c r="B65" s="11">
        <v>10.198810581986221</v>
      </c>
      <c r="C65" s="52">
        <v>1.369422769937662</v>
      </c>
      <c r="D65" s="17">
        <v>5.9634657767945E-2</v>
      </c>
      <c r="E65" s="52">
        <v>2.1251132268525099</v>
      </c>
      <c r="F65" s="13">
        <v>384.258430250365</v>
      </c>
      <c r="G65" s="13">
        <v>5.4891453933858498</v>
      </c>
      <c r="H65" s="13">
        <v>15.431673787521101</v>
      </c>
      <c r="I65" s="13">
        <v>0.270814133561462</v>
      </c>
      <c r="J65" s="13">
        <v>4.0121333560712645E-2</v>
      </c>
      <c r="K65" s="13">
        <v>3.9638769396737364E-4</v>
      </c>
      <c r="L65" s="14">
        <v>602.97483154289284</v>
      </c>
      <c r="M65" s="14">
        <v>7.8828646140054275</v>
      </c>
      <c r="N65" s="14">
        <v>589.3688293898266</v>
      </c>
      <c r="O65" s="14">
        <v>46.092639892323263</v>
      </c>
      <c r="P65" s="18">
        <v>-2.3085717253069751</v>
      </c>
      <c r="Q65" s="18">
        <v>-12.439622417817301</v>
      </c>
      <c r="R65" s="18">
        <v>6.3527852284837998</v>
      </c>
      <c r="S65" s="14">
        <v>602.57529099909334</v>
      </c>
      <c r="T65" s="14">
        <v>7.7636451554605852</v>
      </c>
    </row>
    <row r="66" spans="1:20" x14ac:dyDescent="0.25">
      <c r="A66" s="12" t="s">
        <v>484</v>
      </c>
      <c r="B66" s="11">
        <v>10.288010611786751</v>
      </c>
      <c r="C66" s="52">
        <v>1.3912694554110305</v>
      </c>
      <c r="D66" s="17">
        <v>6.0675911863375599E-2</v>
      </c>
      <c r="E66" s="52">
        <v>2.1514449423316333</v>
      </c>
      <c r="F66" s="13">
        <v>377.88423254316598</v>
      </c>
      <c r="G66" s="13">
        <v>5.4222475103129204</v>
      </c>
      <c r="H66" s="13">
        <v>15.2361435350343</v>
      </c>
      <c r="I66" s="13">
        <v>0.261015500413247</v>
      </c>
      <c r="J66" s="13">
        <v>4.0335196529641883E-2</v>
      </c>
      <c r="K66" s="13">
        <v>4.1974072405184007E-4</v>
      </c>
      <c r="L66" s="14">
        <v>597.98198664025085</v>
      </c>
      <c r="M66" s="14">
        <v>7.9453359838294091</v>
      </c>
      <c r="N66" s="14">
        <v>626.79545579586488</v>
      </c>
      <c r="O66" s="14">
        <v>46.372425094396085</v>
      </c>
      <c r="P66" s="18">
        <v>4.5969492741501332</v>
      </c>
      <c r="Q66" s="18">
        <v>-4.3940868252226952</v>
      </c>
      <c r="R66" s="18">
        <v>12.349256789242373</v>
      </c>
      <c r="S66" s="14">
        <v>598.74610329242159</v>
      </c>
      <c r="T66" s="14">
        <v>7.8443687903454924</v>
      </c>
    </row>
    <row r="67" spans="1:20" x14ac:dyDescent="0.25">
      <c r="A67" s="12" t="s">
        <v>485</v>
      </c>
      <c r="B67" s="11">
        <v>10.199901954500278</v>
      </c>
      <c r="C67" s="52">
        <v>1.4034378532117811</v>
      </c>
      <c r="D67" s="17">
        <v>6.0895383899923598E-2</v>
      </c>
      <c r="E67" s="52">
        <v>2.1393123197775181</v>
      </c>
      <c r="F67" s="13">
        <v>382.15465731327299</v>
      </c>
      <c r="G67" s="13">
        <v>5.0624257093729703</v>
      </c>
      <c r="H67" s="13">
        <v>15.3769281028784</v>
      </c>
      <c r="I67" s="13">
        <v>0.25852288872349999</v>
      </c>
      <c r="J67" s="13">
        <v>4.0037074718155985E-2</v>
      </c>
      <c r="K67" s="13">
        <v>4.4413868232116366E-4</v>
      </c>
      <c r="L67" s="14">
        <v>602.91323938839082</v>
      </c>
      <c r="M67" s="14">
        <v>8.0778800142367118</v>
      </c>
      <c r="N67" s="14">
        <v>634.57272126253849</v>
      </c>
      <c r="O67" s="14">
        <v>46.051254257259153</v>
      </c>
      <c r="P67" s="18">
        <v>4.9891022436574861</v>
      </c>
      <c r="Q67" s="18">
        <v>-3.8179834818407166</v>
      </c>
      <c r="R67" s="18">
        <v>12.604407019327546</v>
      </c>
      <c r="S67" s="14">
        <v>603.78618233639736</v>
      </c>
      <c r="T67" s="14">
        <v>7.971596259307427</v>
      </c>
    </row>
    <row r="68" spans="1:20" x14ac:dyDescent="0.25">
      <c r="A68" s="12" t="s">
        <v>486</v>
      </c>
      <c r="B68" s="11">
        <v>10.20214354759233</v>
      </c>
      <c r="C68" s="52">
        <v>1.4395973623613474</v>
      </c>
      <c r="D68" s="17">
        <v>6.0405650808747498E-2</v>
      </c>
      <c r="E68" s="52">
        <v>2.1894689611229805</v>
      </c>
      <c r="F68" s="13">
        <v>386.11752407512398</v>
      </c>
      <c r="G68" s="13">
        <v>5.2206707709337898</v>
      </c>
      <c r="H68" s="13">
        <v>15.7392924639956</v>
      </c>
      <c r="I68" s="13">
        <v>0.26372814513437898</v>
      </c>
      <c r="J68" s="13">
        <v>4.0560727022006637E-2</v>
      </c>
      <c r="K68" s="13">
        <v>4.0600693374021881E-4</v>
      </c>
      <c r="L68" s="14">
        <v>602.78677344316884</v>
      </c>
      <c r="M68" s="14">
        <v>8.2843483683470254</v>
      </c>
      <c r="N68" s="14">
        <v>617.16571994690378</v>
      </c>
      <c r="O68" s="14">
        <v>47.267864797294827</v>
      </c>
      <c r="P68" s="18">
        <v>2.3298355756006655</v>
      </c>
      <c r="Q68" s="18">
        <v>-7.2246747886247427</v>
      </c>
      <c r="R68" s="18">
        <v>10.524928491731757</v>
      </c>
      <c r="S68" s="14">
        <v>603.2003716129642</v>
      </c>
      <c r="T68" s="14">
        <v>8.1671734774915681</v>
      </c>
    </row>
    <row r="69" spans="1:20" x14ac:dyDescent="0.25">
      <c r="A69" s="12" t="s">
        <v>487</v>
      </c>
      <c r="B69" s="11">
        <v>10.03546811184051</v>
      </c>
      <c r="C69" s="52">
        <v>1.500546206358631</v>
      </c>
      <c r="D69" s="17">
        <v>5.9131809977913098E-2</v>
      </c>
      <c r="E69" s="52">
        <v>2.1890839077927837</v>
      </c>
      <c r="F69" s="13">
        <v>390.56871462815002</v>
      </c>
      <c r="G69" s="13">
        <v>5.6145237720187797</v>
      </c>
      <c r="H69" s="13">
        <v>15.7487653262306</v>
      </c>
      <c r="I69" s="13">
        <v>0.26310773717967401</v>
      </c>
      <c r="J69" s="13">
        <v>4.029994493412993E-2</v>
      </c>
      <c r="K69" s="13">
        <v>4.5815301114398953E-4</v>
      </c>
      <c r="L69" s="14">
        <v>612.33734329980859</v>
      </c>
      <c r="M69" s="14">
        <v>8.7655079142685395</v>
      </c>
      <c r="N69" s="14">
        <v>570.97395548767167</v>
      </c>
      <c r="O69" s="14">
        <v>47.627437457051748</v>
      </c>
      <c r="P69" s="18">
        <v>-7.2443563168845841</v>
      </c>
      <c r="Q69" s="18">
        <v>-18.679083516466193</v>
      </c>
      <c r="R69" s="18">
        <v>2.4296029285738201</v>
      </c>
      <c r="S69" s="14">
        <v>610.84729271936396</v>
      </c>
      <c r="T69" s="14">
        <v>8.5956089481237576</v>
      </c>
    </row>
    <row r="70" spans="1:20" x14ac:dyDescent="0.25">
      <c r="A70" s="12" t="s">
        <v>488</v>
      </c>
      <c r="B70" s="11">
        <v>10.194943154554791</v>
      </c>
      <c r="C70" s="52">
        <v>1.3288845432371998</v>
      </c>
      <c r="D70" s="17">
        <v>5.94362595678452E-2</v>
      </c>
      <c r="E70" s="52">
        <v>1.976697541473929</v>
      </c>
      <c r="F70" s="13">
        <v>364.80961647047297</v>
      </c>
      <c r="G70" s="13">
        <v>4.0739788030928699</v>
      </c>
      <c r="H70" s="13">
        <v>14.3875583233486</v>
      </c>
      <c r="I70" s="13">
        <v>0.20967738386524301</v>
      </c>
      <c r="J70" s="13">
        <v>3.9410435491408373E-2</v>
      </c>
      <c r="K70" s="13">
        <v>3.9562004565990875E-4</v>
      </c>
      <c r="L70" s="14">
        <v>603.19319316696965</v>
      </c>
      <c r="M70" s="14">
        <v>7.6521551483107828</v>
      </c>
      <c r="N70" s="14">
        <v>582.13653714001168</v>
      </c>
      <c r="O70" s="14">
        <v>42.925760093608964</v>
      </c>
      <c r="P70" s="18">
        <v>-3.6171335560567224</v>
      </c>
      <c r="Q70" s="18">
        <v>-13.285077805986262</v>
      </c>
      <c r="R70" s="18">
        <v>4.7229307135650274</v>
      </c>
      <c r="S70" s="14">
        <v>602.51141588497524</v>
      </c>
      <c r="T70" s="14">
        <v>7.5229453121934897</v>
      </c>
    </row>
    <row r="71" spans="1:20" x14ac:dyDescent="0.25">
      <c r="A71" s="12" t="s">
        <v>489</v>
      </c>
      <c r="B71" s="11">
        <v>10.155562614614318</v>
      </c>
      <c r="C71" s="52">
        <v>1.3347160949888646</v>
      </c>
      <c r="D71" s="17">
        <v>5.9197789092512901E-2</v>
      </c>
      <c r="E71" s="52">
        <v>2.027155838830093</v>
      </c>
      <c r="F71" s="13">
        <v>368.203989890223</v>
      </c>
      <c r="G71" s="13">
        <v>5.1064934012669703</v>
      </c>
      <c r="H71" s="13">
        <v>14.6839617923437</v>
      </c>
      <c r="I71" s="13">
        <v>0.238533471612565</v>
      </c>
      <c r="J71" s="13">
        <v>3.9860426265677935E-2</v>
      </c>
      <c r="K71" s="13">
        <v>3.5459133886290564E-4</v>
      </c>
      <c r="L71" s="14">
        <v>605.42573078745693</v>
      </c>
      <c r="M71" s="14">
        <v>7.7128668151605098</v>
      </c>
      <c r="N71" s="14">
        <v>573.39972237508698</v>
      </c>
      <c r="O71" s="14">
        <v>44.086357393932332</v>
      </c>
      <c r="P71" s="18">
        <v>-5.5852849526530237</v>
      </c>
      <c r="Q71" s="18">
        <v>-15.83659853826801</v>
      </c>
      <c r="R71" s="18">
        <v>3.2022123970987915</v>
      </c>
      <c r="S71" s="14">
        <v>604.40013295974131</v>
      </c>
      <c r="T71" s="14">
        <v>7.5818501223324493</v>
      </c>
    </row>
    <row r="72" spans="1:20" s="56" customFormat="1" x14ac:dyDescent="0.25">
      <c r="A72" s="12" t="s">
        <v>478</v>
      </c>
      <c r="B72" s="11">
        <v>10.089810320475134</v>
      </c>
      <c r="C72" s="52">
        <v>1.3628769338601343</v>
      </c>
      <c r="D72" s="17">
        <v>6.0020340911539703E-2</v>
      </c>
      <c r="E72" s="52">
        <v>2.0439153432982957</v>
      </c>
      <c r="F72" s="13">
        <v>372.89072599269701</v>
      </c>
      <c r="G72" s="13">
        <v>5.3191267214194102</v>
      </c>
      <c r="H72" s="13">
        <v>15.0103855340874</v>
      </c>
      <c r="I72" s="13">
        <v>0.24931113839971999</v>
      </c>
      <c r="J72" s="13">
        <v>4.0126705585744188E-2</v>
      </c>
      <c r="K72" s="13">
        <v>3.5712168924223605E-4</v>
      </c>
      <c r="L72" s="14">
        <v>609.19040861641315</v>
      </c>
      <c r="M72" s="14">
        <v>7.9222938571888903</v>
      </c>
      <c r="N72" s="14">
        <v>603.33481592618398</v>
      </c>
      <c r="O72" s="14">
        <v>44.227739773989569</v>
      </c>
      <c r="P72" s="18">
        <v>-0.97053783996207921</v>
      </c>
      <c r="Q72" s="18">
        <v>-10.374690071999355</v>
      </c>
      <c r="R72" s="18">
        <v>7.1490299328523754</v>
      </c>
      <c r="S72" s="14">
        <v>609.00580117538311</v>
      </c>
      <c r="T72" s="14">
        <v>7.7952106568675221</v>
      </c>
    </row>
    <row r="73" spans="1:20" x14ac:dyDescent="0.25">
      <c r="A73" s="12" t="s">
        <v>479</v>
      </c>
      <c r="B73" s="11">
        <v>10.192682239822958</v>
      </c>
      <c r="C73" s="52">
        <v>1.3584489782434752</v>
      </c>
      <c r="D73" s="17">
        <v>5.9872673461234698E-2</v>
      </c>
      <c r="E73" s="52">
        <v>2.0563291255387068</v>
      </c>
      <c r="F73" s="13">
        <v>369.43523537920402</v>
      </c>
      <c r="G73" s="13">
        <v>5.0827108991831302</v>
      </c>
      <c r="H73" s="13">
        <v>14.603178916402401</v>
      </c>
      <c r="I73" s="13">
        <v>0.23366963951308001</v>
      </c>
      <c r="J73" s="13">
        <v>3.9470958886377042E-2</v>
      </c>
      <c r="K73" s="13">
        <v>4.0265721591449348E-4</v>
      </c>
      <c r="L73" s="14">
        <v>603.32092163661946</v>
      </c>
      <c r="M73" s="14">
        <v>7.823977194467318</v>
      </c>
      <c r="N73" s="14">
        <v>598.00211779206722</v>
      </c>
      <c r="O73" s="14">
        <v>44.536149793789015</v>
      </c>
      <c r="P73" s="18">
        <v>-0.88942893115332566</v>
      </c>
      <c r="Q73" s="18">
        <v>-10.421405139220406</v>
      </c>
      <c r="R73" s="18">
        <v>7.321170662791439</v>
      </c>
      <c r="S73" s="14">
        <v>603.1596257206711</v>
      </c>
      <c r="T73" s="14">
        <v>7.7033819452436765</v>
      </c>
    </row>
    <row r="74" spans="1:20" x14ac:dyDescent="0.25">
      <c r="A74" s="12" t="s">
        <v>480</v>
      </c>
      <c r="B74" s="11">
        <v>10.165732273695768</v>
      </c>
      <c r="C74" s="52">
        <v>1.3836973074399526</v>
      </c>
      <c r="D74" s="17">
        <v>6.0004897557530502E-2</v>
      </c>
      <c r="E74" s="52">
        <v>2.1529941663539258</v>
      </c>
      <c r="F74" s="13">
        <v>369.01048093523099</v>
      </c>
      <c r="G74" s="13">
        <v>4.8006117723277804</v>
      </c>
      <c r="H74" s="13">
        <v>14.6539386609311</v>
      </c>
      <c r="I74" s="13">
        <v>0.23309438092912599</v>
      </c>
      <c r="J74" s="13">
        <v>3.9684111379359184E-2</v>
      </c>
      <c r="K74" s="13">
        <v>3.9090484138809583E-4</v>
      </c>
      <c r="L74" s="14">
        <v>604.8476162008717</v>
      </c>
      <c r="M74" s="14">
        <v>7.9886301174816481</v>
      </c>
      <c r="N74" s="14">
        <v>602.77794935663405</v>
      </c>
      <c r="O74" s="14">
        <v>46.59241383437994</v>
      </c>
      <c r="P74" s="18">
        <v>-0.34335477043356888</v>
      </c>
      <c r="Q74" s="18">
        <v>-10.185577865289979</v>
      </c>
      <c r="R74" s="18">
        <v>8.0865065737805466</v>
      </c>
      <c r="S74" s="14">
        <v>604.78821209184309</v>
      </c>
      <c r="T74" s="14">
        <v>7.8727526182607566</v>
      </c>
    </row>
    <row r="75" spans="1:20" x14ac:dyDescent="0.25">
      <c r="A75" s="12" t="s">
        <v>481</v>
      </c>
      <c r="B75" s="11">
        <v>10.1573900180306</v>
      </c>
      <c r="C75" s="52">
        <v>1.4234439439342521</v>
      </c>
      <c r="D75" s="17">
        <v>6.0345974510799399E-2</v>
      </c>
      <c r="E75" s="52">
        <v>2.1665470607242789</v>
      </c>
      <c r="F75" s="13">
        <v>378.180583487896</v>
      </c>
      <c r="G75" s="13">
        <v>4.8711723060921397</v>
      </c>
      <c r="H75" s="13">
        <v>15.1423473724158</v>
      </c>
      <c r="I75" s="13">
        <v>0.234230021640952</v>
      </c>
      <c r="J75" s="13">
        <v>4.0005825488009183E-2</v>
      </c>
      <c r="K75" s="13">
        <v>4.2585398054193364E-4</v>
      </c>
      <c r="L75" s="14">
        <v>605.32176689454582</v>
      </c>
      <c r="M75" s="14">
        <v>8.224247956940701</v>
      </c>
      <c r="N75" s="14">
        <v>615.03147867854102</v>
      </c>
      <c r="O75" s="14">
        <v>46.78968698681706</v>
      </c>
      <c r="P75" s="18">
        <v>1.5787341169687001</v>
      </c>
      <c r="Q75" s="18">
        <v>-7.9727017305232684</v>
      </c>
      <c r="R75" s="18">
        <v>9.7796278036353463</v>
      </c>
      <c r="S75" s="14">
        <v>605.6059300378339</v>
      </c>
      <c r="T75" s="14">
        <v>8.1049363841500366</v>
      </c>
    </row>
    <row r="76" spans="1:20" x14ac:dyDescent="0.25">
      <c r="A76" s="12" t="s">
        <v>490</v>
      </c>
      <c r="B76" s="11">
        <v>10.111601740750865</v>
      </c>
      <c r="C76" s="52">
        <v>1.4378942687178571</v>
      </c>
      <c r="D76" s="17">
        <v>5.97681713501345E-2</v>
      </c>
      <c r="E76" s="52">
        <v>2.2186131597471186</v>
      </c>
      <c r="F76" s="13">
        <v>387.13274040872102</v>
      </c>
      <c r="G76" s="13">
        <v>4.9500717959689204</v>
      </c>
      <c r="H76" s="13">
        <v>15.4622439141848</v>
      </c>
      <c r="I76" s="13">
        <v>0.23777713568352701</v>
      </c>
      <c r="J76" s="13">
        <v>3.9854707337371814E-2</v>
      </c>
      <c r="K76" s="13">
        <v>4.185568879332251E-4</v>
      </c>
      <c r="L76" s="14">
        <v>607.93755056025191</v>
      </c>
      <c r="M76" s="14">
        <v>8.3419721085097081</v>
      </c>
      <c r="N76" s="14">
        <v>594.21739902910633</v>
      </c>
      <c r="O76" s="14">
        <v>48.081435457033102</v>
      </c>
      <c r="P76" s="18">
        <v>-2.3089447655963919</v>
      </c>
      <c r="Q76" s="18">
        <v>-12.843607411953847</v>
      </c>
      <c r="R76" s="18">
        <v>6.6485028061060163</v>
      </c>
      <c r="S76" s="14">
        <v>607.52324780430547</v>
      </c>
      <c r="T76" s="14">
        <v>8.212211106769022</v>
      </c>
    </row>
    <row r="77" spans="1:20" x14ac:dyDescent="0.25">
      <c r="A77" s="12" t="s">
        <v>491</v>
      </c>
      <c r="B77" s="11">
        <v>10.064083676137294</v>
      </c>
      <c r="C77" s="52">
        <v>1.4158320217931342</v>
      </c>
      <c r="D77" s="17">
        <v>5.9898149840964303E-2</v>
      </c>
      <c r="E77" s="52">
        <v>2.2217531908344159</v>
      </c>
      <c r="F77" s="13">
        <v>373.95135258617597</v>
      </c>
      <c r="G77" s="13">
        <v>5.3781523484541403</v>
      </c>
      <c r="H77" s="13">
        <v>15.053318129197301</v>
      </c>
      <c r="I77" s="13">
        <v>0.271721896633902</v>
      </c>
      <c r="J77" s="13">
        <v>3.9788476977998741E-2</v>
      </c>
      <c r="K77" s="13">
        <v>4.5582044508350744E-4</v>
      </c>
      <c r="L77" s="14">
        <v>610.67618325809713</v>
      </c>
      <c r="M77" s="14">
        <v>8.2492548627735118</v>
      </c>
      <c r="N77" s="14">
        <v>598.92342224631682</v>
      </c>
      <c r="O77" s="14">
        <v>48.111484084398867</v>
      </c>
      <c r="P77" s="18">
        <v>-1.9623144754801054</v>
      </c>
      <c r="Q77" s="18">
        <v>-12.366017371782149</v>
      </c>
      <c r="R77" s="18">
        <v>6.8942150568599869</v>
      </c>
      <c r="S77" s="14">
        <v>610.33094523178806</v>
      </c>
      <c r="T77" s="14">
        <v>8.1248517720071174</v>
      </c>
    </row>
    <row r="78" spans="1:20" x14ac:dyDescent="0.25">
      <c r="A78" s="12" t="s">
        <v>482</v>
      </c>
      <c r="B78" s="11">
        <v>10.159150781572064</v>
      </c>
      <c r="C78" s="52">
        <v>1.4457903064353497</v>
      </c>
      <c r="D78" s="17">
        <v>6.0471751934785399E-2</v>
      </c>
      <c r="E78" s="52">
        <v>2.1941428813228225</v>
      </c>
      <c r="F78" s="13">
        <v>370.965483659923</v>
      </c>
      <c r="G78" s="13">
        <v>5.0306468620588296</v>
      </c>
      <c r="H78" s="13">
        <v>14.5807978096173</v>
      </c>
      <c r="I78" s="13">
        <v>0.24207061553183401</v>
      </c>
      <c r="J78" s="13">
        <v>3.9345106661664027E-2</v>
      </c>
      <c r="K78" s="13">
        <v>4.2457285295840357E-4</v>
      </c>
      <c r="L78" s="14">
        <v>605.22162804559969</v>
      </c>
      <c r="M78" s="14">
        <v>8.3520408794150853</v>
      </c>
      <c r="N78" s="14">
        <v>619.5263904783842</v>
      </c>
      <c r="O78" s="14">
        <v>47.350104086620718</v>
      </c>
      <c r="P78" s="18">
        <v>2.3089835481808452</v>
      </c>
      <c r="Q78" s="18">
        <v>-7.2350748393139295</v>
      </c>
      <c r="R78" s="18">
        <v>10.497732034247951</v>
      </c>
      <c r="S78" s="14">
        <v>605.63836358400988</v>
      </c>
      <c r="T78" s="14">
        <v>8.2323558015084668</v>
      </c>
    </row>
    <row r="79" spans="1:20" x14ac:dyDescent="0.25">
      <c r="A79" s="12" t="s">
        <v>483</v>
      </c>
      <c r="B79" s="11">
        <v>10.198855445486995</v>
      </c>
      <c r="C79" s="52">
        <v>1.4077923420628164</v>
      </c>
      <c r="D79" s="17">
        <v>5.9456947271533098E-2</v>
      </c>
      <c r="E79" s="52">
        <v>2.205384382219838</v>
      </c>
      <c r="F79" s="13">
        <v>362.12586737409703</v>
      </c>
      <c r="G79" s="13">
        <v>5.3032363529570699</v>
      </c>
      <c r="H79" s="13">
        <v>14.631600853296201</v>
      </c>
      <c r="I79" s="13">
        <v>0.26316856243967701</v>
      </c>
      <c r="J79" s="13">
        <v>4.0122863259489196E-2</v>
      </c>
      <c r="K79" s="13">
        <v>4.4316984828724447E-4</v>
      </c>
      <c r="L79" s="14">
        <v>602.97229940055445</v>
      </c>
      <c r="M79" s="14">
        <v>8.1037007254315654</v>
      </c>
      <c r="N79" s="14">
        <v>582.89221273819408</v>
      </c>
      <c r="O79" s="14">
        <v>47.885809107838817</v>
      </c>
      <c r="P79" s="18">
        <v>-3.4449056315287128</v>
      </c>
      <c r="Q79" s="18">
        <v>-14.218445981104255</v>
      </c>
      <c r="R79" s="18">
        <v>5.6928779899175179</v>
      </c>
      <c r="S79" s="14">
        <v>602.38562561449851</v>
      </c>
      <c r="T79" s="14">
        <v>7.9804915962526763</v>
      </c>
    </row>
    <row r="80" spans="1:20" x14ac:dyDescent="0.25">
      <c r="A80" s="12" t="s">
        <v>484</v>
      </c>
      <c r="B80" s="11">
        <v>10.091720186263013</v>
      </c>
      <c r="C80" s="52">
        <v>1.3617651989834232</v>
      </c>
      <c r="D80" s="17">
        <v>5.9336184999794102E-2</v>
      </c>
      <c r="E80" s="52">
        <v>2.2430905927318001</v>
      </c>
      <c r="F80" s="13">
        <v>360.90752332802401</v>
      </c>
      <c r="G80" s="13">
        <v>5.0537579320206296</v>
      </c>
      <c r="H80" s="13">
        <v>14.3784946791382</v>
      </c>
      <c r="I80" s="13">
        <v>0.256751666273352</v>
      </c>
      <c r="J80" s="13">
        <v>3.9527208017485313E-2</v>
      </c>
      <c r="K80" s="13">
        <v>4.7493605394016372E-4</v>
      </c>
      <c r="L80" s="14">
        <v>609.08039778625368</v>
      </c>
      <c r="M80" s="14">
        <v>7.914468409499932</v>
      </c>
      <c r="N80" s="14">
        <v>578.47595861771583</v>
      </c>
      <c r="O80" s="14">
        <v>48.7407594882661</v>
      </c>
      <c r="P80" s="18">
        <v>-5.2905291417240567</v>
      </c>
      <c r="Q80" s="18">
        <v>-16.472318095853119</v>
      </c>
      <c r="R80" s="18">
        <v>4.1533951467196628</v>
      </c>
      <c r="S80" s="14">
        <v>608.23469987493957</v>
      </c>
      <c r="T80" s="14">
        <v>7.7988297098276274</v>
      </c>
    </row>
    <row r="81" spans="1:20" x14ac:dyDescent="0.25">
      <c r="A81" s="12" t="s">
        <v>485</v>
      </c>
      <c r="B81" s="11">
        <v>10.143930535010732</v>
      </c>
      <c r="C81" s="52">
        <v>1.4438621711300261</v>
      </c>
      <c r="D81" s="17">
        <v>5.9353125512557503E-2</v>
      </c>
      <c r="E81" s="52">
        <v>2.2860320402597512</v>
      </c>
      <c r="F81" s="13">
        <v>358.54135642704699</v>
      </c>
      <c r="G81" s="13">
        <v>5.0878199751390403</v>
      </c>
      <c r="H81" s="13">
        <v>14.118333336005801</v>
      </c>
      <c r="I81" s="13">
        <v>0.239541207742513</v>
      </c>
      <c r="J81" s="13">
        <v>3.9411373182398943E-2</v>
      </c>
      <c r="K81" s="13">
        <v>4.434238750049322E-4</v>
      </c>
      <c r="L81" s="14">
        <v>606.08833700434309</v>
      </c>
      <c r="M81" s="14">
        <v>8.3522943328349584</v>
      </c>
      <c r="N81" s="14">
        <v>579.09620998852779</v>
      </c>
      <c r="O81" s="14">
        <v>49.668656782977813</v>
      </c>
      <c r="P81" s="18">
        <v>-4.6610781680560525</v>
      </c>
      <c r="Q81" s="18">
        <v>-16.057546989554162</v>
      </c>
      <c r="R81" s="18">
        <v>4.9348851597449999</v>
      </c>
      <c r="S81" s="14">
        <v>605.29675178395962</v>
      </c>
      <c r="T81" s="14">
        <v>8.2234465219155801</v>
      </c>
    </row>
    <row r="82" spans="1:20" x14ac:dyDescent="0.25">
      <c r="A82" s="12" t="s">
        <v>486</v>
      </c>
      <c r="B82" s="11">
        <v>10.137488047904109</v>
      </c>
      <c r="C82" s="52">
        <v>1.4653641251097049</v>
      </c>
      <c r="D82" s="17">
        <v>5.8970046944816203E-2</v>
      </c>
      <c r="E82" s="52">
        <v>2.3072332849853519</v>
      </c>
      <c r="F82" s="13">
        <v>376.31598872890498</v>
      </c>
      <c r="G82" s="13">
        <v>5.0772917719353696</v>
      </c>
      <c r="H82" s="13">
        <v>14.979109265033699</v>
      </c>
      <c r="I82" s="13">
        <v>0.24151126067483999</v>
      </c>
      <c r="J82" s="13">
        <v>3.9619468702967973E-2</v>
      </c>
      <c r="K82" s="13">
        <v>4.2736677480973334E-4</v>
      </c>
      <c r="L82" s="14">
        <v>606.45594980792544</v>
      </c>
      <c r="M82" s="14">
        <v>8.4815799471348328</v>
      </c>
      <c r="N82" s="14">
        <v>565.01093622533438</v>
      </c>
      <c r="O82" s="14">
        <v>50.248559382647322</v>
      </c>
      <c r="P82" s="18">
        <v>-7.335258651712576</v>
      </c>
      <c r="Q82" s="18">
        <v>-19.460465142538379</v>
      </c>
      <c r="R82" s="18">
        <v>2.8094041409487529</v>
      </c>
      <c r="S82" s="14">
        <v>605.19045958075731</v>
      </c>
      <c r="T82" s="14">
        <v>8.3422393218779707</v>
      </c>
    </row>
    <row r="83" spans="1:20" x14ac:dyDescent="0.25">
      <c r="A83" s="12" t="s">
        <v>487</v>
      </c>
      <c r="B83" s="11">
        <v>10.155966043390496</v>
      </c>
      <c r="C83" s="52">
        <v>1.4644302933584155</v>
      </c>
      <c r="D83" s="17">
        <v>5.9401777022284503E-2</v>
      </c>
      <c r="E83" s="52">
        <v>2.2641052210464214</v>
      </c>
      <c r="F83" s="13">
        <v>368.02078774219501</v>
      </c>
      <c r="G83" s="13">
        <v>5.0060973951677603</v>
      </c>
      <c r="H83" s="13">
        <v>14.8811261605001</v>
      </c>
      <c r="I83" s="13">
        <v>0.25623869103347502</v>
      </c>
      <c r="J83" s="13">
        <v>4.0335921087884564E-2</v>
      </c>
      <c r="K83" s="13">
        <v>4.4511380483443734E-4</v>
      </c>
      <c r="L83" s="14">
        <v>605.40277600754393</v>
      </c>
      <c r="M83" s="14">
        <v>8.4621355044209849</v>
      </c>
      <c r="N83" s="14">
        <v>580.87616817148182</v>
      </c>
      <c r="O83" s="14">
        <v>49.177509024371595</v>
      </c>
      <c r="P83" s="18">
        <v>-4.222347064653813</v>
      </c>
      <c r="Q83" s="18">
        <v>-15.453537629125554</v>
      </c>
      <c r="R83" s="18">
        <v>5.2555897840490218</v>
      </c>
      <c r="S83" s="14">
        <v>604.65507857314446</v>
      </c>
      <c r="T83" s="14">
        <v>8.3269273670660535</v>
      </c>
    </row>
    <row r="84" spans="1:20" x14ac:dyDescent="0.25">
      <c r="A84" s="12" t="s">
        <v>488</v>
      </c>
      <c r="B84" s="11">
        <v>10.209441366844493</v>
      </c>
      <c r="C84" s="52">
        <v>2.2924751315015639</v>
      </c>
      <c r="D84" s="17">
        <v>6.1970240515368799E-2</v>
      </c>
      <c r="E84" s="52">
        <v>3.0309785937306524</v>
      </c>
      <c r="F84" s="13">
        <v>399.507550162847</v>
      </c>
      <c r="G84" s="13">
        <v>6.5749969404931301</v>
      </c>
      <c r="H84" s="13">
        <v>16.069547208732299</v>
      </c>
      <c r="I84" s="13">
        <v>0.34381526363118198</v>
      </c>
      <c r="J84" s="13">
        <v>4.009174271811082E-2</v>
      </c>
      <c r="K84" s="13">
        <v>7.0333588670461428E-4</v>
      </c>
      <c r="L84" s="14">
        <v>602.37541345004831</v>
      </c>
      <c r="M84" s="14">
        <v>13.183765648842382</v>
      </c>
      <c r="N84" s="14">
        <v>672.11974706108231</v>
      </c>
      <c r="O84" s="14">
        <v>64.840974008440824</v>
      </c>
      <c r="P84" s="18">
        <v>10.376771983861326</v>
      </c>
      <c r="Q84" s="18">
        <v>-1.3635263430377591</v>
      </c>
      <c r="R84" s="18">
        <v>20.051146423905141</v>
      </c>
      <c r="S84" s="14">
        <v>604.69589803725285</v>
      </c>
      <c r="T84" s="14">
        <v>12.987773314157508</v>
      </c>
    </row>
    <row r="85" spans="1:20" x14ac:dyDescent="0.25">
      <c r="A85" s="12" t="s">
        <v>492</v>
      </c>
      <c r="B85" s="11">
        <v>10.31224163838745</v>
      </c>
      <c r="C85" s="52">
        <v>2.5301020841446147</v>
      </c>
      <c r="D85" s="17">
        <v>6.0235822874528597E-2</v>
      </c>
      <c r="E85" s="52">
        <v>2.7756052483685449</v>
      </c>
      <c r="F85" s="13">
        <v>435.45113813678199</v>
      </c>
      <c r="G85" s="13">
        <v>12.5655316502282</v>
      </c>
      <c r="H85" s="13">
        <v>17.0664486350489</v>
      </c>
      <c r="I85" s="13">
        <v>0.36297091518680302</v>
      </c>
      <c r="J85" s="13">
        <v>3.898469106372638E-2</v>
      </c>
      <c r="K85" s="13">
        <v>1.1046118884424528E-3</v>
      </c>
      <c r="L85" s="14">
        <v>596.63994887975105</v>
      </c>
      <c r="M85" s="14">
        <v>14.418108873044218</v>
      </c>
      <c r="N85" s="14">
        <v>611.08450201549749</v>
      </c>
      <c r="O85" s="14">
        <v>59.982730367278371</v>
      </c>
      <c r="P85" s="18">
        <v>2.3637570725660662</v>
      </c>
      <c r="Q85" s="18">
        <v>-10.879349185407381</v>
      </c>
      <c r="R85" s="18">
        <v>13.239417466503831</v>
      </c>
      <c r="S85" s="14">
        <v>597.40338422595687</v>
      </c>
      <c r="T85" s="14">
        <v>14.040750955004665</v>
      </c>
    </row>
    <row r="86" spans="1:20" x14ac:dyDescent="0.25">
      <c r="A86" s="12" t="s">
        <v>491</v>
      </c>
      <c r="B86" s="11">
        <v>10.132237158325438</v>
      </c>
      <c r="C86" s="52">
        <v>1.7772742638069459</v>
      </c>
      <c r="D86" s="17">
        <v>6.05730986786229E-2</v>
      </c>
      <c r="E86" s="52">
        <v>2.5391395171128206</v>
      </c>
      <c r="F86" s="13">
        <v>371.927059133049</v>
      </c>
      <c r="G86" s="13">
        <v>5.7705091931335</v>
      </c>
      <c r="H86" s="13">
        <v>14.7079603000641</v>
      </c>
      <c r="I86" s="13">
        <v>0.303733263356054</v>
      </c>
      <c r="J86" s="13">
        <v>3.9564032984547158E-2</v>
      </c>
      <c r="K86" s="13">
        <v>5.8554111615223559E-4</v>
      </c>
      <c r="L86" s="14">
        <v>606.75589947882759</v>
      </c>
      <c r="M86" s="14">
        <v>10.291781957990224</v>
      </c>
      <c r="N86" s="14">
        <v>623.13898077687134</v>
      </c>
      <c r="O86" s="14">
        <v>54.762194949806023</v>
      </c>
      <c r="P86" s="18">
        <v>2.6291215609106748</v>
      </c>
      <c r="Q86" s="18">
        <v>-8.5631392455498965</v>
      </c>
      <c r="R86" s="18">
        <v>12.013116531114349</v>
      </c>
      <c r="S86" s="14">
        <v>607.29303543220135</v>
      </c>
      <c r="T86" s="14">
        <v>10.126184671536535</v>
      </c>
    </row>
    <row r="87" spans="1:20" x14ac:dyDescent="0.25">
      <c r="A87" s="12" t="s">
        <v>482</v>
      </c>
      <c r="B87" s="11">
        <v>10.205536268294901</v>
      </c>
      <c r="C87" s="52">
        <v>1.4913735408726676</v>
      </c>
      <c r="D87" s="17">
        <v>5.9455230670944999E-2</v>
      </c>
      <c r="E87" s="52">
        <v>2.0584176493893431</v>
      </c>
      <c r="F87" s="13">
        <v>378.64226948206903</v>
      </c>
      <c r="G87" s="13">
        <v>5.9846700216438702</v>
      </c>
      <c r="H87" s="13">
        <v>14.806972498639601</v>
      </c>
      <c r="I87" s="13">
        <v>0.26584742953304202</v>
      </c>
      <c r="J87" s="13">
        <v>3.9367203479536358E-2</v>
      </c>
      <c r="K87" s="13">
        <v>3.9592433669049604E-4</v>
      </c>
      <c r="L87" s="14">
        <v>602.59546427003613</v>
      </c>
      <c r="M87" s="14">
        <v>8.5797029175207626</v>
      </c>
      <c r="N87" s="14">
        <v>582.82952281390692</v>
      </c>
      <c r="O87" s="14">
        <v>44.695172130776122</v>
      </c>
      <c r="P87" s="18">
        <v>-3.3913761541623773</v>
      </c>
      <c r="Q87" s="18">
        <v>-13.572970469494267</v>
      </c>
      <c r="R87" s="18">
        <v>5.3398589509089334</v>
      </c>
      <c r="S87" s="14">
        <v>601.85976628000867</v>
      </c>
      <c r="T87" s="14">
        <v>8.4133423919282979</v>
      </c>
    </row>
    <row r="88" spans="1:20" x14ac:dyDescent="0.25">
      <c r="A88" s="12" t="s">
        <v>484</v>
      </c>
      <c r="B88" s="11">
        <v>10.174681674563127</v>
      </c>
      <c r="C88" s="52">
        <v>1.5166110654054807</v>
      </c>
      <c r="D88" s="17">
        <v>5.8878147530190203E-2</v>
      </c>
      <c r="E88" s="52">
        <v>2.1417633199067487</v>
      </c>
      <c r="F88" s="13">
        <v>384.32829629560302</v>
      </c>
      <c r="G88" s="13">
        <v>6.2846209463827698</v>
      </c>
      <c r="H88" s="13">
        <v>15.0758990456065</v>
      </c>
      <c r="I88" s="13">
        <v>0.27182130631776802</v>
      </c>
      <c r="J88" s="13">
        <v>3.9342686439738664E-2</v>
      </c>
      <c r="K88" s="13">
        <v>4.2381692125107438E-4</v>
      </c>
      <c r="L88" s="14">
        <v>604.33978283420527</v>
      </c>
      <c r="M88" s="14">
        <v>8.7489821797556147</v>
      </c>
      <c r="N88" s="14">
        <v>561.61330143610951</v>
      </c>
      <c r="O88" s="14">
        <v>46.671634638983889</v>
      </c>
      <c r="P88" s="18">
        <v>-7.6078115117357887</v>
      </c>
      <c r="Q88" s="18">
        <v>-19.059847851757318</v>
      </c>
      <c r="R88" s="18">
        <v>2.0868732180927556</v>
      </c>
      <c r="S88" s="14">
        <v>602.73969091554602</v>
      </c>
      <c r="T88" s="14">
        <v>8.5721533179304092</v>
      </c>
    </row>
    <row r="89" spans="1:20" x14ac:dyDescent="0.25">
      <c r="A89" s="12" t="s">
        <v>485</v>
      </c>
      <c r="B89" s="11">
        <v>10.151435387339179</v>
      </c>
      <c r="C89" s="52">
        <v>1.9514628788849728</v>
      </c>
      <c r="D89" s="17">
        <v>6.0789058729641701E-2</v>
      </c>
      <c r="E89" s="52">
        <v>2.797789367278432</v>
      </c>
      <c r="F89" s="13">
        <v>377.45716102338997</v>
      </c>
      <c r="G89" s="13">
        <v>6.2798813254648396</v>
      </c>
      <c r="H89" s="13">
        <v>14.7756208514447</v>
      </c>
      <c r="I89" s="13">
        <v>0.28366497044297601</v>
      </c>
      <c r="J89" s="13">
        <v>3.9459142493542029E-2</v>
      </c>
      <c r="K89" s="13">
        <v>5.736721781724127E-4</v>
      </c>
      <c r="L89" s="14">
        <v>605.66066688129388</v>
      </c>
      <c r="M89" s="14">
        <v>11.281014849559426</v>
      </c>
      <c r="N89" s="14">
        <v>630.80972010805453</v>
      </c>
      <c r="O89" s="14">
        <v>60.263483019477974</v>
      </c>
      <c r="P89" s="18">
        <v>3.9867891101064123</v>
      </c>
      <c r="Q89" s="18">
        <v>-8.1317589401740129</v>
      </c>
      <c r="R89" s="18">
        <v>13.991795754516323</v>
      </c>
      <c r="S89" s="14">
        <v>606.46119298656868</v>
      </c>
      <c r="T89" s="14">
        <v>11.107431844465097</v>
      </c>
    </row>
    <row r="90" spans="1:20" x14ac:dyDescent="0.25">
      <c r="A90" s="12" t="s">
        <v>486</v>
      </c>
      <c r="B90" s="11">
        <v>10.152558740394463</v>
      </c>
      <c r="C90" s="52">
        <v>1.5908010701481969</v>
      </c>
      <c r="D90" s="17">
        <v>6.15262416284654E-2</v>
      </c>
      <c r="E90" s="52">
        <v>2.2539035692552956</v>
      </c>
      <c r="F90" s="13">
        <v>369.17054536101602</v>
      </c>
      <c r="G90" s="13">
        <v>5.8026745754670301</v>
      </c>
      <c r="H90" s="13">
        <v>14.7510112171936</v>
      </c>
      <c r="I90" s="13">
        <v>0.29149482430471202</v>
      </c>
      <c r="J90" s="13">
        <v>3.9646840564940569E-2</v>
      </c>
      <c r="K90" s="13">
        <v>4.4881677740513662E-4</v>
      </c>
      <c r="L90" s="14">
        <v>605.5967036570205</v>
      </c>
      <c r="M90" s="14">
        <v>9.195171954002376</v>
      </c>
      <c r="N90" s="14">
        <v>656.71772033871673</v>
      </c>
      <c r="O90" s="14">
        <v>48.340037225776591</v>
      </c>
      <c r="P90" s="18">
        <v>7.7843211928755984</v>
      </c>
      <c r="Q90" s="18">
        <v>-1.0543109446853172</v>
      </c>
      <c r="R90" s="18">
        <v>15.410968065483077</v>
      </c>
      <c r="S90" s="14">
        <v>607.16685708932221</v>
      </c>
      <c r="T90" s="14">
        <v>9.0647407856106774</v>
      </c>
    </row>
    <row r="91" spans="1:20" x14ac:dyDescent="0.25">
      <c r="A91" s="12" t="s">
        <v>487</v>
      </c>
      <c r="B91" s="11">
        <v>10.18110564676679</v>
      </c>
      <c r="C91" s="52">
        <v>1.5854657689279801</v>
      </c>
      <c r="D91" s="17">
        <v>5.9841760375529698E-2</v>
      </c>
      <c r="E91" s="52">
        <v>2.2277744427062309</v>
      </c>
      <c r="F91" s="13">
        <v>364.41881030169702</v>
      </c>
      <c r="G91" s="13">
        <v>5.5699764058261199</v>
      </c>
      <c r="H91" s="13">
        <v>14.375921161541999</v>
      </c>
      <c r="I91" s="13">
        <v>0.27933235722717598</v>
      </c>
      <c r="J91" s="13">
        <v>3.9022245247442404E-2</v>
      </c>
      <c r="K91" s="13">
        <v>4.7875382725709302E-4</v>
      </c>
      <c r="L91" s="14">
        <v>603.97578062844866</v>
      </c>
      <c r="M91" s="14">
        <v>9.1409348870171812</v>
      </c>
      <c r="N91" s="14">
        <v>596.88348735250327</v>
      </c>
      <c r="O91" s="14">
        <v>48.258381369421564</v>
      </c>
      <c r="P91" s="18">
        <v>-1.1882207208317153</v>
      </c>
      <c r="Q91" s="18">
        <v>-11.755132754419172</v>
      </c>
      <c r="R91" s="18">
        <v>7.7978233036022582</v>
      </c>
      <c r="S91" s="14">
        <v>603.72596641055964</v>
      </c>
      <c r="T91" s="14">
        <v>8.9766253536637155</v>
      </c>
    </row>
    <row r="92" spans="1:20" x14ac:dyDescent="0.25">
      <c r="A92" s="12" t="s">
        <v>493</v>
      </c>
      <c r="B92" s="11">
        <v>10.42668853091592</v>
      </c>
      <c r="C92" s="52">
        <v>2.2638032227310361</v>
      </c>
      <c r="D92" s="17">
        <v>6.1641485668919103E-2</v>
      </c>
      <c r="E92" s="52">
        <v>3.3153429141055555</v>
      </c>
      <c r="F92" s="13">
        <v>378.02272358689299</v>
      </c>
      <c r="G92" s="13">
        <v>6.7529349697925003</v>
      </c>
      <c r="H92" s="13">
        <v>15.194454174603001</v>
      </c>
      <c r="I92" s="13">
        <v>0.342422202437759</v>
      </c>
      <c r="J92" s="13">
        <v>4.0295700176913231E-2</v>
      </c>
      <c r="K92" s="13">
        <v>5.11787442633036E-4</v>
      </c>
      <c r="L92" s="14">
        <v>590.38191483449771</v>
      </c>
      <c r="M92" s="14">
        <v>12.771357383196801</v>
      </c>
      <c r="N92" s="14">
        <v>660.72988897223024</v>
      </c>
      <c r="O92" s="14">
        <v>71.057820313060475</v>
      </c>
      <c r="P92" s="18">
        <v>10.647009513548612</v>
      </c>
      <c r="Q92" s="18">
        <v>-2.28622047321642</v>
      </c>
      <c r="R92" s="18">
        <v>21.068562627892284</v>
      </c>
      <c r="S92" s="14">
        <v>592.21083844553209</v>
      </c>
      <c r="T92" s="14">
        <v>12.624086013228744</v>
      </c>
    </row>
    <row r="93" spans="1:20" x14ac:dyDescent="0.25">
      <c r="A93" s="12" t="s">
        <v>494</v>
      </c>
      <c r="B93" s="11">
        <v>10.136743310572566</v>
      </c>
      <c r="C93" s="52">
        <v>1.5132162125660398</v>
      </c>
      <c r="D93" s="17">
        <v>5.9987052967651097E-2</v>
      </c>
      <c r="E93" s="52">
        <v>2.1621019096151048</v>
      </c>
      <c r="F93" s="13">
        <v>363.32597137762599</v>
      </c>
      <c r="G93" s="13">
        <v>5.7607009388936303</v>
      </c>
      <c r="H93" s="13">
        <v>14.266378488229201</v>
      </c>
      <c r="I93" s="13">
        <v>0.279023233947786</v>
      </c>
      <c r="J93" s="13">
        <v>3.8775704205176391E-2</v>
      </c>
      <c r="K93" s="13">
        <v>5.0131793507756674E-4</v>
      </c>
      <c r="L93" s="14">
        <v>606.49847381652194</v>
      </c>
      <c r="M93" s="14">
        <v>8.7591355789278396</v>
      </c>
      <c r="N93" s="14">
        <v>602.1342542116264</v>
      </c>
      <c r="O93" s="14">
        <v>46.794558873482629</v>
      </c>
      <c r="P93" s="18">
        <v>-0.72479178428564994</v>
      </c>
      <c r="Q93" s="18">
        <v>-10.789416740833243</v>
      </c>
      <c r="R93" s="18">
        <v>7.8883035882090304</v>
      </c>
      <c r="S93" s="14">
        <v>606.34919778009328</v>
      </c>
      <c r="T93" s="14">
        <v>8.6069558836971574</v>
      </c>
    </row>
    <row r="94" spans="1:20" x14ac:dyDescent="0.25">
      <c r="A94" s="12" t="s">
        <v>495</v>
      </c>
      <c r="B94" s="11">
        <v>10.167545026968336</v>
      </c>
      <c r="C94" s="52">
        <v>1.5233849531084616</v>
      </c>
      <c r="D94" s="17">
        <v>5.95605145697094E-2</v>
      </c>
      <c r="E94" s="52">
        <v>2.1674543407093241</v>
      </c>
      <c r="F94" s="13">
        <v>366.92240922694498</v>
      </c>
      <c r="G94" s="13">
        <v>6.1582370713449004</v>
      </c>
      <c r="H94" s="13">
        <v>14.5599534962604</v>
      </c>
      <c r="I94" s="13">
        <v>0.259233632923906</v>
      </c>
      <c r="J94" s="13">
        <v>3.9235250056267434E-2</v>
      </c>
      <c r="K94" s="13">
        <v>3.9772817193362551E-4</v>
      </c>
      <c r="L94" s="14">
        <v>604.74468262602272</v>
      </c>
      <c r="M94" s="14">
        <v>8.7936752743169677</v>
      </c>
      <c r="N94" s="14">
        <v>586.6699050287375</v>
      </c>
      <c r="O94" s="14">
        <v>47.032330656731972</v>
      </c>
      <c r="P94" s="18">
        <v>-3.0809109931077585</v>
      </c>
      <c r="Q94" s="18">
        <v>-13.694521478482111</v>
      </c>
      <c r="R94" s="18">
        <v>5.9572502995714673</v>
      </c>
      <c r="S94" s="14">
        <v>604.10764939958187</v>
      </c>
      <c r="T94" s="14">
        <v>8.632727307413683</v>
      </c>
    </row>
    <row r="95" spans="1:20" x14ac:dyDescent="0.25">
      <c r="A95" s="12" t="s">
        <v>496</v>
      </c>
      <c r="B95" s="11">
        <v>10.064876544094858</v>
      </c>
      <c r="C95" s="52">
        <v>1.6513390936156016</v>
      </c>
      <c r="D95" s="17">
        <v>5.9516855281311301E-2</v>
      </c>
      <c r="E95" s="52">
        <v>2.2284205383588684</v>
      </c>
      <c r="F95" s="13">
        <v>357.511492753254</v>
      </c>
      <c r="G95" s="13">
        <v>6.0393117961107698</v>
      </c>
      <c r="H95" s="13">
        <v>14.209433131945501</v>
      </c>
      <c r="I95" s="13">
        <v>0.28959400572521599</v>
      </c>
      <c r="J95" s="13">
        <v>3.927031565449654E-2</v>
      </c>
      <c r="K95" s="13">
        <v>5.3558389872984766E-4</v>
      </c>
      <c r="L95" s="14">
        <v>610.63028494600496</v>
      </c>
      <c r="M95" s="14">
        <v>9.620734233700091</v>
      </c>
      <c r="N95" s="14">
        <v>585.07849499725432</v>
      </c>
      <c r="O95" s="14">
        <v>48.368200787828229</v>
      </c>
      <c r="P95" s="18">
        <v>-4.3672413474828788</v>
      </c>
      <c r="Q95" s="18">
        <v>-15.565329353955162</v>
      </c>
      <c r="R95" s="18">
        <v>5.1207379071692243</v>
      </c>
      <c r="S95" s="14">
        <v>609.59930001124803</v>
      </c>
      <c r="T95" s="14">
        <v>9.4166536515374588</v>
      </c>
    </row>
    <row r="96" spans="1:20" x14ac:dyDescent="0.25">
      <c r="A96" s="12" t="s">
        <v>497</v>
      </c>
      <c r="B96" s="11">
        <v>10.094815191603372</v>
      </c>
      <c r="C96" s="52">
        <v>1.5101292598962688</v>
      </c>
      <c r="D96" s="17">
        <v>5.92796490702319E-2</v>
      </c>
      <c r="E96" s="52">
        <v>2.1753446889249632</v>
      </c>
      <c r="F96" s="13">
        <v>363.21558612145998</v>
      </c>
      <c r="G96" s="13">
        <v>5.6587872585612002</v>
      </c>
      <c r="H96" s="13">
        <v>14.4164354013423</v>
      </c>
      <c r="I96" s="13">
        <v>0.251623714905225</v>
      </c>
      <c r="J96" s="13">
        <v>3.952240476899125E-2</v>
      </c>
      <c r="K96" s="13">
        <v>4.511856231234343E-4</v>
      </c>
      <c r="L96" s="14">
        <v>608.90220573263412</v>
      </c>
      <c r="M96" s="14">
        <v>8.7743008976988222</v>
      </c>
      <c r="N96" s="14">
        <v>576.40422853207644</v>
      </c>
      <c r="O96" s="14">
        <v>47.285193236078065</v>
      </c>
      <c r="P96" s="18">
        <v>-5.6380532258272948</v>
      </c>
      <c r="Q96" s="18">
        <v>-16.73677668481421</v>
      </c>
      <c r="R96" s="18">
        <v>3.777764398572367</v>
      </c>
      <c r="S96" s="14">
        <v>607.73590359175876</v>
      </c>
      <c r="T96" s="14">
        <v>8.6070870930384871</v>
      </c>
    </row>
    <row r="97" spans="1:20" x14ac:dyDescent="0.25">
      <c r="A97" s="12" t="s">
        <v>498</v>
      </c>
      <c r="B97" s="11">
        <v>10.2043106294549</v>
      </c>
      <c r="C97" s="52">
        <v>1.48364960318349</v>
      </c>
      <c r="D97" s="17">
        <v>6.0378610609535699E-2</v>
      </c>
      <c r="E97" s="52">
        <v>2.0822063926947121</v>
      </c>
      <c r="F97" s="13">
        <v>367.26521346799501</v>
      </c>
      <c r="G97" s="13">
        <v>5.97265127289013</v>
      </c>
      <c r="H97" s="13">
        <v>14.562611777823699</v>
      </c>
      <c r="I97" s="13">
        <v>0.292373359838556</v>
      </c>
      <c r="J97" s="13">
        <v>3.9452017325280295E-2</v>
      </c>
      <c r="K97" s="13">
        <v>4.3026931939398435E-4</v>
      </c>
      <c r="L97" s="14">
        <v>602.66456172905532</v>
      </c>
      <c r="M97" s="14">
        <v>8.5362016010365096</v>
      </c>
      <c r="N97" s="14">
        <v>616.19901978776693</v>
      </c>
      <c r="O97" s="14">
        <v>44.959459740134626</v>
      </c>
      <c r="P97" s="18">
        <v>2.1964426466262772</v>
      </c>
      <c r="Q97" s="18">
        <v>-6.9955244834807031</v>
      </c>
      <c r="R97" s="18">
        <v>10.138283252110062</v>
      </c>
      <c r="S97" s="14">
        <v>603.12029154177731</v>
      </c>
      <c r="T97" s="14">
        <v>8.3944555009270143</v>
      </c>
    </row>
    <row r="98" spans="1:20" x14ac:dyDescent="0.25">
      <c r="A98" s="12" t="s">
        <v>499</v>
      </c>
      <c r="B98" s="11">
        <v>10.134510017625789</v>
      </c>
      <c r="C98" s="52">
        <v>1.5787924373747344</v>
      </c>
      <c r="D98" s="17">
        <v>6.06228244284433E-2</v>
      </c>
      <c r="E98" s="52">
        <v>2.1896772069751811</v>
      </c>
      <c r="F98" s="13">
        <v>364.74874967677698</v>
      </c>
      <c r="G98" s="13">
        <v>5.8705065191908199</v>
      </c>
      <c r="H98" s="13">
        <v>14.4594025008044</v>
      </c>
      <c r="I98" s="13">
        <v>0.28312253305174501</v>
      </c>
      <c r="J98" s="13">
        <v>3.9491758647169729E-2</v>
      </c>
      <c r="K98" s="13">
        <v>4.5141118234953394E-4</v>
      </c>
      <c r="L98" s="14">
        <v>606.62602915426862</v>
      </c>
      <c r="M98" s="14">
        <v>9.140551998707906</v>
      </c>
      <c r="N98" s="14">
        <v>624.90849297413729</v>
      </c>
      <c r="O98" s="14">
        <v>47.211331464766396</v>
      </c>
      <c r="P98" s="18">
        <v>2.9256225552091055</v>
      </c>
      <c r="Q98" s="18">
        <v>-6.5898574859084098</v>
      </c>
      <c r="R98" s="18">
        <v>11.104321665507923</v>
      </c>
      <c r="S98" s="14">
        <v>607.25806008528173</v>
      </c>
      <c r="T98" s="14">
        <v>8.9858815172677442</v>
      </c>
    </row>
    <row r="99" spans="1:20" x14ac:dyDescent="0.25">
      <c r="A99" s="12" t="s">
        <v>500</v>
      </c>
      <c r="B99" s="11">
        <v>10.354411269905819</v>
      </c>
      <c r="C99" s="52">
        <v>1.5669431676428556</v>
      </c>
      <c r="D99" s="17">
        <v>6.14026052372059E-2</v>
      </c>
      <c r="E99" s="52">
        <v>2.1141308577009199</v>
      </c>
      <c r="F99" s="13">
        <v>374.25776336789698</v>
      </c>
      <c r="G99" s="13">
        <v>6.0889462587868302</v>
      </c>
      <c r="H99" s="13">
        <v>14.667799049876701</v>
      </c>
      <c r="I99" s="13">
        <v>0.27305970142203301</v>
      </c>
      <c r="J99" s="13">
        <v>3.91279264018978E-2</v>
      </c>
      <c r="K99" s="13">
        <v>4.6609125724146686E-4</v>
      </c>
      <c r="L99" s="14">
        <v>594.31869781339219</v>
      </c>
      <c r="M99" s="14">
        <v>8.8962525936827319</v>
      </c>
      <c r="N99" s="14">
        <v>652.40203839431638</v>
      </c>
      <c r="O99" s="14">
        <v>45.374707451395992</v>
      </c>
      <c r="P99" s="18">
        <v>8.9029980231021622</v>
      </c>
      <c r="Q99" s="18">
        <v>0.62804100268822349</v>
      </c>
      <c r="R99" s="18">
        <v>16.101754794053555</v>
      </c>
      <c r="S99" s="14">
        <v>596.17353263732252</v>
      </c>
      <c r="T99" s="14">
        <v>8.7668496255882022</v>
      </c>
    </row>
    <row r="100" spans="1:20" x14ac:dyDescent="0.25">
      <c r="A100" s="12" t="s">
        <v>501</v>
      </c>
      <c r="B100" s="11">
        <v>10.19476327909357</v>
      </c>
      <c r="C100" s="52">
        <v>1.5434908497427038</v>
      </c>
      <c r="D100" s="17">
        <v>6.0736930224030101E-2</v>
      </c>
      <c r="E100" s="52">
        <v>2.1801234392962141</v>
      </c>
      <c r="F100" s="13">
        <v>361.93876912709499</v>
      </c>
      <c r="G100" s="13">
        <v>5.6985003609330498</v>
      </c>
      <c r="H100" s="13">
        <v>14.3332472442343</v>
      </c>
      <c r="I100" s="13">
        <v>0.26361150593800398</v>
      </c>
      <c r="J100" s="13">
        <v>3.9395023246679574E-2</v>
      </c>
      <c r="K100" s="13">
        <v>4.6696651979178755E-4</v>
      </c>
      <c r="L100" s="14">
        <v>603.20335309765744</v>
      </c>
      <c r="M100" s="14">
        <v>8.8880732540766303</v>
      </c>
      <c r="N100" s="14">
        <v>628.96154905226433</v>
      </c>
      <c r="O100" s="14">
        <v>46.973610878950602</v>
      </c>
      <c r="P100" s="18">
        <v>4.0953530455748863</v>
      </c>
      <c r="Q100" s="18">
        <v>-5.172527848756828</v>
      </c>
      <c r="R100" s="18">
        <v>12.075104969526954</v>
      </c>
      <c r="S100" s="14">
        <v>604.03914920132388</v>
      </c>
      <c r="T100" s="14">
        <v>8.7488042054350039</v>
      </c>
    </row>
    <row r="101" spans="1:20" x14ac:dyDescent="0.25">
      <c r="A101" s="12" t="s">
        <v>502</v>
      </c>
      <c r="B101" s="11">
        <v>10.12712837146921</v>
      </c>
      <c r="C101" s="52">
        <v>1.566419838902477</v>
      </c>
      <c r="D101" s="17">
        <v>6.0383930037687099E-2</v>
      </c>
      <c r="E101" s="52">
        <v>2.2364711652490059</v>
      </c>
      <c r="F101" s="13">
        <v>354.20988290690502</v>
      </c>
      <c r="G101" s="13">
        <v>5.2016691405511297</v>
      </c>
      <c r="H101" s="13">
        <v>14.037201036909799</v>
      </c>
      <c r="I101" s="13">
        <v>0.23506612062094001</v>
      </c>
      <c r="J101" s="13">
        <v>3.9395522132808974E-2</v>
      </c>
      <c r="K101" s="13">
        <v>4.3546360623930233E-4</v>
      </c>
      <c r="L101" s="14">
        <v>607.04801685045754</v>
      </c>
      <c r="M101" s="14">
        <v>9.0749359565156738</v>
      </c>
      <c r="N101" s="14">
        <v>616.38923844480894</v>
      </c>
      <c r="O101" s="14">
        <v>48.288844510877105</v>
      </c>
      <c r="P101" s="18">
        <v>1.5154744780943805</v>
      </c>
      <c r="Q101" s="18">
        <v>-8.4531817590371574</v>
      </c>
      <c r="R101" s="18">
        <v>10.035685510363272</v>
      </c>
      <c r="S101" s="14">
        <v>607.35958688601738</v>
      </c>
      <c r="T101" s="14">
        <v>8.9246167110167054</v>
      </c>
    </row>
    <row r="102" spans="1:20" x14ac:dyDescent="0.25">
      <c r="A102" s="12" t="s">
        <v>503</v>
      </c>
      <c r="B102" s="11">
        <v>10.119358323511831</v>
      </c>
      <c r="C102" s="52">
        <v>1.6521963950583722</v>
      </c>
      <c r="D102" s="17">
        <v>6.0425195221879099E-2</v>
      </c>
      <c r="E102" s="52">
        <v>2.6654567659824178</v>
      </c>
      <c r="F102" s="13">
        <v>363.44654954359299</v>
      </c>
      <c r="G102" s="13">
        <v>6.1961267064128798</v>
      </c>
      <c r="H102" s="13">
        <v>14.202255173870901</v>
      </c>
      <c r="I102" s="13">
        <v>0.272953051766396</v>
      </c>
      <c r="J102" s="13">
        <v>3.8941684902490413E-2</v>
      </c>
      <c r="K102" s="13">
        <v>4.5887551023461311E-4</v>
      </c>
      <c r="L102" s="14">
        <v>607.49284355117459</v>
      </c>
      <c r="M102" s="14">
        <v>9.5785654182384974</v>
      </c>
      <c r="N102" s="14">
        <v>617.86407565380239</v>
      </c>
      <c r="O102" s="14">
        <v>57.537129451234556</v>
      </c>
      <c r="P102" s="18">
        <v>1.6785620836837489</v>
      </c>
      <c r="Q102" s="18">
        <v>-10.127027292085868</v>
      </c>
      <c r="R102" s="18">
        <v>11.472725601674096</v>
      </c>
      <c r="S102" s="14">
        <v>607.76545722079436</v>
      </c>
      <c r="T102" s="14">
        <v>9.4539920259099937</v>
      </c>
    </row>
    <row r="103" spans="1:20" x14ac:dyDescent="0.25">
      <c r="A103" s="12" t="s">
        <v>504</v>
      </c>
      <c r="B103" s="11">
        <v>10.126840924238506</v>
      </c>
      <c r="C103" s="52">
        <v>1.5067818853426833</v>
      </c>
      <c r="D103" s="17">
        <v>5.96304823777229E-2</v>
      </c>
      <c r="E103" s="52">
        <v>2.1106748755775269</v>
      </c>
      <c r="F103" s="13">
        <v>361.10762229446402</v>
      </c>
      <c r="G103" s="13">
        <v>5.6783919218177701</v>
      </c>
      <c r="H103" s="13">
        <v>14.3671290174105</v>
      </c>
      <c r="I103" s="13">
        <v>0.27461563165539299</v>
      </c>
      <c r="J103" s="13">
        <v>3.9579837209894414E-2</v>
      </c>
      <c r="K103" s="13">
        <v>4.2217140618484221E-4</v>
      </c>
      <c r="L103" s="14">
        <v>607.06446127552067</v>
      </c>
      <c r="M103" s="14">
        <v>8.7296530243177131</v>
      </c>
      <c r="N103" s="14">
        <v>589.2169605788049</v>
      </c>
      <c r="O103" s="14">
        <v>45.780647686626764</v>
      </c>
      <c r="P103" s="18">
        <v>-3.0290201896401037</v>
      </c>
      <c r="Q103" s="18">
        <v>-13.314863157114146</v>
      </c>
      <c r="R103" s="18">
        <v>5.7736910402508865</v>
      </c>
      <c r="S103" s="14">
        <v>606.41161773470742</v>
      </c>
      <c r="T103" s="14">
        <v>8.5638582283332987</v>
      </c>
    </row>
    <row r="104" spans="1:20" x14ac:dyDescent="0.25">
      <c r="A104" s="12" t="s">
        <v>505</v>
      </c>
      <c r="B104" s="11">
        <v>10.22164444149314</v>
      </c>
      <c r="C104" s="52">
        <v>1.6140228658980496</v>
      </c>
      <c r="D104" s="17">
        <v>5.9599326082428197E-2</v>
      </c>
      <c r="E104" s="52">
        <v>2.1662561055555476</v>
      </c>
      <c r="F104" s="13">
        <v>373.37003251925898</v>
      </c>
      <c r="G104" s="13">
        <v>6.0984265097715902</v>
      </c>
      <c r="H104" s="13">
        <v>14.671402447376</v>
      </c>
      <c r="I104" s="13">
        <v>0.28042473967680998</v>
      </c>
      <c r="J104" s="13">
        <v>3.9039168217652791E-2</v>
      </c>
      <c r="K104" s="13">
        <v>4.3037885501027848E-4</v>
      </c>
      <c r="L104" s="14">
        <v>601.68881018902482</v>
      </c>
      <c r="M104" s="14">
        <v>9.2719628768194866</v>
      </c>
      <c r="N104" s="14">
        <v>588.08327417879718</v>
      </c>
      <c r="O104" s="14">
        <v>46.995161326213278</v>
      </c>
      <c r="P104" s="18">
        <v>-2.3135390186409377</v>
      </c>
      <c r="Q104" s="18">
        <v>-12.913360791627063</v>
      </c>
      <c r="R104" s="18">
        <v>6.7175305927181812</v>
      </c>
      <c r="S104" s="14">
        <v>601.16256720047954</v>
      </c>
      <c r="T104" s="14">
        <v>9.0868823896891016</v>
      </c>
    </row>
    <row r="105" spans="1:20" x14ac:dyDescent="0.25">
      <c r="A105" s="12" t="s">
        <v>506</v>
      </c>
      <c r="B105" s="11">
        <v>10.129441264330953</v>
      </c>
      <c r="C105" s="52">
        <v>1.4360635552409908</v>
      </c>
      <c r="D105" s="17">
        <v>5.9014853498685502E-2</v>
      </c>
      <c r="E105" s="52">
        <v>2.0282235729081477</v>
      </c>
      <c r="F105" s="13">
        <v>378.18306832756798</v>
      </c>
      <c r="G105" s="13">
        <v>5.9391715350081302</v>
      </c>
      <c r="H105" s="13">
        <v>14.760681032558001</v>
      </c>
      <c r="I105" s="13">
        <v>0.25512023227299901</v>
      </c>
      <c r="J105" s="13">
        <v>3.893588583840165E-2</v>
      </c>
      <c r="K105" s="13">
        <v>4.1816838476255907E-4</v>
      </c>
      <c r="L105" s="14">
        <v>606.91573215912706</v>
      </c>
      <c r="M105" s="14">
        <v>8.3179967320754713</v>
      </c>
      <c r="N105" s="14">
        <v>566.66486405824833</v>
      </c>
      <c r="O105" s="14">
        <v>44.159747621387972</v>
      </c>
      <c r="P105" s="18">
        <v>-7.1031169662817293</v>
      </c>
      <c r="Q105" s="18">
        <v>-17.746929080176294</v>
      </c>
      <c r="R105" s="18">
        <v>2.0017000000971512</v>
      </c>
      <c r="S105" s="14">
        <v>605.4030858975367</v>
      </c>
      <c r="T105" s="14">
        <v>8.1499629949778161</v>
      </c>
    </row>
    <row r="106" spans="1:20" x14ac:dyDescent="0.25">
      <c r="A106" s="12"/>
      <c r="B106" s="11"/>
      <c r="C106" s="52"/>
      <c r="D106" s="17"/>
      <c r="E106" s="52"/>
      <c r="F106" s="13"/>
      <c r="G106" s="13"/>
      <c r="H106" s="13"/>
      <c r="I106" s="13"/>
      <c r="J106" s="13"/>
      <c r="K106" s="13"/>
      <c r="L106" s="14"/>
      <c r="M106" s="14"/>
      <c r="N106" s="14"/>
      <c r="O106" s="14"/>
      <c r="P106" s="18"/>
      <c r="Q106" s="18"/>
      <c r="R106" s="18"/>
      <c r="S106" s="14"/>
      <c r="T106" s="14"/>
    </row>
    <row r="107" spans="1:20" x14ac:dyDescent="0.25">
      <c r="A107" s="12"/>
      <c r="B107" s="11"/>
      <c r="C107" s="52"/>
      <c r="D107" s="17"/>
      <c r="E107" s="52"/>
      <c r="F107" s="13"/>
      <c r="G107" s="13"/>
      <c r="H107" s="13"/>
      <c r="I107" s="13"/>
      <c r="J107" s="13"/>
      <c r="K107" s="13"/>
      <c r="L107" s="14"/>
      <c r="M107" s="14"/>
      <c r="N107" s="14"/>
      <c r="O107" s="14"/>
      <c r="P107" s="18"/>
      <c r="Q107" s="18"/>
      <c r="R107" s="18"/>
      <c r="S107" s="14"/>
      <c r="T107" s="14"/>
    </row>
    <row r="108" spans="1:20" x14ac:dyDescent="0.25">
      <c r="A108" s="10" t="s">
        <v>458</v>
      </c>
      <c r="B108" s="11"/>
      <c r="C108" s="52"/>
      <c r="D108" s="17"/>
      <c r="E108" s="52"/>
      <c r="F108" s="13"/>
      <c r="G108" s="13"/>
      <c r="H108" s="13"/>
      <c r="I108" s="13"/>
      <c r="J108" s="13"/>
      <c r="K108" s="13"/>
      <c r="L108" s="14"/>
      <c r="M108" s="14"/>
      <c r="N108" s="14"/>
      <c r="O108" s="14"/>
      <c r="P108" s="18"/>
      <c r="Q108" s="18"/>
      <c r="R108" s="18"/>
      <c r="S108" s="14"/>
      <c r="T108" s="14"/>
    </row>
    <row r="109" spans="1:20" x14ac:dyDescent="0.25">
      <c r="A109" s="12" t="s">
        <v>507</v>
      </c>
      <c r="B109" s="11">
        <v>18.02753662859319</v>
      </c>
      <c r="C109" s="52">
        <v>1.2514303758580245</v>
      </c>
      <c r="D109" s="17">
        <v>5.2518230108755698E-2</v>
      </c>
      <c r="E109" s="52">
        <v>1.8404982001925929</v>
      </c>
      <c r="F109" s="13">
        <v>1006.79552011499</v>
      </c>
      <c r="G109" s="13">
        <v>14.1055656559972</v>
      </c>
      <c r="H109" s="13">
        <v>113.10616255558401</v>
      </c>
      <c r="I109" s="13">
        <v>1.76596377284664</v>
      </c>
      <c r="J109" s="13">
        <v>0.11211145741992015</v>
      </c>
      <c r="K109" s="13">
        <v>6.0205503035468567E-4</v>
      </c>
      <c r="L109" s="14">
        <v>348.0214315398901</v>
      </c>
      <c r="M109" s="14">
        <v>4.2397709401471673</v>
      </c>
      <c r="N109" s="14">
        <v>307.0150259771101</v>
      </c>
      <c r="O109" s="14">
        <v>41.9224602718418</v>
      </c>
      <c r="P109" s="18">
        <v>-13.356481635474509</v>
      </c>
      <c r="Q109" s="18">
        <v>-32.882339247372052</v>
      </c>
      <c r="R109" s="18">
        <v>1.477578607169338</v>
      </c>
      <c r="S109" s="14">
        <v>347.54143249997946</v>
      </c>
      <c r="T109" s="14">
        <v>4.2119339693875553</v>
      </c>
    </row>
    <row r="110" spans="1:20" x14ac:dyDescent="0.25">
      <c r="A110" s="12" t="s">
        <v>508</v>
      </c>
      <c r="B110" s="11">
        <v>18.348366560970895</v>
      </c>
      <c r="C110" s="52">
        <v>1.2718099908368339</v>
      </c>
      <c r="D110" s="17">
        <v>5.3455061921075103E-2</v>
      </c>
      <c r="E110" s="52">
        <v>2.0322203351645181</v>
      </c>
      <c r="F110" s="13">
        <v>727.02989451611597</v>
      </c>
      <c r="G110" s="13">
        <v>9.9649830692132095</v>
      </c>
      <c r="H110" s="13">
        <v>69.158927937754896</v>
      </c>
      <c r="I110" s="13">
        <v>1.1290233971066601</v>
      </c>
      <c r="J110" s="13">
        <v>9.4692830026661151E-2</v>
      </c>
      <c r="K110" s="13">
        <v>5.8796040712330122E-4</v>
      </c>
      <c r="L110" s="14">
        <v>342.09473438432315</v>
      </c>
      <c r="M110" s="14">
        <v>4.2373681090039099</v>
      </c>
      <c r="N110" s="14">
        <v>347.14455928508488</v>
      </c>
      <c r="O110" s="14">
        <v>45.960085537714903</v>
      </c>
      <c r="P110" s="18">
        <v>1.4546749374846679</v>
      </c>
      <c r="Q110" s="18">
        <v>-14.990025277274551</v>
      </c>
      <c r="R110" s="18">
        <v>14.054089483573625</v>
      </c>
      <c r="S110" s="14">
        <v>342.13647886706377</v>
      </c>
      <c r="T110" s="14">
        <v>4.220078932213271</v>
      </c>
    </row>
    <row r="111" spans="1:20" x14ac:dyDescent="0.25">
      <c r="A111" s="12" t="s">
        <v>509</v>
      </c>
      <c r="B111" s="11">
        <v>18.192780201385197</v>
      </c>
      <c r="C111" s="52">
        <v>1.2809596309607878</v>
      </c>
      <c r="D111" s="17">
        <v>5.3178158266858101E-2</v>
      </c>
      <c r="E111" s="52">
        <v>1.9158258185072878</v>
      </c>
      <c r="F111" s="13">
        <v>843.59521648764803</v>
      </c>
      <c r="G111" s="13">
        <v>16.6474025619796</v>
      </c>
      <c r="H111" s="13">
        <v>86.593598121576903</v>
      </c>
      <c r="I111" s="13">
        <v>1.98370578552058</v>
      </c>
      <c r="J111" s="13">
        <v>0.10196476898613875</v>
      </c>
      <c r="K111" s="13">
        <v>6.7708954941077628E-4</v>
      </c>
      <c r="L111" s="14">
        <v>344.94345843958433</v>
      </c>
      <c r="M111" s="14">
        <v>4.3024499166864416</v>
      </c>
      <c r="N111" s="14">
        <v>335.38665581845646</v>
      </c>
      <c r="O111" s="14">
        <v>43.418221564765247</v>
      </c>
      <c r="P111" s="18">
        <v>-2.849488032791899</v>
      </c>
      <c r="Q111" s="18">
        <v>-19.617694032229249</v>
      </c>
      <c r="R111" s="18">
        <v>10.074809259046305</v>
      </c>
      <c r="S111" s="14">
        <v>344.84716212128478</v>
      </c>
      <c r="T111" s="14">
        <v>4.2801112588953503</v>
      </c>
    </row>
    <row r="112" spans="1:20" x14ac:dyDescent="0.25">
      <c r="A112" s="12" t="s">
        <v>510</v>
      </c>
      <c r="B112" s="11">
        <v>18.192428786623417</v>
      </c>
      <c r="C112" s="52">
        <v>1.2866441518263696</v>
      </c>
      <c r="D112" s="17">
        <v>5.2836251131468302E-2</v>
      </c>
      <c r="E112" s="52">
        <v>1.9055455210880246</v>
      </c>
      <c r="F112" s="13">
        <v>932.96171125221701</v>
      </c>
      <c r="G112" s="13">
        <v>12.3856932794898</v>
      </c>
      <c r="H112" s="13">
        <v>100.65372056352599</v>
      </c>
      <c r="I112" s="13">
        <v>1.6438811895135801</v>
      </c>
      <c r="J112" s="13">
        <v>0.10775045589725654</v>
      </c>
      <c r="K112" s="13">
        <v>6.8010464400159278E-4</v>
      </c>
      <c r="L112" s="14">
        <v>344.94994641826963</v>
      </c>
      <c r="M112" s="14">
        <v>4.3216220533748526</v>
      </c>
      <c r="N112" s="14">
        <v>320.74952863220727</v>
      </c>
      <c r="O112" s="14">
        <v>43.297847181791852</v>
      </c>
      <c r="P112" s="18">
        <v>-7.5449581763258537</v>
      </c>
      <c r="Q112" s="18">
        <v>-25.885547582837166</v>
      </c>
      <c r="R112" s="18">
        <v>6.4329680709111159</v>
      </c>
      <c r="S112" s="14">
        <v>344.68921527757948</v>
      </c>
      <c r="T112" s="14">
        <v>4.2966291027532977</v>
      </c>
    </row>
    <row r="113" spans="1:20" x14ac:dyDescent="0.25">
      <c r="A113" s="12" t="s">
        <v>511</v>
      </c>
      <c r="B113" s="11">
        <v>18.256932917620492</v>
      </c>
      <c r="C113" s="52">
        <v>1.2651255754922406</v>
      </c>
      <c r="D113" s="17">
        <v>5.2432764652974202E-2</v>
      </c>
      <c r="E113" s="52">
        <v>1.9611574524186666</v>
      </c>
      <c r="F113" s="13">
        <v>932.34448559191503</v>
      </c>
      <c r="G113" s="13">
        <v>12.194966896044001</v>
      </c>
      <c r="H113" s="13">
        <v>101.87569441659301</v>
      </c>
      <c r="I113" s="13">
        <v>1.50179144536205</v>
      </c>
      <c r="J113" s="13">
        <v>0.10925691504549404</v>
      </c>
      <c r="K113" s="13">
        <v>6.4827145616848988E-4</v>
      </c>
      <c r="L113" s="14">
        <v>343.76311795230515</v>
      </c>
      <c r="M113" s="14">
        <v>4.235110887197493</v>
      </c>
      <c r="N113" s="14">
        <v>303.30403804187887</v>
      </c>
      <c r="O113" s="14">
        <v>44.700455139428129</v>
      </c>
      <c r="P113" s="18">
        <v>-13.339446507744771</v>
      </c>
      <c r="Q113" s="18">
        <v>-34.568216315383744</v>
      </c>
      <c r="R113" s="18">
        <v>2.4357404235534315</v>
      </c>
      <c r="S113" s="14">
        <v>343.3469333976555</v>
      </c>
      <c r="T113" s="14">
        <v>4.2106808914507559</v>
      </c>
    </row>
    <row r="114" spans="1:20" x14ac:dyDescent="0.25">
      <c r="A114" s="12" t="s">
        <v>512</v>
      </c>
      <c r="B114" s="11">
        <v>18.285978488232836</v>
      </c>
      <c r="C114" s="52">
        <v>1.2977555641106551</v>
      </c>
      <c r="D114" s="17">
        <v>5.2265710097182401E-2</v>
      </c>
      <c r="E114" s="52">
        <v>2.045304375472619</v>
      </c>
      <c r="F114" s="13">
        <v>935.97060364100605</v>
      </c>
      <c r="G114" s="13">
        <v>12.325923039606099</v>
      </c>
      <c r="H114" s="13">
        <v>99.233584686616098</v>
      </c>
      <c r="I114" s="13">
        <v>1.4143376365067499</v>
      </c>
      <c r="J114" s="13">
        <v>0.10633800814301755</v>
      </c>
      <c r="K114" s="13">
        <v>5.7122844385921177E-4</v>
      </c>
      <c r="L114" s="14">
        <v>343.23136402239277</v>
      </c>
      <c r="M114" s="14">
        <v>4.3377996823853096</v>
      </c>
      <c r="N114" s="14">
        <v>296.02572754968031</v>
      </c>
      <c r="O114" s="14">
        <v>46.679173769120773</v>
      </c>
      <c r="P114" s="18">
        <v>-15.946464134537159</v>
      </c>
      <c r="Q114" s="18">
        <v>-39.392006199797152</v>
      </c>
      <c r="R114" s="18">
        <v>1.1121337816082586</v>
      </c>
      <c r="S114" s="14">
        <v>342.75313539237902</v>
      </c>
      <c r="T114" s="14">
        <v>4.3127157817335275</v>
      </c>
    </row>
    <row r="115" spans="1:20" x14ac:dyDescent="0.25">
      <c r="A115" s="12" t="s">
        <v>513</v>
      </c>
      <c r="B115" s="11">
        <v>18.587214506130408</v>
      </c>
      <c r="C115" s="52">
        <v>1.5155458162386355</v>
      </c>
      <c r="D115" s="17">
        <v>5.3768038417272901E-2</v>
      </c>
      <c r="E115" s="52">
        <v>2.4083610347224069</v>
      </c>
      <c r="F115" s="13">
        <v>454.04621210552699</v>
      </c>
      <c r="G115" s="13">
        <v>6.2755969477245097</v>
      </c>
      <c r="H115" s="13">
        <v>37.740289316056703</v>
      </c>
      <c r="I115" s="13">
        <v>0.58536993764636502</v>
      </c>
      <c r="J115" s="13">
        <v>8.3323129024514428E-2</v>
      </c>
      <c r="K115" s="13">
        <v>7.1055309986995904E-4</v>
      </c>
      <c r="L115" s="14">
        <v>337.81195844227727</v>
      </c>
      <c r="M115" s="14">
        <v>4.987864910573478</v>
      </c>
      <c r="N115" s="14">
        <v>360.33191056946384</v>
      </c>
      <c r="O115" s="14">
        <v>54.339819373615725</v>
      </c>
      <c r="P115" s="18">
        <v>6.2497801239963273</v>
      </c>
      <c r="Q115" s="18">
        <v>-12.028981537775797</v>
      </c>
      <c r="R115" s="18">
        <v>19.737934973915561</v>
      </c>
      <c r="S115" s="14">
        <v>337.98395045304608</v>
      </c>
      <c r="T115" s="14">
        <v>4.9700674644826588</v>
      </c>
    </row>
    <row r="116" spans="1:20" x14ac:dyDescent="0.25">
      <c r="A116" s="12" t="s">
        <v>514</v>
      </c>
      <c r="B116" s="11">
        <v>18.617587834519249</v>
      </c>
      <c r="C116" s="52">
        <v>1.5522690761935842</v>
      </c>
      <c r="D116" s="17">
        <v>5.3312476624642099E-2</v>
      </c>
      <c r="E116" s="52">
        <v>2.5493475578996234</v>
      </c>
      <c r="F116" s="13">
        <v>482.972126045447</v>
      </c>
      <c r="G116" s="13">
        <v>6.7546391122627503</v>
      </c>
      <c r="H116" s="13">
        <v>40.540908500372701</v>
      </c>
      <c r="I116" s="13">
        <v>0.62977457777583301</v>
      </c>
      <c r="J116" s="13">
        <v>8.4628335642651181E-2</v>
      </c>
      <c r="K116" s="13">
        <v>6.8163274892986435E-4</v>
      </c>
      <c r="L116" s="14">
        <v>337.27500999949086</v>
      </c>
      <c r="M116" s="14">
        <v>5.1008164510351719</v>
      </c>
      <c r="N116" s="14">
        <v>341.1007822472651</v>
      </c>
      <c r="O116" s="14">
        <v>57.71709830861132</v>
      </c>
      <c r="P116" s="18">
        <v>1.1215958587280295</v>
      </c>
      <c r="Q116" s="18">
        <v>-20.817056822736017</v>
      </c>
      <c r="R116" s="18">
        <v>16.710305695053602</v>
      </c>
      <c r="S116" s="14">
        <v>337.30422133470267</v>
      </c>
      <c r="T116" s="14">
        <v>5.0815285934935117</v>
      </c>
    </row>
    <row r="117" spans="1:20" x14ac:dyDescent="0.25">
      <c r="A117" s="12" t="s">
        <v>515</v>
      </c>
      <c r="B117" s="11">
        <v>18.691767307847002</v>
      </c>
      <c r="C117" s="52">
        <v>1.5009587078140674</v>
      </c>
      <c r="D117" s="17">
        <v>5.4560881565601599E-2</v>
      </c>
      <c r="E117" s="52">
        <v>2.4329330990332401</v>
      </c>
      <c r="F117" s="13">
        <v>462.72161834504999</v>
      </c>
      <c r="G117" s="13">
        <v>7.0957722192424901</v>
      </c>
      <c r="H117" s="13">
        <v>38.0267978598851</v>
      </c>
      <c r="I117" s="13">
        <v>0.64603764260028995</v>
      </c>
      <c r="J117" s="13">
        <v>8.2155094085747324E-2</v>
      </c>
      <c r="K117" s="13">
        <v>6.5489830478020271E-4</v>
      </c>
      <c r="L117" s="14">
        <v>335.97079283628466</v>
      </c>
      <c r="M117" s="14">
        <v>4.9136287380394492</v>
      </c>
      <c r="N117" s="14">
        <v>393.26374543551844</v>
      </c>
      <c r="O117" s="14">
        <v>54.576837237948446</v>
      </c>
      <c r="P117" s="18">
        <v>14.568582348160501</v>
      </c>
      <c r="Q117" s="18">
        <v>-0.64883328040309207</v>
      </c>
      <c r="R117" s="18">
        <v>26.077006661178746</v>
      </c>
      <c r="S117" s="14">
        <v>336.33184907825495</v>
      </c>
      <c r="T117" s="14">
        <v>4.9008010987355455</v>
      </c>
    </row>
    <row r="118" spans="1:20" x14ac:dyDescent="0.25">
      <c r="A118" s="12" t="s">
        <v>516</v>
      </c>
      <c r="B118" s="11">
        <v>18.467627708750523</v>
      </c>
      <c r="C118" s="52">
        <v>1.3848145003434085</v>
      </c>
      <c r="D118" s="17">
        <v>5.2736815835582401E-2</v>
      </c>
      <c r="E118" s="52">
        <v>2.1636760912500961</v>
      </c>
      <c r="F118" s="13">
        <v>721.58331012193298</v>
      </c>
      <c r="G118" s="13">
        <v>12.5143470577652</v>
      </c>
      <c r="H118" s="13">
        <v>68.794081655366497</v>
      </c>
      <c r="I118" s="13">
        <v>1.28548778697764</v>
      </c>
      <c r="J118" s="13">
        <v>9.5314313503097131E-2</v>
      </c>
      <c r="K118" s="13">
        <v>6.1597617086290798E-4</v>
      </c>
      <c r="L118" s="14">
        <v>339.94277406342644</v>
      </c>
      <c r="M118" s="14">
        <v>4.5856071802316194</v>
      </c>
      <c r="N118" s="14">
        <v>316.46769047885715</v>
      </c>
      <c r="O118" s="14">
        <v>49.200636866585114</v>
      </c>
      <c r="P118" s="18">
        <v>-7.4178452621967219</v>
      </c>
      <c r="Q118" s="18">
        <v>-28.90791311055872</v>
      </c>
      <c r="R118" s="18">
        <v>8.2892496274671448</v>
      </c>
      <c r="S118" s="14">
        <v>339.72224423452826</v>
      </c>
      <c r="T118" s="14">
        <v>4.5625120520388736</v>
      </c>
    </row>
    <row r="119" spans="1:20" x14ac:dyDescent="0.25">
      <c r="A119" s="12" t="s">
        <v>517</v>
      </c>
      <c r="B119" s="11">
        <v>18.208357052762942</v>
      </c>
      <c r="C119" s="52">
        <v>1.3899190582422176</v>
      </c>
      <c r="D119" s="17">
        <v>5.2384044978186203E-2</v>
      </c>
      <c r="E119" s="52">
        <v>2.1500681936350765</v>
      </c>
      <c r="F119" s="13">
        <v>696.448749405071</v>
      </c>
      <c r="G119" s="13">
        <v>14.6762932498201</v>
      </c>
      <c r="H119" s="13">
        <v>65.288156427427893</v>
      </c>
      <c r="I119" s="13">
        <v>1.43777831429088</v>
      </c>
      <c r="J119" s="13">
        <v>9.434521601525378E-2</v>
      </c>
      <c r="K119" s="13">
        <v>6.4394922479721881E-4</v>
      </c>
      <c r="L119" s="14">
        <v>344.65611657205818</v>
      </c>
      <c r="M119" s="14">
        <v>4.6646339758477211</v>
      </c>
      <c r="N119" s="14">
        <v>301.18477305139584</v>
      </c>
      <c r="O119" s="14">
        <v>49.024859224979167</v>
      </c>
      <c r="P119" s="18">
        <v>-14.433446644809017</v>
      </c>
      <c r="Q119" s="18">
        <v>-38.531436360012947</v>
      </c>
      <c r="R119" s="18">
        <v>2.9177237684030093</v>
      </c>
      <c r="S119" s="14">
        <v>344.20068408779235</v>
      </c>
      <c r="T119" s="14">
        <v>4.6370201535967164</v>
      </c>
    </row>
    <row r="120" spans="1:20" x14ac:dyDescent="0.25">
      <c r="A120" s="12" t="s">
        <v>518</v>
      </c>
      <c r="B120" s="11">
        <v>18.408860532647463</v>
      </c>
      <c r="C120" s="52">
        <v>1.274926088878763</v>
      </c>
      <c r="D120" s="17">
        <v>5.2516448929484399E-2</v>
      </c>
      <c r="E120" s="52">
        <v>1.8542013577318759</v>
      </c>
      <c r="F120" s="13">
        <v>963.98816166922995</v>
      </c>
      <c r="G120" s="13">
        <v>11.808584475906001</v>
      </c>
      <c r="H120" s="13">
        <v>104.150309374819</v>
      </c>
      <c r="I120" s="13">
        <v>1.3285346932589801</v>
      </c>
      <c r="J120" s="13">
        <v>0.10871696970036403</v>
      </c>
      <c r="K120" s="13">
        <v>6.2589355793319951E-4</v>
      </c>
      <c r="L120" s="14">
        <v>340.99978013587764</v>
      </c>
      <c r="M120" s="14">
        <v>4.2345107219258011</v>
      </c>
      <c r="N120" s="14">
        <v>306.93777227904854</v>
      </c>
      <c r="O120" s="14">
        <v>42.235170830022966</v>
      </c>
      <c r="P120" s="18">
        <v>-11.09736595920233</v>
      </c>
      <c r="Q120" s="18">
        <v>-30.423459749898253</v>
      </c>
      <c r="R120" s="18">
        <v>3.5534464911973105</v>
      </c>
      <c r="S120" s="14">
        <v>340.61625499330876</v>
      </c>
      <c r="T120" s="14">
        <v>4.2082011357373368</v>
      </c>
    </row>
    <row r="121" spans="1:20" x14ac:dyDescent="0.25">
      <c r="A121" s="12" t="s">
        <v>519</v>
      </c>
      <c r="B121" s="11">
        <v>18.219197316093659</v>
      </c>
      <c r="C121" s="52">
        <v>1.3050489615956196</v>
      </c>
      <c r="D121" s="17">
        <v>5.2577169605086002E-2</v>
      </c>
      <c r="E121" s="52">
        <v>1.8903821296483068</v>
      </c>
      <c r="F121" s="13">
        <v>945.366822716294</v>
      </c>
      <c r="G121" s="13">
        <v>13.5581724061798</v>
      </c>
      <c r="H121" s="13">
        <v>102.232912472302</v>
      </c>
      <c r="I121" s="13">
        <v>1.5552965791772899</v>
      </c>
      <c r="J121" s="13">
        <v>0.10863598494136549</v>
      </c>
      <c r="K121" s="13">
        <v>6.1896111488007541E-4</v>
      </c>
      <c r="L121" s="14">
        <v>344.45643163546066</v>
      </c>
      <c r="M121" s="14">
        <v>4.3773354781888258</v>
      </c>
      <c r="N121" s="14">
        <v>309.56928547537052</v>
      </c>
      <c r="O121" s="14">
        <v>43.039060972924162</v>
      </c>
      <c r="P121" s="18">
        <v>-11.269576084241658</v>
      </c>
      <c r="Q121" s="18">
        <v>-30.879628291630297</v>
      </c>
      <c r="R121" s="18">
        <v>3.5533050811830793</v>
      </c>
      <c r="S121" s="14">
        <v>344.05157773587405</v>
      </c>
      <c r="T121" s="14">
        <v>4.3492677774818613</v>
      </c>
    </row>
    <row r="122" spans="1:20" x14ac:dyDescent="0.25">
      <c r="A122" s="12" t="s">
        <v>507</v>
      </c>
      <c r="B122" s="11">
        <v>18.231639195825188</v>
      </c>
      <c r="C122" s="52">
        <v>1.2836061040125686</v>
      </c>
      <c r="D122" s="17">
        <v>5.2563131267748898E-2</v>
      </c>
      <c r="E122" s="52">
        <v>1.9617541627558748</v>
      </c>
      <c r="F122" s="13">
        <v>818.15264717984098</v>
      </c>
      <c r="G122" s="13">
        <v>10.759567082273399</v>
      </c>
      <c r="H122" s="13">
        <v>105.910668854064</v>
      </c>
      <c r="I122" s="13">
        <v>1.4442246495356801</v>
      </c>
      <c r="J122" s="13">
        <v>0.12968026918427447</v>
      </c>
      <c r="K122" s="13">
        <v>7.3900691846430272E-4</v>
      </c>
      <c r="L122" s="14">
        <v>344.22752891621485</v>
      </c>
      <c r="M122" s="14">
        <v>4.3026274243365776</v>
      </c>
      <c r="N122" s="14">
        <v>308.96127197431832</v>
      </c>
      <c r="O122" s="14">
        <v>44.668866501028212</v>
      </c>
      <c r="P122" s="18">
        <v>-11.414458749648064</v>
      </c>
      <c r="Q122" s="18">
        <v>-31.87293661216254</v>
      </c>
      <c r="R122" s="18">
        <v>3.8755851078071397</v>
      </c>
      <c r="S122" s="14">
        <v>343.85937760214182</v>
      </c>
      <c r="T122" s="14">
        <v>4.2777853862293993</v>
      </c>
    </row>
    <row r="123" spans="1:20" x14ac:dyDescent="0.25">
      <c r="A123" s="12" t="s">
        <v>508</v>
      </c>
      <c r="B123" s="11">
        <v>18.086544208749139</v>
      </c>
      <c r="C123" s="52">
        <v>1.2740248679278174</v>
      </c>
      <c r="D123" s="17">
        <v>5.25944545998277E-2</v>
      </c>
      <c r="E123" s="52">
        <v>1.9180289074853376</v>
      </c>
      <c r="F123" s="13">
        <v>1029.20219682478</v>
      </c>
      <c r="G123" s="13">
        <v>13.6177161313193</v>
      </c>
      <c r="H123" s="13">
        <v>167.36030092992601</v>
      </c>
      <c r="I123" s="13">
        <v>2.4552591235552401</v>
      </c>
      <c r="J123" s="13">
        <v>0.1631208737294009</v>
      </c>
      <c r="K123" s="13">
        <v>8.8545874288390944E-4</v>
      </c>
      <c r="L123" s="14">
        <v>346.91601722346104</v>
      </c>
      <c r="M123" s="14">
        <v>4.3029754925319708</v>
      </c>
      <c r="N123" s="14">
        <v>310.31760113446558</v>
      </c>
      <c r="O123" s="14">
        <v>43.662670251512147</v>
      </c>
      <c r="P123" s="18">
        <v>-11.793857633340233</v>
      </c>
      <c r="Q123" s="18">
        <v>-31.712918847226749</v>
      </c>
      <c r="R123" s="18">
        <v>3.211260788783882</v>
      </c>
      <c r="S123" s="14">
        <v>346.51479154307469</v>
      </c>
      <c r="T123" s="14">
        <v>4.2768108498255444</v>
      </c>
    </row>
    <row r="124" spans="1:20" x14ac:dyDescent="0.25">
      <c r="A124" s="12" t="s">
        <v>509</v>
      </c>
      <c r="B124" s="11">
        <v>18.070845972554</v>
      </c>
      <c r="C124" s="52">
        <v>1.2561025466292635</v>
      </c>
      <c r="D124" s="17">
        <v>5.3321567520586997E-2</v>
      </c>
      <c r="E124" s="52">
        <v>1.9933957426580675</v>
      </c>
      <c r="F124" s="13">
        <v>1038.62042207011</v>
      </c>
      <c r="G124" s="13">
        <v>13.1163331714327</v>
      </c>
      <c r="H124" s="13">
        <v>171.59378168422</v>
      </c>
      <c r="I124" s="13">
        <v>2.4773376207329498</v>
      </c>
      <c r="J124" s="13">
        <v>0.16544629909358086</v>
      </c>
      <c r="K124" s="13">
        <v>9.0486449522725321E-4</v>
      </c>
      <c r="L124" s="14">
        <v>347.2094126872185</v>
      </c>
      <c r="M124" s="14">
        <v>4.2459356304190976</v>
      </c>
      <c r="N124" s="14">
        <v>341.48679475112999</v>
      </c>
      <c r="O124" s="14">
        <v>45.127286968600117</v>
      </c>
      <c r="P124" s="18">
        <v>-1.6757947961821076</v>
      </c>
      <c r="Q124" s="18">
        <v>-18.590880025194707</v>
      </c>
      <c r="R124" s="18">
        <v>11.290484937528609</v>
      </c>
      <c r="S124" s="14">
        <v>347.15811144716395</v>
      </c>
      <c r="T124" s="14">
        <v>4.2265429027473855</v>
      </c>
    </row>
    <row r="125" spans="1:20" x14ac:dyDescent="0.25">
      <c r="A125" s="12" t="s">
        <v>510</v>
      </c>
      <c r="B125" s="11">
        <v>18.385939542869597</v>
      </c>
      <c r="C125" s="52">
        <v>1.3372552035799854</v>
      </c>
      <c r="D125" s="17">
        <v>5.2573527723062799E-2</v>
      </c>
      <c r="E125" s="52">
        <v>2.031449600475733</v>
      </c>
      <c r="F125" s="13">
        <v>1066.38331536584</v>
      </c>
      <c r="G125" s="13">
        <v>13.8933344666781</v>
      </c>
      <c r="H125" s="13">
        <v>174.772978136039</v>
      </c>
      <c r="I125" s="13">
        <v>2.5216257383517502</v>
      </c>
      <c r="J125" s="13">
        <v>0.16444997743599343</v>
      </c>
      <c r="K125" s="13">
        <v>8.8628711699904601E-4</v>
      </c>
      <c r="L125" s="14">
        <v>341.41382915356309</v>
      </c>
      <c r="M125" s="14">
        <v>4.4467807493692533</v>
      </c>
      <c r="N125" s="14">
        <v>309.41157410240271</v>
      </c>
      <c r="O125" s="14">
        <v>46.252101473584624</v>
      </c>
      <c r="P125" s="18">
        <v>-10.342940513456334</v>
      </c>
      <c r="Q125" s="18">
        <v>-31.426243732735681</v>
      </c>
      <c r="R125" s="18">
        <v>5.2568278561241328</v>
      </c>
      <c r="S125" s="14">
        <v>341.08449592629404</v>
      </c>
      <c r="T125" s="14">
        <v>4.4216733906180243</v>
      </c>
    </row>
    <row r="126" spans="1:20" x14ac:dyDescent="0.25">
      <c r="A126" s="12" t="s">
        <v>520</v>
      </c>
      <c r="B126" s="11">
        <v>18.254884482819214</v>
      </c>
      <c r="C126" s="52">
        <v>1.3341283243293363</v>
      </c>
      <c r="D126" s="17">
        <v>5.4251165385870201E-2</v>
      </c>
      <c r="E126" s="52">
        <v>1.9518960400119072</v>
      </c>
      <c r="F126" s="13">
        <v>1254.76909552088</v>
      </c>
      <c r="G126" s="13">
        <v>32.257319030240801</v>
      </c>
      <c r="H126" s="13">
        <v>154.518807094549</v>
      </c>
      <c r="I126" s="13">
        <v>3.2996910895965201</v>
      </c>
      <c r="J126" s="13">
        <v>0.12487415624773897</v>
      </c>
      <c r="K126" s="13">
        <v>9.7354614705970561E-4</v>
      </c>
      <c r="L126" s="14">
        <v>343.80068204288494</v>
      </c>
      <c r="M126" s="14">
        <v>4.4665784075055797</v>
      </c>
      <c r="N126" s="14">
        <v>380.47924535179459</v>
      </c>
      <c r="O126" s="14">
        <v>43.884428763782722</v>
      </c>
      <c r="P126" s="18">
        <v>9.6400956837990748</v>
      </c>
      <c r="Q126" s="18">
        <v>-3.4678026182041704</v>
      </c>
      <c r="R126" s="18">
        <v>20.036957842211471</v>
      </c>
      <c r="S126" s="14">
        <v>344.12542562537459</v>
      </c>
      <c r="T126" s="14">
        <v>4.4488953931419086</v>
      </c>
    </row>
    <row r="127" spans="1:20" x14ac:dyDescent="0.25">
      <c r="A127" s="12" t="s">
        <v>511</v>
      </c>
      <c r="B127" s="11">
        <v>18.329664047783506</v>
      </c>
      <c r="C127" s="52">
        <v>1.327117910978757</v>
      </c>
      <c r="D127" s="17">
        <v>5.2854027285526697E-2</v>
      </c>
      <c r="E127" s="52">
        <v>1.9705936535798603</v>
      </c>
      <c r="F127" s="13">
        <v>1058.47079660037</v>
      </c>
      <c r="G127" s="13">
        <v>14.212754581686101</v>
      </c>
      <c r="H127" s="13">
        <v>174.75074832615601</v>
      </c>
      <c r="I127" s="13">
        <v>2.6119148680538702</v>
      </c>
      <c r="J127" s="13">
        <v>0.1648188205481724</v>
      </c>
      <c r="K127" s="13">
        <v>9.7555640157990316E-4</v>
      </c>
      <c r="L127" s="14">
        <v>342.43467880073996</v>
      </c>
      <c r="M127" s="14">
        <v>4.4259191705347405</v>
      </c>
      <c r="N127" s="14">
        <v>321.51380453670953</v>
      </c>
      <c r="O127" s="14">
        <v>44.769775398238551</v>
      </c>
      <c r="P127" s="18">
        <v>-6.5069909810487605</v>
      </c>
      <c r="Q127" s="18">
        <v>-25.336253523186365</v>
      </c>
      <c r="R127" s="18">
        <v>7.7193796974913518</v>
      </c>
      <c r="S127" s="14">
        <v>342.21597251756322</v>
      </c>
      <c r="T127" s="14">
        <v>4.401296050898158</v>
      </c>
    </row>
    <row r="128" spans="1:20" x14ac:dyDescent="0.25">
      <c r="A128" s="12" t="s">
        <v>512</v>
      </c>
      <c r="B128" s="11">
        <v>18.340330866813339</v>
      </c>
      <c r="C128" s="52">
        <v>1.3277948244550375</v>
      </c>
      <c r="D128" s="17">
        <v>5.2613381833608801E-2</v>
      </c>
      <c r="E128" s="52">
        <v>1.9576131157462811</v>
      </c>
      <c r="F128" s="13">
        <v>1046.8127731772499</v>
      </c>
      <c r="G128" s="13">
        <v>13.406597763067101</v>
      </c>
      <c r="H128" s="13">
        <v>168.41368971113101</v>
      </c>
      <c r="I128" s="13">
        <v>2.4242208466270601</v>
      </c>
      <c r="J128" s="13">
        <v>0.16189020379685501</v>
      </c>
      <c r="K128" s="13">
        <v>9.2002000004947542E-4</v>
      </c>
      <c r="L128" s="14">
        <v>342.24071164654845</v>
      </c>
      <c r="M128" s="14">
        <v>4.4257343843077592</v>
      </c>
      <c r="N128" s="14">
        <v>311.13661724141997</v>
      </c>
      <c r="O128" s="14">
        <v>44.557262013107753</v>
      </c>
      <c r="P128" s="18">
        <v>-9.9969250424143752</v>
      </c>
      <c r="Q128" s="18">
        <v>-30.042495501556477</v>
      </c>
      <c r="R128" s="18">
        <v>5.026485704437218</v>
      </c>
      <c r="S128" s="14">
        <v>341.90049797134373</v>
      </c>
      <c r="T128" s="14">
        <v>4.3992428386170284</v>
      </c>
    </row>
    <row r="129" spans="1:20" x14ac:dyDescent="0.25">
      <c r="A129" s="12" t="s">
        <v>513</v>
      </c>
      <c r="B129" s="11">
        <v>18.471716956700668</v>
      </c>
      <c r="C129" s="52">
        <v>1.4801592375236228</v>
      </c>
      <c r="D129" s="17">
        <v>5.31642200533399E-2</v>
      </c>
      <c r="E129" s="52">
        <v>2.4905441994097366</v>
      </c>
      <c r="F129" s="13">
        <v>530.37460622733897</v>
      </c>
      <c r="G129" s="13">
        <v>13.833326778722901</v>
      </c>
      <c r="H129" s="13">
        <v>47.7721649700011</v>
      </c>
      <c r="I129" s="13">
        <v>1.4014706343263501</v>
      </c>
      <c r="J129" s="13">
        <v>8.9580620611717579E-2</v>
      </c>
      <c r="K129" s="13">
        <v>6.8450305079792505E-4</v>
      </c>
      <c r="L129" s="14">
        <v>339.86946733772356</v>
      </c>
      <c r="M129" s="14">
        <v>4.900297883149932</v>
      </c>
      <c r="N129" s="14">
        <v>334.79254197876099</v>
      </c>
      <c r="O129" s="14">
        <v>56.448980128971485</v>
      </c>
      <c r="P129" s="18">
        <v>-1.5164392040981145</v>
      </c>
      <c r="Q129" s="18">
        <v>-23.864824797683472</v>
      </c>
      <c r="R129" s="18">
        <v>14.383021605171978</v>
      </c>
      <c r="S129" s="14">
        <v>339.83075114671527</v>
      </c>
      <c r="T129" s="14">
        <v>4.8812935166514322</v>
      </c>
    </row>
    <row r="130" spans="1:20" x14ac:dyDescent="0.25">
      <c r="A130" s="12" t="s">
        <v>514</v>
      </c>
      <c r="B130" s="11">
        <v>18.471128958453647</v>
      </c>
      <c r="C130" s="52">
        <v>1.5070657834451817</v>
      </c>
      <c r="D130" s="17">
        <v>5.2736055573658902E-2</v>
      </c>
      <c r="E130" s="52">
        <v>2.3541347108109654</v>
      </c>
      <c r="F130" s="13">
        <v>565.10031711510601</v>
      </c>
      <c r="G130" s="13">
        <v>14.1037137721791</v>
      </c>
      <c r="H130" s="13">
        <v>51.580797004392402</v>
      </c>
      <c r="I130" s="13">
        <v>1.45612596740976</v>
      </c>
      <c r="J130" s="13">
        <v>9.0631684629996406E-2</v>
      </c>
      <c r="K130" s="13">
        <v>7.255039690870547E-4</v>
      </c>
      <c r="L130" s="14">
        <v>339.88000625980192</v>
      </c>
      <c r="M130" s="14">
        <v>4.9895269044487804</v>
      </c>
      <c r="N130" s="14">
        <v>316.43490872280051</v>
      </c>
      <c r="O130" s="14">
        <v>53.531859362588428</v>
      </c>
      <c r="P130" s="18">
        <v>-7.4091375163476334</v>
      </c>
      <c r="Q130" s="18">
        <v>-31.177456481964818</v>
      </c>
      <c r="R130" s="18">
        <v>9.4809295741773578</v>
      </c>
      <c r="S130" s="14">
        <v>339.65975835043378</v>
      </c>
      <c r="T130" s="14">
        <v>4.9643991290193847</v>
      </c>
    </row>
    <row r="131" spans="1:20" x14ac:dyDescent="0.25">
      <c r="A131" s="12" t="s">
        <v>515</v>
      </c>
      <c r="B131" s="11">
        <v>18.381547571498913</v>
      </c>
      <c r="C131" s="52">
        <v>1.4690794648283183</v>
      </c>
      <c r="D131" s="17">
        <v>5.2550000711819103E-2</v>
      </c>
      <c r="E131" s="52">
        <v>2.5002715194522431</v>
      </c>
      <c r="F131" s="13">
        <v>496.41579911311499</v>
      </c>
      <c r="G131" s="13">
        <v>11.691733527295099</v>
      </c>
      <c r="H131" s="13">
        <v>43.158642242622101</v>
      </c>
      <c r="I131" s="13">
        <v>1.1408957773105299</v>
      </c>
      <c r="J131" s="13">
        <v>8.688742226248225E-2</v>
      </c>
      <c r="K131" s="13">
        <v>7.3009011978190919E-4</v>
      </c>
      <c r="L131" s="14">
        <v>341.49328138574839</v>
      </c>
      <c r="M131" s="14">
        <v>4.8862437199310023</v>
      </c>
      <c r="N131" s="14">
        <v>308.39236854430231</v>
      </c>
      <c r="O131" s="14">
        <v>56.936617094158017</v>
      </c>
      <c r="P131" s="18">
        <v>-10.733376120067947</v>
      </c>
      <c r="Q131" s="18">
        <v>-37.749692782173419</v>
      </c>
      <c r="R131" s="18">
        <v>7.8619406348082492</v>
      </c>
      <c r="S131" s="14">
        <v>341.22008926810389</v>
      </c>
      <c r="T131" s="14">
        <v>4.8640562362953377</v>
      </c>
    </row>
    <row r="132" spans="1:20" x14ac:dyDescent="0.25">
      <c r="A132" s="12" t="s">
        <v>517</v>
      </c>
      <c r="B132" s="11">
        <v>18.440427932056235</v>
      </c>
      <c r="C132" s="52">
        <v>1.5074445721032745</v>
      </c>
      <c r="D132" s="17">
        <v>5.2568570539309301E-2</v>
      </c>
      <c r="E132" s="52">
        <v>2.4759755922855358</v>
      </c>
      <c r="F132" s="13">
        <v>606.14009285440898</v>
      </c>
      <c r="G132" s="13">
        <v>16.456343607374599</v>
      </c>
      <c r="H132" s="13">
        <v>55.414362763939202</v>
      </c>
      <c r="I132" s="13">
        <v>1.6544227596907799</v>
      </c>
      <c r="J132" s="13">
        <v>9.1116393512523583E-2</v>
      </c>
      <c r="K132" s="13">
        <v>7.1346119525184126E-4</v>
      </c>
      <c r="L132" s="14">
        <v>340.4311823956786</v>
      </c>
      <c r="M132" s="14">
        <v>4.9986626065844746</v>
      </c>
      <c r="N132" s="14">
        <v>309.19687900930739</v>
      </c>
      <c r="O132" s="14">
        <v>56.375243553535142</v>
      </c>
      <c r="P132" s="18">
        <v>-10.101752477725041</v>
      </c>
      <c r="Q132" s="18">
        <v>-36.62985937874425</v>
      </c>
      <c r="R132" s="18">
        <v>8.2445024971966578</v>
      </c>
      <c r="S132" s="14">
        <v>340.15792045450155</v>
      </c>
      <c r="T132" s="14">
        <v>4.9747159428048411</v>
      </c>
    </row>
    <row r="133" spans="1:20" x14ac:dyDescent="0.25">
      <c r="A133" s="12" t="s">
        <v>518</v>
      </c>
      <c r="B133" s="11">
        <v>18.23399946041237</v>
      </c>
      <c r="C133" s="52">
        <v>1.6795322297460562</v>
      </c>
      <c r="D133" s="17">
        <v>5.5054978134416503E-2</v>
      </c>
      <c r="E133" s="52">
        <v>2.4573948900048741</v>
      </c>
      <c r="F133" s="13">
        <v>844.25041208396601</v>
      </c>
      <c r="G133" s="13">
        <v>11.696014520026999</v>
      </c>
      <c r="H133" s="13">
        <v>92.064871359285902</v>
      </c>
      <c r="I133" s="13">
        <v>1.0125411200807299</v>
      </c>
      <c r="J133" s="13">
        <v>0.10944661153933907</v>
      </c>
      <c r="K133" s="13">
        <v>9.5750112024922088E-4</v>
      </c>
      <c r="L133" s="14">
        <v>344.18413966881468</v>
      </c>
      <c r="M133" s="14">
        <v>5.6290753045255713</v>
      </c>
      <c r="N133" s="14">
        <v>413.45118674394553</v>
      </c>
      <c r="O133" s="14">
        <v>54.931076303920065</v>
      </c>
      <c r="P133" s="18">
        <v>16.753379672369554</v>
      </c>
      <c r="Q133" s="18">
        <v>2.4285654313781544</v>
      </c>
      <c r="R133" s="18">
        <v>27.718214143883792</v>
      </c>
      <c r="S133" s="14" t="s">
        <v>20</v>
      </c>
      <c r="T133" s="14" t="s">
        <v>20</v>
      </c>
    </row>
    <row r="134" spans="1:20" x14ac:dyDescent="0.25">
      <c r="A134" s="12" t="s">
        <v>519</v>
      </c>
      <c r="B134" s="11">
        <v>19.994166454953547</v>
      </c>
      <c r="C134" s="52">
        <v>1.5098101523840679</v>
      </c>
      <c r="D134" s="17">
        <v>5.3400475694886401E-2</v>
      </c>
      <c r="E134" s="52">
        <v>2.3767706280058034</v>
      </c>
      <c r="F134" s="13">
        <v>903.10371527156894</v>
      </c>
      <c r="G134" s="13">
        <v>11.2617309345399</v>
      </c>
      <c r="H134" s="13">
        <v>88.407542490229801</v>
      </c>
      <c r="I134" s="13">
        <v>1.3378458993887401</v>
      </c>
      <c r="J134" s="13">
        <v>9.8615201382516976E-2</v>
      </c>
      <c r="K134" s="13">
        <v>7.6219698251114062E-4</v>
      </c>
      <c r="L134" s="14">
        <v>314.61116853046673</v>
      </c>
      <c r="M134" s="14">
        <v>4.6359846090630015</v>
      </c>
      <c r="N134" s="14">
        <v>344.83347894238449</v>
      </c>
      <c r="O134" s="14">
        <v>53.774354230188564</v>
      </c>
      <c r="P134" s="18">
        <v>8.7643202465754104</v>
      </c>
      <c r="Q134" s="18">
        <v>-9.6846400040564209</v>
      </c>
      <c r="R134" s="18">
        <v>22.235551305083547</v>
      </c>
      <c r="S134" s="14">
        <v>314.80704061876673</v>
      </c>
      <c r="T134" s="14">
        <v>4.622398982803932</v>
      </c>
    </row>
    <row r="135" spans="1:20" x14ac:dyDescent="0.25">
      <c r="A135" s="12" t="s">
        <v>507</v>
      </c>
      <c r="B135" s="11">
        <v>19.758890371384751</v>
      </c>
      <c r="C135" s="52">
        <v>1.5881672956400024</v>
      </c>
      <c r="D135" s="17">
        <v>5.2444868520086799E-2</v>
      </c>
      <c r="E135" s="52">
        <v>2.372854485792915</v>
      </c>
      <c r="F135" s="13">
        <v>750.18393810033103</v>
      </c>
      <c r="G135" s="13">
        <v>11.6374987540781</v>
      </c>
      <c r="H135" s="13">
        <v>68.889169897862104</v>
      </c>
      <c r="I135" s="13">
        <v>1.1728807691132399</v>
      </c>
      <c r="J135" s="13">
        <v>9.1907263690491334E-2</v>
      </c>
      <c r="K135" s="13">
        <v>8.113248617382799E-4</v>
      </c>
      <c r="L135" s="14">
        <v>318.26637293701754</v>
      </c>
      <c r="M135" s="14">
        <v>4.9318561794366644</v>
      </c>
      <c r="N135" s="14">
        <v>303.83011625910694</v>
      </c>
      <c r="O135" s="14">
        <v>54.07913430382672</v>
      </c>
      <c r="P135" s="18">
        <v>-4.7514238732013396</v>
      </c>
      <c r="Q135" s="18">
        <v>-29.408191545899598</v>
      </c>
      <c r="R135" s="18">
        <v>12.454199978135208</v>
      </c>
      <c r="S135" s="14">
        <v>318.14033065998473</v>
      </c>
      <c r="T135" s="14">
        <v>4.9092910749975101</v>
      </c>
    </row>
    <row r="136" spans="1:20" x14ac:dyDescent="0.25">
      <c r="A136" s="12" t="s">
        <v>508</v>
      </c>
      <c r="B136" s="11">
        <v>18.677048783060947</v>
      </c>
      <c r="C136" s="52">
        <v>1.625527982902832</v>
      </c>
      <c r="D136" s="17">
        <v>5.3050272137896801E-2</v>
      </c>
      <c r="E136" s="52">
        <v>2.3427550225415219</v>
      </c>
      <c r="F136" s="13">
        <v>594.80583007274902</v>
      </c>
      <c r="G136" s="13">
        <v>8.7503391108404092</v>
      </c>
      <c r="H136" s="13">
        <v>52.198244014832298</v>
      </c>
      <c r="I136" s="13">
        <v>0.85950764704007698</v>
      </c>
      <c r="J136" s="13">
        <v>8.8007055304494639E-2</v>
      </c>
      <c r="K136" s="13">
        <v>7.8245101442016177E-4</v>
      </c>
      <c r="L136" s="14">
        <v>336.22876975471638</v>
      </c>
      <c r="M136" s="14">
        <v>5.3254068441266895</v>
      </c>
      <c r="N136" s="14">
        <v>329.92732334795988</v>
      </c>
      <c r="O136" s="14">
        <v>53.145231744823967</v>
      </c>
      <c r="P136" s="18">
        <v>-1.9099498467759939</v>
      </c>
      <c r="Q136" s="18">
        <v>-23.401833774917996</v>
      </c>
      <c r="R136" s="18">
        <v>13.618619107171032</v>
      </c>
      <c r="S136" s="14">
        <v>336.16460460620766</v>
      </c>
      <c r="T136" s="14">
        <v>5.2977099147654787</v>
      </c>
    </row>
    <row r="137" spans="1:20" x14ac:dyDescent="0.25">
      <c r="A137" s="12" t="s">
        <v>509</v>
      </c>
      <c r="B137" s="11">
        <v>18.734862344226194</v>
      </c>
      <c r="C137" s="52">
        <v>1.4788699687025355</v>
      </c>
      <c r="D137" s="17">
        <v>5.3204139803731398E-2</v>
      </c>
      <c r="E137" s="52">
        <v>2.1819086113419606</v>
      </c>
      <c r="F137" s="13">
        <v>648.00865105266303</v>
      </c>
      <c r="G137" s="13">
        <v>8.1160497466065902</v>
      </c>
      <c r="H137" s="13">
        <v>55.7452976595238</v>
      </c>
      <c r="I137" s="13">
        <v>0.76509489144383402</v>
      </c>
      <c r="J137" s="13">
        <v>8.6810233547809992E-2</v>
      </c>
      <c r="K137" s="13">
        <v>6.6536358334915672E-4</v>
      </c>
      <c r="L137" s="14">
        <v>335.21772235864847</v>
      </c>
      <c r="M137" s="14">
        <v>4.8307456915408125</v>
      </c>
      <c r="N137" s="14">
        <v>336.49353135371592</v>
      </c>
      <c r="O137" s="14">
        <v>49.438715887160292</v>
      </c>
      <c r="P137" s="18">
        <v>0.37914814883212211</v>
      </c>
      <c r="Q137" s="18">
        <v>-18.461161328195132</v>
      </c>
      <c r="R137" s="18">
        <v>14.392492716241062</v>
      </c>
      <c r="S137" s="14">
        <v>335.22972868452933</v>
      </c>
      <c r="T137" s="14">
        <v>4.8080480190989254</v>
      </c>
    </row>
    <row r="138" spans="1:20" x14ac:dyDescent="0.25">
      <c r="A138" s="12" t="s">
        <v>510</v>
      </c>
      <c r="B138" s="11">
        <v>18.559860291948311</v>
      </c>
      <c r="C138" s="52">
        <v>1.4946884657831574</v>
      </c>
      <c r="D138" s="17">
        <v>5.35962695751366E-2</v>
      </c>
      <c r="E138" s="52">
        <v>2.2934984941395919</v>
      </c>
      <c r="F138" s="13">
        <v>665.427086843648</v>
      </c>
      <c r="G138" s="13">
        <v>10.4345760548572</v>
      </c>
      <c r="H138" s="13">
        <v>56.7398506080809</v>
      </c>
      <c r="I138" s="13">
        <v>0.94437447273772201</v>
      </c>
      <c r="J138" s="13">
        <v>8.5771616726860511E-2</v>
      </c>
      <c r="K138" s="13">
        <v>6.9299270319261234E-4</v>
      </c>
      <c r="L138" s="14">
        <v>338.29699975171087</v>
      </c>
      <c r="M138" s="14">
        <v>4.9261000106075699</v>
      </c>
      <c r="N138" s="14">
        <v>353.10772765043004</v>
      </c>
      <c r="O138" s="14">
        <v>51.814329116620002</v>
      </c>
      <c r="P138" s="18">
        <v>4.1943935912332977</v>
      </c>
      <c r="Q138" s="18">
        <v>-13.916568179904285</v>
      </c>
      <c r="R138" s="18">
        <v>17.670353054417536</v>
      </c>
      <c r="S138" s="14">
        <v>338.42217194701186</v>
      </c>
      <c r="T138" s="14">
        <v>4.9061611199292807</v>
      </c>
    </row>
    <row r="139" spans="1:20" x14ac:dyDescent="0.25">
      <c r="A139" s="12" t="s">
        <v>521</v>
      </c>
      <c r="B139" s="11">
        <v>18.316802514713729</v>
      </c>
      <c r="C139" s="52">
        <v>1.4647351854219939</v>
      </c>
      <c r="D139" s="17">
        <v>5.3331570444041999E-2</v>
      </c>
      <c r="E139" s="52">
        <v>2.0398349178428092</v>
      </c>
      <c r="F139" s="13">
        <v>870.83230795458496</v>
      </c>
      <c r="G139" s="13">
        <v>12.7287467454184</v>
      </c>
      <c r="H139" s="13">
        <v>90.373106687355204</v>
      </c>
      <c r="I139" s="13">
        <v>1.3865399103701199</v>
      </c>
      <c r="J139" s="13">
        <v>0.10425770783280473</v>
      </c>
      <c r="K139" s="13">
        <v>7.7206589100003618E-4</v>
      </c>
      <c r="L139" s="14">
        <v>342.66884763136773</v>
      </c>
      <c r="M139" s="14">
        <v>4.8881234225168839</v>
      </c>
      <c r="N139" s="14">
        <v>341.91142667819224</v>
      </c>
      <c r="O139" s="14">
        <v>46.175116965498368</v>
      </c>
      <c r="P139" s="18">
        <v>-0.22152548703450306</v>
      </c>
      <c r="Q139" s="18">
        <v>-17.522590104520543</v>
      </c>
      <c r="R139" s="18">
        <v>12.962526080529718</v>
      </c>
      <c r="S139" s="14">
        <v>342.6604296841038</v>
      </c>
      <c r="T139" s="14">
        <v>4.8608228281330117</v>
      </c>
    </row>
    <row r="140" spans="1:20" x14ac:dyDescent="0.25">
      <c r="A140" s="12" t="s">
        <v>520</v>
      </c>
      <c r="B140" s="11">
        <v>18.289440672907606</v>
      </c>
      <c r="C140" s="52">
        <v>1.3634451684390945</v>
      </c>
      <c r="D140" s="17">
        <v>5.2517682853882697E-2</v>
      </c>
      <c r="E140" s="52">
        <v>2.0115788830708063</v>
      </c>
      <c r="F140" s="13">
        <v>868.56355516632095</v>
      </c>
      <c r="G140" s="13">
        <v>12.915850872732999</v>
      </c>
      <c r="H140" s="13">
        <v>90.750385287787594</v>
      </c>
      <c r="I140" s="13">
        <v>1.4713840206030899</v>
      </c>
      <c r="J140" s="13">
        <v>0.10332009661842451</v>
      </c>
      <c r="K140" s="13">
        <v>7.6131697084111404E-4</v>
      </c>
      <c r="L140" s="14">
        <v>343.16808955992042</v>
      </c>
      <c r="M140" s="14">
        <v>4.5565518892752834</v>
      </c>
      <c r="N140" s="14">
        <v>306.99129071106069</v>
      </c>
      <c r="O140" s="14">
        <v>45.819492510836788</v>
      </c>
      <c r="P140" s="18">
        <v>-11.784307875661929</v>
      </c>
      <c r="Q140" s="18">
        <v>-33.14019501547299</v>
      </c>
      <c r="R140" s="18">
        <v>4.024606453800426</v>
      </c>
      <c r="S140" s="14">
        <v>342.76454439220629</v>
      </c>
      <c r="T140" s="14">
        <v>4.5283627234504298</v>
      </c>
    </row>
    <row r="141" spans="1:20" x14ac:dyDescent="0.25">
      <c r="A141" s="12" t="s">
        <v>511</v>
      </c>
      <c r="B141" s="11">
        <v>18.103584803484793</v>
      </c>
      <c r="C141" s="52">
        <v>1.4549956473562426</v>
      </c>
      <c r="D141" s="17">
        <v>5.2211542692289802E-2</v>
      </c>
      <c r="E141" s="52">
        <v>2.0945623760301801</v>
      </c>
      <c r="F141" s="13">
        <v>854.32265492121098</v>
      </c>
      <c r="G141" s="13">
        <v>12.8891801572682</v>
      </c>
      <c r="H141" s="13">
        <v>89.679326914347001</v>
      </c>
      <c r="I141" s="13">
        <v>1.43552159236392</v>
      </c>
      <c r="J141" s="13">
        <v>0.10480688203838406</v>
      </c>
      <c r="K141" s="13">
        <v>7.1180110248268604E-4</v>
      </c>
      <c r="L141" s="14">
        <v>346.59809434679613</v>
      </c>
      <c r="M141" s="14">
        <v>4.9098148259389802</v>
      </c>
      <c r="N141" s="14">
        <v>293.65869839681511</v>
      </c>
      <c r="O141" s="14">
        <v>47.823645811926816</v>
      </c>
      <c r="P141" s="18">
        <v>-18.027525232181297</v>
      </c>
      <c r="Q141" s="18">
        <v>-42.985268161202264</v>
      </c>
      <c r="R141" s="18">
        <v>-6.0306283943420663E-2</v>
      </c>
      <c r="S141" s="14">
        <v>345.93390819439247</v>
      </c>
      <c r="T141" s="14">
        <v>4.874178115206548</v>
      </c>
    </row>
    <row r="142" spans="1:20" x14ac:dyDescent="0.25">
      <c r="A142" s="12" t="s">
        <v>512</v>
      </c>
      <c r="B142" s="11">
        <v>18.225239121116324</v>
      </c>
      <c r="C142" s="52">
        <v>2.017776795904366</v>
      </c>
      <c r="D142" s="17">
        <v>6.1645586128496299E-2</v>
      </c>
      <c r="E142" s="52">
        <v>3.6124005083059343</v>
      </c>
      <c r="F142" s="13">
        <v>505.98863966535401</v>
      </c>
      <c r="G142" s="13">
        <v>13.7004090233808</v>
      </c>
      <c r="H142" s="13">
        <v>44.013746506976403</v>
      </c>
      <c r="I142" s="13">
        <v>1.3327215361820499</v>
      </c>
      <c r="J142" s="13">
        <v>8.682523075588526E-2</v>
      </c>
      <c r="K142" s="13">
        <v>9.7753058048533027E-4</v>
      </c>
      <c r="L142" s="14">
        <v>344.34523793685793</v>
      </c>
      <c r="M142" s="14">
        <v>6.7658090740013392</v>
      </c>
      <c r="N142" s="14">
        <v>660.87245738047545</v>
      </c>
      <c r="O142" s="14">
        <v>77.422837539787167</v>
      </c>
      <c r="P142" s="18">
        <v>47.895356495601007</v>
      </c>
      <c r="Q142" s="18">
        <v>39.821531273474712</v>
      </c>
      <c r="R142" s="18">
        <v>54.275825515139466</v>
      </c>
      <c r="S142" s="14" t="s">
        <v>20</v>
      </c>
      <c r="T142" s="14" t="s">
        <v>20</v>
      </c>
    </row>
    <row r="143" spans="1:20" x14ac:dyDescent="0.25">
      <c r="A143" s="12" t="s">
        <v>513</v>
      </c>
      <c r="B143" s="11">
        <v>18.617251937213229</v>
      </c>
      <c r="C143" s="52">
        <v>1.5530354133450435</v>
      </c>
      <c r="D143" s="17">
        <v>5.4912087811148702E-2</v>
      </c>
      <c r="E143" s="52">
        <v>2.4465991937891536</v>
      </c>
      <c r="F143" s="13">
        <v>603.29559931147105</v>
      </c>
      <c r="G143" s="13">
        <v>16.3483045764035</v>
      </c>
      <c r="H143" s="13">
        <v>54.6920276373531</v>
      </c>
      <c r="I143" s="13">
        <v>1.62240896339959</v>
      </c>
      <c r="J143" s="13">
        <v>9.0652133463116902E-2</v>
      </c>
      <c r="K143" s="13">
        <v>7.166216258244222E-4</v>
      </c>
      <c r="L143" s="14">
        <v>337.2809387523198</v>
      </c>
      <c r="M143" s="14">
        <v>5.1034220478412635</v>
      </c>
      <c r="N143" s="14">
        <v>407.63907243299934</v>
      </c>
      <c r="O143" s="14">
        <v>54.745351975692998</v>
      </c>
      <c r="P143" s="18">
        <v>17.259909179153528</v>
      </c>
      <c r="Q143" s="18">
        <v>2.9780523279151794</v>
      </c>
      <c r="R143" s="18">
        <v>28.159881871177934</v>
      </c>
      <c r="S143" s="14" t="s">
        <v>20</v>
      </c>
      <c r="T143" s="14" t="s">
        <v>20</v>
      </c>
    </row>
    <row r="144" spans="1:20" x14ac:dyDescent="0.25">
      <c r="A144" s="12" t="s">
        <v>514</v>
      </c>
      <c r="B144" s="11">
        <v>18.348536587500266</v>
      </c>
      <c r="C144" s="52">
        <v>1.5245629960450975</v>
      </c>
      <c r="D144" s="17">
        <v>5.32890191185681E-2</v>
      </c>
      <c r="E144" s="52">
        <v>2.3312275407331779</v>
      </c>
      <c r="F144" s="13">
        <v>498.253277829674</v>
      </c>
      <c r="G144" s="13">
        <v>13.9869416812205</v>
      </c>
      <c r="H144" s="13">
        <v>43.848463900550698</v>
      </c>
      <c r="I144" s="13">
        <v>1.38091722724679</v>
      </c>
      <c r="J144" s="13">
        <v>8.6998973264497695E-2</v>
      </c>
      <c r="K144" s="13">
        <v>7.8219731006153872E-4</v>
      </c>
      <c r="L144" s="14">
        <v>342.09164701019415</v>
      </c>
      <c r="M144" s="14">
        <v>5.0794366326965417</v>
      </c>
      <c r="N144" s="14">
        <v>340.10431649604612</v>
      </c>
      <c r="O144" s="14">
        <v>52.788205312962219</v>
      </c>
      <c r="P144" s="18">
        <v>-0.58432969467211415</v>
      </c>
      <c r="Q144" s="18">
        <v>-20.832445564344283</v>
      </c>
      <c r="R144" s="18">
        <v>14.222798432054439</v>
      </c>
      <c r="S144" s="14">
        <v>342.07327740237969</v>
      </c>
      <c r="T144" s="14">
        <v>5.0557675948457339</v>
      </c>
    </row>
    <row r="145" spans="1:20" x14ac:dyDescent="0.25">
      <c r="A145" s="12" t="s">
        <v>515</v>
      </c>
      <c r="B145" s="11">
        <v>18.584876822946146</v>
      </c>
      <c r="C145" s="52">
        <v>1.473658212368651</v>
      </c>
      <c r="D145" s="17">
        <v>5.2953111110719098E-2</v>
      </c>
      <c r="E145" s="52">
        <v>2.1655778250220421</v>
      </c>
      <c r="F145" s="13">
        <v>702.85023157533601</v>
      </c>
      <c r="G145" s="13">
        <v>13.1083978244666</v>
      </c>
      <c r="H145" s="13">
        <v>66.664758994443901</v>
      </c>
      <c r="I145" s="13">
        <v>1.3072954441012199</v>
      </c>
      <c r="J145" s="13">
        <v>9.4575443127337344E-2</v>
      </c>
      <c r="K145" s="13">
        <v>6.7865920870093768E-4</v>
      </c>
      <c r="L145" s="14">
        <v>337.85335555933165</v>
      </c>
      <c r="M145" s="14">
        <v>4.8505860305055251</v>
      </c>
      <c r="N145" s="14">
        <v>325.76725364086036</v>
      </c>
      <c r="O145" s="14">
        <v>49.16235451632901</v>
      </c>
      <c r="P145" s="18">
        <v>-3.7100419957481416</v>
      </c>
      <c r="Q145" s="18">
        <v>-23.896555221730594</v>
      </c>
      <c r="R145" s="18">
        <v>11.182589402431358</v>
      </c>
      <c r="S145" s="14">
        <v>337.73140819658801</v>
      </c>
      <c r="T145" s="14">
        <v>4.8251678977351879</v>
      </c>
    </row>
    <row r="146" spans="1:20" x14ac:dyDescent="0.25">
      <c r="A146" s="12" t="s">
        <v>516</v>
      </c>
      <c r="B146" s="11">
        <v>18.59456621790169</v>
      </c>
      <c r="C146" s="52">
        <v>1.4800440754329494</v>
      </c>
      <c r="D146" s="17">
        <v>5.2846437580266102E-2</v>
      </c>
      <c r="E146" s="52">
        <v>2.2553711751524279</v>
      </c>
      <c r="F146" s="13">
        <v>640.28302894263004</v>
      </c>
      <c r="G146" s="13">
        <v>9.7449280270664005</v>
      </c>
      <c r="H146" s="13">
        <v>58.727857805875303</v>
      </c>
      <c r="I146" s="13">
        <v>0.96316529801841799</v>
      </c>
      <c r="J146" s="13">
        <v>9.1246287179845939E-2</v>
      </c>
      <c r="K146" s="13">
        <v>7.7392171677127873E-4</v>
      </c>
      <c r="L146" s="14">
        <v>337.68183596293022</v>
      </c>
      <c r="M146" s="14">
        <v>4.8691962998265979</v>
      </c>
      <c r="N146" s="14">
        <v>321.18753354101494</v>
      </c>
      <c r="O146" s="14">
        <v>51.242594069068055</v>
      </c>
      <c r="P146" s="18">
        <v>-5.135411776437766</v>
      </c>
      <c r="Q146" s="18">
        <v>-26.896630450949903</v>
      </c>
      <c r="R146" s="18">
        <v>10.63756259495125</v>
      </c>
      <c r="S146" s="14">
        <v>337.52481022060351</v>
      </c>
      <c r="T146" s="14">
        <v>4.8448179209076425</v>
      </c>
    </row>
    <row r="147" spans="1:20" x14ac:dyDescent="0.25">
      <c r="A147" s="12" t="s">
        <v>517</v>
      </c>
      <c r="B147" s="11">
        <v>18.314839127904278</v>
      </c>
      <c r="C147" s="52">
        <v>1.4123875959525858</v>
      </c>
      <c r="D147" s="17">
        <v>5.23283336086071E-2</v>
      </c>
      <c r="E147" s="52">
        <v>2.0348028296576284</v>
      </c>
      <c r="F147" s="13">
        <v>802.234898359986</v>
      </c>
      <c r="G147" s="13">
        <v>11.417706340816</v>
      </c>
      <c r="H147" s="13">
        <v>78.694897719961503</v>
      </c>
      <c r="I147" s="13">
        <v>1.3191209037832401</v>
      </c>
      <c r="J147" s="13">
        <v>9.8298517012437164E-2</v>
      </c>
      <c r="K147" s="13">
        <v>7.7104025155537144E-4</v>
      </c>
      <c r="L147" s="14">
        <v>342.70462303326144</v>
      </c>
      <c r="M147" s="14">
        <v>4.7139077844438475</v>
      </c>
      <c r="N147" s="14">
        <v>298.75797149075322</v>
      </c>
      <c r="O147" s="14">
        <v>46.416786733468612</v>
      </c>
      <c r="P147" s="18">
        <v>-14.70978375011105</v>
      </c>
      <c r="Q147" s="18">
        <v>-37.678092916885994</v>
      </c>
      <c r="R147" s="18">
        <v>2.081277035540805</v>
      </c>
      <c r="S147" s="14">
        <v>342.18001654071838</v>
      </c>
      <c r="T147" s="14">
        <v>4.6820502720992758</v>
      </c>
    </row>
  </sheetData>
  <mergeCells count="3">
    <mergeCell ref="A1:T1"/>
    <mergeCell ref="A13:T13"/>
    <mergeCell ref="P14:R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6"/>
  <sheetViews>
    <sheetView workbookViewId="0">
      <selection sqref="A1:T1"/>
    </sheetView>
  </sheetViews>
  <sheetFormatPr defaultRowHeight="15" x14ac:dyDescent="0.25"/>
  <cols>
    <col min="1" max="1" width="14.140625" customWidth="1"/>
    <col min="2" max="2" width="10.7109375" bestFit="1" customWidth="1"/>
    <col min="3" max="3" width="7.7109375" bestFit="1" customWidth="1"/>
    <col min="4" max="4" width="11.5703125" bestFit="1" customWidth="1"/>
    <col min="5" max="5" width="7.7109375" bestFit="1" customWidth="1"/>
    <col min="6" max="6" width="8.42578125" bestFit="1" customWidth="1"/>
    <col min="7" max="7" width="7.5703125" bestFit="1" customWidth="1"/>
    <col min="8" max="8" width="8.42578125" bestFit="1" customWidth="1"/>
    <col min="9" max="9" width="7.5703125" bestFit="1" customWidth="1"/>
    <col min="10" max="10" width="5.42578125" bestFit="1" customWidth="1"/>
    <col min="11" max="11" width="7.5703125" bestFit="1" customWidth="1"/>
    <col min="12" max="12" width="10.7109375" bestFit="1" customWidth="1"/>
    <col min="13" max="13" width="7.5703125" bestFit="1" customWidth="1"/>
    <col min="14" max="14" width="11.5703125" bestFit="1" customWidth="1"/>
    <col min="15" max="15" width="7.5703125" bestFit="1" customWidth="1"/>
    <col min="16" max="16" width="11.85546875" customWidth="1"/>
    <col min="17" max="17" width="12.140625" customWidth="1"/>
    <col min="18" max="18" width="11.7109375" customWidth="1"/>
    <col min="19" max="19" width="10.140625" bestFit="1" customWidth="1"/>
    <col min="20" max="20" width="7.5703125" bestFit="1" customWidth="1"/>
  </cols>
  <sheetData>
    <row r="1" spans="1:20" ht="16.5" thickBot="1" x14ac:dyDescent="0.3">
      <c r="A1" s="101" t="s">
        <v>626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9.5" thickTop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3" t="s">
        <v>6</v>
      </c>
      <c r="K2" s="3" t="s">
        <v>2</v>
      </c>
      <c r="L2" s="4" t="s">
        <v>7</v>
      </c>
      <c r="M2" s="4" t="s">
        <v>2</v>
      </c>
      <c r="N2" s="4" t="s">
        <v>3</v>
      </c>
      <c r="O2" s="4" t="s">
        <v>2</v>
      </c>
      <c r="P2" s="102" t="s">
        <v>8</v>
      </c>
      <c r="Q2" s="102"/>
      <c r="R2" s="102"/>
      <c r="S2" s="4" t="s">
        <v>9</v>
      </c>
      <c r="T2" s="4" t="s">
        <v>2</v>
      </c>
    </row>
    <row r="3" spans="1:20" ht="69" x14ac:dyDescent="0.25">
      <c r="A3" s="5"/>
      <c r="B3" s="6"/>
      <c r="C3" s="6" t="s">
        <v>10</v>
      </c>
      <c r="D3" s="6"/>
      <c r="E3" s="6" t="s">
        <v>10</v>
      </c>
      <c r="F3" s="7" t="s">
        <v>11</v>
      </c>
      <c r="G3" s="7" t="s">
        <v>12</v>
      </c>
      <c r="H3" s="7" t="s">
        <v>11</v>
      </c>
      <c r="I3" s="7" t="s">
        <v>12</v>
      </c>
      <c r="J3" s="7"/>
      <c r="K3" s="7" t="s">
        <v>12</v>
      </c>
      <c r="L3" s="8" t="s">
        <v>13</v>
      </c>
      <c r="M3" s="8" t="s">
        <v>12</v>
      </c>
      <c r="N3" s="8" t="s">
        <v>13</v>
      </c>
      <c r="O3" s="8" t="s">
        <v>12</v>
      </c>
      <c r="P3" s="9" t="s">
        <v>14</v>
      </c>
      <c r="Q3" s="9" t="s">
        <v>15</v>
      </c>
      <c r="R3" s="9" t="s">
        <v>16</v>
      </c>
      <c r="S3" s="8" t="s">
        <v>17</v>
      </c>
      <c r="T3" s="8" t="s">
        <v>12</v>
      </c>
    </row>
    <row r="4" spans="1:20" ht="15.75" x14ac:dyDescent="0.25">
      <c r="A4" s="10" t="s">
        <v>18</v>
      </c>
      <c r="B4" s="11"/>
      <c r="C4" s="12"/>
      <c r="D4" s="12"/>
      <c r="E4" s="12"/>
      <c r="F4" s="13"/>
      <c r="G4" s="13"/>
      <c r="H4" s="13"/>
      <c r="I4" s="13"/>
      <c r="J4" s="13"/>
      <c r="K4" s="13"/>
      <c r="L4" s="14"/>
      <c r="M4" s="14"/>
      <c r="N4" s="14"/>
      <c r="O4" s="14"/>
      <c r="P4" s="15"/>
      <c r="Q4" s="15"/>
      <c r="R4" s="15"/>
      <c r="S4" s="14"/>
      <c r="T4" s="14"/>
    </row>
    <row r="5" spans="1:20" ht="15.75" x14ac:dyDescent="0.25">
      <c r="A5" s="12" t="s">
        <v>19</v>
      </c>
      <c r="B5" s="11">
        <v>7.1632808597323816</v>
      </c>
      <c r="C5" s="16">
        <v>1.4547275167496441</v>
      </c>
      <c r="D5" s="17">
        <v>7.8989372509095102E-2</v>
      </c>
      <c r="E5" s="16">
        <v>1.6836433890583646</v>
      </c>
      <c r="F5" s="13">
        <v>693.75137738637102</v>
      </c>
      <c r="G5" s="13">
        <v>8.3077936933942294</v>
      </c>
      <c r="H5" s="13">
        <v>559.22056527509199</v>
      </c>
      <c r="I5" s="13">
        <v>13.9910008182441</v>
      </c>
      <c r="J5" s="13">
        <v>0.78503066220592377</v>
      </c>
      <c r="K5" s="13">
        <v>1.0232221586345005E-2</v>
      </c>
      <c r="L5" s="14">
        <v>842.4048841785891</v>
      </c>
      <c r="M5" s="14">
        <v>11.487765989079207</v>
      </c>
      <c r="N5" s="14">
        <v>1170.9782689451147</v>
      </c>
      <c r="O5" s="14">
        <v>33.330948222719243</v>
      </c>
      <c r="P5" s="18">
        <v>28.059733769655999</v>
      </c>
      <c r="Q5" s="18">
        <v>24.942235206473796</v>
      </c>
      <c r="R5" s="18">
        <v>31.004670034530474</v>
      </c>
      <c r="S5" s="14" t="s">
        <v>20</v>
      </c>
      <c r="T5" s="14" t="s">
        <v>20</v>
      </c>
    </row>
    <row r="6" spans="1:20" ht="15.75" x14ac:dyDescent="0.25">
      <c r="A6" s="12" t="s">
        <v>21</v>
      </c>
      <c r="B6" s="11">
        <v>5.500827100699115</v>
      </c>
      <c r="C6" s="16">
        <v>1.3828003673559655</v>
      </c>
      <c r="D6" s="17">
        <v>7.24754451922235E-2</v>
      </c>
      <c r="E6" s="16">
        <v>1.942230319993973</v>
      </c>
      <c r="F6" s="13">
        <v>175.89285188659801</v>
      </c>
      <c r="G6" s="13">
        <v>1.56236595637451</v>
      </c>
      <c r="H6" s="13">
        <v>123.41359398367101</v>
      </c>
      <c r="I6" s="13">
        <v>1.2172895370385299</v>
      </c>
      <c r="J6" s="13">
        <v>0.70295469245755215</v>
      </c>
      <c r="K6" s="13">
        <v>4.422702365872405E-3</v>
      </c>
      <c r="L6" s="14">
        <v>1076.7506990516501</v>
      </c>
      <c r="M6" s="14">
        <v>13.71228184568929</v>
      </c>
      <c r="N6" s="14">
        <v>998.40834556368827</v>
      </c>
      <c r="O6" s="14">
        <v>39.45306490832531</v>
      </c>
      <c r="P6" s="18">
        <v>-7.8467246228526673</v>
      </c>
      <c r="Q6" s="18">
        <v>-13.71364263744421</v>
      </c>
      <c r="R6" s="18">
        <v>-2.4258544040573535</v>
      </c>
      <c r="S6" s="14" t="s">
        <v>20</v>
      </c>
      <c r="T6" s="14" t="s">
        <v>20</v>
      </c>
    </row>
    <row r="7" spans="1:20" ht="15.75" x14ac:dyDescent="0.25">
      <c r="A7" s="12" t="s">
        <v>22</v>
      </c>
      <c r="B7" s="11">
        <v>4.7815606593272033</v>
      </c>
      <c r="C7" s="16">
        <v>1.3650911637101164</v>
      </c>
      <c r="D7" s="17">
        <v>7.7029891209408993E-2</v>
      </c>
      <c r="E7" s="16">
        <v>1.8794047531730795</v>
      </c>
      <c r="F7" s="13">
        <v>181.694227247719</v>
      </c>
      <c r="G7" s="13">
        <v>1.93538321779372</v>
      </c>
      <c r="H7" s="13">
        <v>104.942915409066</v>
      </c>
      <c r="I7" s="13">
        <v>1.1941226326159999</v>
      </c>
      <c r="J7" s="13">
        <v>0.57880774638511823</v>
      </c>
      <c r="K7" s="13">
        <v>3.5932760934108098E-3</v>
      </c>
      <c r="L7" s="14">
        <v>1224.217021889008</v>
      </c>
      <c r="M7" s="14">
        <v>15.220733481814136</v>
      </c>
      <c r="N7" s="14">
        <v>1121.0667369225755</v>
      </c>
      <c r="O7" s="14">
        <v>37.480195627996011</v>
      </c>
      <c r="P7" s="18">
        <v>-9.2010833583011244</v>
      </c>
      <c r="Q7" s="18">
        <v>-14.382904192409459</v>
      </c>
      <c r="R7" s="18">
        <v>-4.3545370877256353</v>
      </c>
      <c r="S7" s="14" t="s">
        <v>20</v>
      </c>
      <c r="T7" s="14" t="s">
        <v>20</v>
      </c>
    </row>
    <row r="8" spans="1:20" ht="15.75" x14ac:dyDescent="0.25">
      <c r="A8" s="12" t="s">
        <v>23</v>
      </c>
      <c r="B8" s="11">
        <v>11.28317420627277</v>
      </c>
      <c r="C8" s="16">
        <v>1.3460821674802681</v>
      </c>
      <c r="D8" s="17">
        <v>5.7557167048649299E-2</v>
      </c>
      <c r="E8" s="16">
        <v>1.8828626483085826</v>
      </c>
      <c r="F8" s="13">
        <v>675.36932730315095</v>
      </c>
      <c r="G8" s="13">
        <v>4.19879720810418</v>
      </c>
      <c r="H8" s="13">
        <v>77.488021963256301</v>
      </c>
      <c r="I8" s="13">
        <v>0.93210812889460803</v>
      </c>
      <c r="J8" s="13">
        <v>0.11432377740510777</v>
      </c>
      <c r="K8" s="13">
        <v>1.0115055766260149E-3</v>
      </c>
      <c r="L8" s="14">
        <v>547.41510021464069</v>
      </c>
      <c r="M8" s="14">
        <v>7.064465994455702</v>
      </c>
      <c r="N8" s="14">
        <v>511.95741935193968</v>
      </c>
      <c r="O8" s="14">
        <v>41.37778464870599</v>
      </c>
      <c r="P8" s="18">
        <v>-6.9259042885998312</v>
      </c>
      <c r="Q8" s="18">
        <v>-17.82906129347765</v>
      </c>
      <c r="R8" s="18">
        <v>2.3466010632581469</v>
      </c>
      <c r="S8" s="14">
        <v>546.31782021363199</v>
      </c>
      <c r="T8" s="14">
        <v>6.9472605650645525</v>
      </c>
    </row>
    <row r="9" spans="1:20" ht="15.75" x14ac:dyDescent="0.25">
      <c r="A9" s="12" t="s">
        <v>24</v>
      </c>
      <c r="B9" s="11">
        <v>8.7026048625836552</v>
      </c>
      <c r="C9" s="16">
        <v>1.8120837107505221</v>
      </c>
      <c r="D9" s="17">
        <v>6.7430701454962494E-2</v>
      </c>
      <c r="E9" s="16">
        <v>2.9717231995667213</v>
      </c>
      <c r="F9" s="13">
        <v>64.156899121543105</v>
      </c>
      <c r="G9" s="13">
        <v>1.02931666392949</v>
      </c>
      <c r="H9" s="13">
        <v>42.266062000765302</v>
      </c>
      <c r="I9" s="13">
        <v>0.45093291169620098</v>
      </c>
      <c r="J9" s="13">
        <v>0.66252430674139617</v>
      </c>
      <c r="K9" s="13">
        <v>6.8480346987696708E-3</v>
      </c>
      <c r="L9" s="14">
        <v>701.18937407772557</v>
      </c>
      <c r="M9" s="14">
        <v>12.039504730280214</v>
      </c>
      <c r="N9" s="14">
        <v>850.1703082157826</v>
      </c>
      <c r="O9" s="14">
        <v>61.771206222358096</v>
      </c>
      <c r="P9" s="18">
        <v>17.523657636399605</v>
      </c>
      <c r="Q9" s="18">
        <v>9.5345394224010303</v>
      </c>
      <c r="R9" s="18">
        <v>24.430475152560653</v>
      </c>
      <c r="S9" s="14" t="s">
        <v>20</v>
      </c>
      <c r="T9" s="14" t="s">
        <v>20</v>
      </c>
    </row>
    <row r="10" spans="1:20" ht="15.75" x14ac:dyDescent="0.25">
      <c r="A10" s="12" t="s">
        <v>25</v>
      </c>
      <c r="B10" s="11">
        <v>10.945569139785842</v>
      </c>
      <c r="C10" s="16">
        <v>1.5870198529493551</v>
      </c>
      <c r="D10" s="17">
        <v>6.1764258089831499E-2</v>
      </c>
      <c r="E10" s="16">
        <v>2.6512954003275753</v>
      </c>
      <c r="F10" s="13">
        <v>154.765006758786</v>
      </c>
      <c r="G10" s="13">
        <v>2.1090680594414302</v>
      </c>
      <c r="H10" s="13">
        <v>5.1040934784271501</v>
      </c>
      <c r="I10" s="13">
        <v>0.113556683883791</v>
      </c>
      <c r="J10" s="13">
        <v>3.2218952437572237E-2</v>
      </c>
      <c r="K10" s="13">
        <v>5.281646991968788E-4</v>
      </c>
      <c r="L10" s="14">
        <v>563.58225131716551</v>
      </c>
      <c r="M10" s="14">
        <v>8.5643414614380617</v>
      </c>
      <c r="N10" s="14">
        <v>664.99299366390358</v>
      </c>
      <c r="O10" s="14">
        <v>56.785255826279453</v>
      </c>
      <c r="P10" s="18">
        <v>15.24989636176414</v>
      </c>
      <c r="Q10" s="18">
        <v>5.9290835705625193</v>
      </c>
      <c r="R10" s="18">
        <v>23.104095995168073</v>
      </c>
      <c r="S10" s="14" t="s">
        <v>20</v>
      </c>
      <c r="T10" s="14" t="s">
        <v>20</v>
      </c>
    </row>
    <row r="11" spans="1:20" ht="15.75" x14ac:dyDescent="0.25">
      <c r="A11" s="12" t="s">
        <v>26</v>
      </c>
      <c r="B11" s="11">
        <v>5.9026191854968699</v>
      </c>
      <c r="C11" s="16">
        <v>1.2621284264611061</v>
      </c>
      <c r="D11" s="17">
        <v>7.3685020045989605E-2</v>
      </c>
      <c r="E11" s="16">
        <v>1.6993393439352107</v>
      </c>
      <c r="F11" s="13">
        <v>530.55219583444102</v>
      </c>
      <c r="G11" s="13">
        <v>2.8237044017459301</v>
      </c>
      <c r="H11" s="13">
        <v>330.93820168651501</v>
      </c>
      <c r="I11" s="13">
        <v>3.2487015714143799</v>
      </c>
      <c r="J11" s="13">
        <v>0.62041555702036222</v>
      </c>
      <c r="K11" s="13">
        <v>4.7508312050856911E-3</v>
      </c>
      <c r="L11" s="14">
        <v>1008.8944369257388</v>
      </c>
      <c r="M11" s="14">
        <v>11.787136790677152</v>
      </c>
      <c r="N11" s="14">
        <v>1031.9446347010576</v>
      </c>
      <c r="O11" s="14">
        <v>34.343823815204317</v>
      </c>
      <c r="P11" s="18">
        <v>2.2336661289969464</v>
      </c>
      <c r="Q11" s="18">
        <v>-2.3136271120376617</v>
      </c>
      <c r="R11" s="18">
        <v>6.488034061389512</v>
      </c>
      <c r="S11" s="14">
        <v>1011.2419254343347</v>
      </c>
      <c r="T11" s="14">
        <v>11.183233588634584</v>
      </c>
    </row>
    <row r="12" spans="1:20" ht="15.75" x14ac:dyDescent="0.25">
      <c r="A12" s="12" t="s">
        <v>27</v>
      </c>
      <c r="B12" s="11">
        <v>7.5607187327375778</v>
      </c>
      <c r="C12" s="16">
        <v>1.7825313198512347</v>
      </c>
      <c r="D12" s="17">
        <v>7.1546892427545999E-2</v>
      </c>
      <c r="E12" s="16">
        <v>2.6484124490293843</v>
      </c>
      <c r="F12" s="13">
        <v>71.694463974943403</v>
      </c>
      <c r="G12" s="13">
        <v>0.99009232216927701</v>
      </c>
      <c r="H12" s="13">
        <v>77.934983298082898</v>
      </c>
      <c r="I12" s="13">
        <v>1.29715224939951</v>
      </c>
      <c r="J12" s="13">
        <v>1.0802183903468634</v>
      </c>
      <c r="K12" s="13">
        <v>8.7288578891632339E-3</v>
      </c>
      <c r="L12" s="14">
        <v>800.75999737795382</v>
      </c>
      <c r="M12" s="14">
        <v>13.422882056998674</v>
      </c>
      <c r="N12" s="14">
        <v>972.16233116208161</v>
      </c>
      <c r="O12" s="14">
        <v>54.014370194592303</v>
      </c>
      <c r="P12" s="18">
        <v>17.631040443548223</v>
      </c>
      <c r="Q12" s="18">
        <v>11.323347211160243</v>
      </c>
      <c r="R12" s="18">
        <v>23.274703637293356</v>
      </c>
      <c r="S12" s="14" t="s">
        <v>20</v>
      </c>
      <c r="T12" s="14" t="s">
        <v>20</v>
      </c>
    </row>
    <row r="13" spans="1:20" ht="15.75" x14ac:dyDescent="0.25">
      <c r="A13" s="12" t="s">
        <v>28</v>
      </c>
      <c r="B13" s="11">
        <v>9.0449787490080666</v>
      </c>
      <c r="C13" s="16">
        <v>2.8951455191838704</v>
      </c>
      <c r="D13" s="17">
        <v>6.7969879914134099E-2</v>
      </c>
      <c r="E13" s="16">
        <v>4.8786187347707122</v>
      </c>
      <c r="F13" s="13">
        <v>41.1145887140922</v>
      </c>
      <c r="G13" s="13">
        <v>0.55694781877819299</v>
      </c>
      <c r="H13" s="13">
        <v>84.108105620660695</v>
      </c>
      <c r="I13" s="13">
        <v>1.0916435394519099</v>
      </c>
      <c r="J13" s="13">
        <v>2.0404442351628616</v>
      </c>
      <c r="K13" s="13">
        <v>2.3299296364597273E-2</v>
      </c>
      <c r="L13" s="14">
        <v>675.99106085434369</v>
      </c>
      <c r="M13" s="14">
        <v>18.579789245215579</v>
      </c>
      <c r="N13" s="14">
        <v>866.70343497417082</v>
      </c>
      <c r="O13" s="14">
        <v>101.14433238998046</v>
      </c>
      <c r="P13" s="18">
        <v>22.004340403417309</v>
      </c>
      <c r="Q13" s="18">
        <v>9.2727331234134631</v>
      </c>
      <c r="R13" s="18">
        <v>32.074930192841158</v>
      </c>
      <c r="S13" s="14" t="s">
        <v>20</v>
      </c>
      <c r="T13" s="14" t="s">
        <v>20</v>
      </c>
    </row>
    <row r="14" spans="1:20" ht="15.75" x14ac:dyDescent="0.25">
      <c r="A14" s="12" t="s">
        <v>29</v>
      </c>
      <c r="B14" s="11">
        <v>10.292967188300695</v>
      </c>
      <c r="C14" s="16">
        <v>1.8553997008691698</v>
      </c>
      <c r="D14" s="17">
        <v>6.36559044138926E-2</v>
      </c>
      <c r="E14" s="16">
        <v>2.9030456966762181</v>
      </c>
      <c r="F14" s="13">
        <v>98.778974675180294</v>
      </c>
      <c r="G14" s="13">
        <v>1.67949545909328</v>
      </c>
      <c r="H14" s="13">
        <v>113.34244987523201</v>
      </c>
      <c r="I14" s="13">
        <v>0.88959698965839995</v>
      </c>
      <c r="J14" s="13">
        <v>1.1508220528627378</v>
      </c>
      <c r="K14" s="13">
        <v>1.6657251802405185E-2</v>
      </c>
      <c r="L14" s="14">
        <v>597.706974866878</v>
      </c>
      <c r="M14" s="14">
        <v>10.591269334053038</v>
      </c>
      <c r="N14" s="14">
        <v>729.26430365775673</v>
      </c>
      <c r="O14" s="14">
        <v>61.525491415084581</v>
      </c>
      <c r="P14" s="18">
        <v>18.039732389344877</v>
      </c>
      <c r="Q14" s="18">
        <v>8.9017692175333529</v>
      </c>
      <c r="R14" s="18">
        <v>25.755781221387103</v>
      </c>
      <c r="S14" s="14" t="s">
        <v>20</v>
      </c>
      <c r="T14" s="14" t="s">
        <v>20</v>
      </c>
    </row>
    <row r="15" spans="1:20" ht="15.75" x14ac:dyDescent="0.25">
      <c r="A15" s="12" t="s">
        <v>30</v>
      </c>
      <c r="B15" s="11">
        <v>2.1103731464488393</v>
      </c>
      <c r="C15" s="16">
        <v>1.8632338684834284</v>
      </c>
      <c r="D15" s="17">
        <v>0.178536254908994</v>
      </c>
      <c r="E15" s="16">
        <v>2.1280608500067917</v>
      </c>
      <c r="F15" s="13">
        <v>385.29384618009902</v>
      </c>
      <c r="G15" s="13">
        <v>7.3099681171150497</v>
      </c>
      <c r="H15" s="13">
        <v>200.81231487423699</v>
      </c>
      <c r="I15" s="13">
        <v>6.6706154941763698</v>
      </c>
      <c r="J15" s="13">
        <v>0.51383223467221062</v>
      </c>
      <c r="K15" s="13">
        <v>1.1099075172768593E-2</v>
      </c>
      <c r="L15" s="14">
        <v>2500.4217454575082</v>
      </c>
      <c r="M15" s="14">
        <v>38.616977271131418</v>
      </c>
      <c r="N15" s="14">
        <v>2638.5733069186217</v>
      </c>
      <c r="O15" s="14">
        <v>35.340732741950504</v>
      </c>
      <c r="P15" s="18">
        <v>5.2358432149247207</v>
      </c>
      <c r="Q15" s="18">
        <v>2.4659284032020969</v>
      </c>
      <c r="R15" s="18">
        <v>7.9325389046957016</v>
      </c>
      <c r="S15" s="14" t="s">
        <v>20</v>
      </c>
      <c r="T15" s="14" t="s">
        <v>20</v>
      </c>
    </row>
    <row r="16" spans="1:20" ht="15.75" x14ac:dyDescent="0.25">
      <c r="A16" s="12" t="s">
        <v>31</v>
      </c>
      <c r="B16" s="11">
        <v>6.3123800455163277</v>
      </c>
      <c r="C16" s="16">
        <v>1.6416399149149001</v>
      </c>
      <c r="D16" s="17">
        <v>7.4604423693025099E-2</v>
      </c>
      <c r="E16" s="16">
        <v>2.2936156993961894</v>
      </c>
      <c r="F16" s="13">
        <v>142.21121662938501</v>
      </c>
      <c r="G16" s="13">
        <v>2.00377308504856</v>
      </c>
      <c r="H16" s="13">
        <v>229.87427348172301</v>
      </c>
      <c r="I16" s="13">
        <v>1.90812431764108</v>
      </c>
      <c r="J16" s="13">
        <v>1.63520197115341</v>
      </c>
      <c r="K16" s="13">
        <v>1.8059152951187676E-2</v>
      </c>
      <c r="L16" s="14">
        <v>947.98399136844478</v>
      </c>
      <c r="M16" s="14">
        <v>14.472317553035339</v>
      </c>
      <c r="N16" s="14">
        <v>1056.9584682181421</v>
      </c>
      <c r="O16" s="14">
        <v>46.179770015185028</v>
      </c>
      <c r="P16" s="18">
        <v>10.310194783094019</v>
      </c>
      <c r="Q16" s="18">
        <v>4.7807091074820285</v>
      </c>
      <c r="R16" s="18">
        <v>15.37672782420943</v>
      </c>
      <c r="S16" s="14" t="s">
        <v>20</v>
      </c>
      <c r="T16" s="14" t="s">
        <v>20</v>
      </c>
    </row>
    <row r="17" spans="1:20" ht="15.75" x14ac:dyDescent="0.25">
      <c r="A17" s="12" t="s">
        <v>32</v>
      </c>
      <c r="B17" s="11">
        <v>5.4413188713445582</v>
      </c>
      <c r="C17" s="16">
        <v>1.3133124137572689</v>
      </c>
      <c r="D17" s="17">
        <v>7.5928672941141695E-2</v>
      </c>
      <c r="E17" s="16">
        <v>1.8042641067175786</v>
      </c>
      <c r="F17" s="13">
        <v>286.78577497331997</v>
      </c>
      <c r="G17" s="13">
        <v>4.5930573441620304</v>
      </c>
      <c r="H17" s="13">
        <v>111.98358971091299</v>
      </c>
      <c r="I17" s="13">
        <v>1.4385147271893299</v>
      </c>
      <c r="J17" s="13">
        <v>0.39172417728198577</v>
      </c>
      <c r="K17" s="13">
        <v>3.2283971040462777E-3</v>
      </c>
      <c r="L17" s="14">
        <v>1087.586409453151</v>
      </c>
      <c r="M17" s="14">
        <v>13.143531115537144</v>
      </c>
      <c r="N17" s="14">
        <v>1092.2898155631833</v>
      </c>
      <c r="O17" s="14">
        <v>36.135656577476453</v>
      </c>
      <c r="P17" s="18">
        <v>0.43060056433898691</v>
      </c>
      <c r="Q17" s="18">
        <v>-4.2205753017902561</v>
      </c>
      <c r="R17" s="18">
        <v>4.7838864981166447</v>
      </c>
      <c r="S17" s="14">
        <v>1088.132448040293</v>
      </c>
      <c r="T17" s="14">
        <v>12.359968609118051</v>
      </c>
    </row>
    <row r="18" spans="1:20" ht="15.75" x14ac:dyDescent="0.25">
      <c r="A18" s="12" t="s">
        <v>33</v>
      </c>
      <c r="B18" s="11">
        <v>2.1231941930614862</v>
      </c>
      <c r="C18" s="16">
        <v>1.8467419902221345</v>
      </c>
      <c r="D18" s="17">
        <v>0.170198288075527</v>
      </c>
      <c r="E18" s="16">
        <v>1.9089682253353768</v>
      </c>
      <c r="F18" s="13">
        <v>677.45269679358398</v>
      </c>
      <c r="G18" s="13">
        <v>7.6304813868779497</v>
      </c>
      <c r="H18" s="13">
        <v>98.318930268294494</v>
      </c>
      <c r="I18" s="13">
        <v>1.33331601196643</v>
      </c>
      <c r="J18" s="13">
        <v>0.14480572086739943</v>
      </c>
      <c r="K18" s="13">
        <v>2.1558403866390029E-3</v>
      </c>
      <c r="L18" s="14">
        <v>2487.894332604119</v>
      </c>
      <c r="M18" s="14">
        <v>38.118034834095397</v>
      </c>
      <c r="N18" s="14">
        <v>2558.8410556357844</v>
      </c>
      <c r="O18" s="14">
        <v>31.947392048383559</v>
      </c>
      <c r="P18" s="18">
        <v>2.7726115647318941</v>
      </c>
      <c r="Q18" s="18">
        <v>3.4876661487034805E-2</v>
      </c>
      <c r="R18" s="18">
        <v>5.44282764732068</v>
      </c>
      <c r="S18" s="14">
        <v>2529.3107527843358</v>
      </c>
      <c r="T18" s="14">
        <v>24.632744153778699</v>
      </c>
    </row>
    <row r="19" spans="1:20" ht="15.75" x14ac:dyDescent="0.25">
      <c r="A19" s="12" t="s">
        <v>34</v>
      </c>
      <c r="B19" s="11">
        <v>7.0874981329777773</v>
      </c>
      <c r="C19" s="16">
        <v>1.7228540473579765</v>
      </c>
      <c r="D19" s="17">
        <v>7.0818620648046393E-2</v>
      </c>
      <c r="E19" s="16">
        <v>2.1256337900368658</v>
      </c>
      <c r="F19" s="13">
        <v>229.498996543451</v>
      </c>
      <c r="G19" s="13">
        <v>5.7968764900421004</v>
      </c>
      <c r="H19" s="13">
        <v>159.75415413085801</v>
      </c>
      <c r="I19" s="13">
        <v>0.74449394905898203</v>
      </c>
      <c r="J19" s="13">
        <v>0.69682653432972441</v>
      </c>
      <c r="K19" s="13">
        <v>1.7386523531562122E-2</v>
      </c>
      <c r="L19" s="14">
        <v>850.84301914574553</v>
      </c>
      <c r="M19" s="14">
        <v>13.732612214818573</v>
      </c>
      <c r="N19" s="14">
        <v>951.26245595173089</v>
      </c>
      <c r="O19" s="14">
        <v>43.491939597932721</v>
      </c>
      <c r="P19" s="18">
        <v>10.556438570417086</v>
      </c>
      <c r="Q19" s="18">
        <v>4.758348526974971</v>
      </c>
      <c r="R19" s="18">
        <v>15.847528729101878</v>
      </c>
      <c r="S19" s="14" t="s">
        <v>20</v>
      </c>
      <c r="T19" s="14" t="s">
        <v>20</v>
      </c>
    </row>
    <row r="20" spans="1:20" ht="15.75" x14ac:dyDescent="0.25">
      <c r="A20" s="12" t="s">
        <v>35</v>
      </c>
      <c r="B20" s="11">
        <v>9.7451766760207423</v>
      </c>
      <c r="C20" s="16">
        <v>1.3408511417223044</v>
      </c>
      <c r="D20" s="17">
        <v>7.3596102352751103E-2</v>
      </c>
      <c r="E20" s="16">
        <v>1.7873534628064243</v>
      </c>
      <c r="F20" s="13">
        <v>630.042815583113</v>
      </c>
      <c r="G20" s="13">
        <v>9.4920844758319003</v>
      </c>
      <c r="H20" s="13">
        <v>105.836005811248</v>
      </c>
      <c r="I20" s="13">
        <v>2.1795303935644199</v>
      </c>
      <c r="J20" s="13">
        <v>0.16580096966742119</v>
      </c>
      <c r="K20" s="13">
        <v>1.6767541390682106E-3</v>
      </c>
      <c r="L20" s="14">
        <v>629.71480983476965</v>
      </c>
      <c r="M20" s="14">
        <v>8.0442477245931059</v>
      </c>
      <c r="N20" s="14">
        <v>1029.5039041527696</v>
      </c>
      <c r="O20" s="14">
        <v>36.135935689972939</v>
      </c>
      <c r="P20" s="18">
        <v>38.833179039472064</v>
      </c>
      <c r="Q20" s="18">
        <v>35.798306588617571</v>
      </c>
      <c r="R20" s="18">
        <v>41.662225935366955</v>
      </c>
      <c r="S20" s="14" t="s">
        <v>20</v>
      </c>
      <c r="T20" s="14" t="s">
        <v>20</v>
      </c>
    </row>
    <row r="21" spans="1:20" ht="15.75" x14ac:dyDescent="0.25">
      <c r="A21" s="12" t="s">
        <v>36</v>
      </c>
      <c r="B21" s="11">
        <v>5.3079527285802168</v>
      </c>
      <c r="C21" s="16">
        <v>1.5197086429797921</v>
      </c>
      <c r="D21" s="17">
        <v>7.7003010473057201E-2</v>
      </c>
      <c r="E21" s="16">
        <v>2.2149248809946629</v>
      </c>
      <c r="F21" s="13">
        <v>110.926786697111</v>
      </c>
      <c r="G21" s="13">
        <v>4.3573091582971504</v>
      </c>
      <c r="H21" s="13">
        <v>188.63567774848499</v>
      </c>
      <c r="I21" s="13">
        <v>3.4346976193503398</v>
      </c>
      <c r="J21" s="13">
        <v>1.7549293884101724</v>
      </c>
      <c r="K21" s="13">
        <v>3.3624546216458918E-2</v>
      </c>
      <c r="L21" s="14">
        <v>1112.6830907444794</v>
      </c>
      <c r="M21" s="14">
        <v>15.530697080956202</v>
      </c>
      <c r="N21" s="14">
        <v>1120.3706531031744</v>
      </c>
      <c r="O21" s="14">
        <v>44.175881400987429</v>
      </c>
      <c r="P21" s="18">
        <v>0.68616241753585638</v>
      </c>
      <c r="Q21" s="18">
        <v>-4.8336060991052543</v>
      </c>
      <c r="R21" s="18">
        <v>5.7871573907807576</v>
      </c>
      <c r="S21" s="14">
        <v>1113.5197721303286</v>
      </c>
      <c r="T21" s="14">
        <v>14.66645246699116</v>
      </c>
    </row>
    <row r="22" spans="1:20" ht="15.75" x14ac:dyDescent="0.25">
      <c r="A22" s="12" t="s">
        <v>37</v>
      </c>
      <c r="B22" s="11">
        <v>4.9603164849825845</v>
      </c>
      <c r="C22" s="16">
        <v>1.1687759777237337</v>
      </c>
      <c r="D22" s="17">
        <v>8.0093538192716598E-2</v>
      </c>
      <c r="E22" s="16">
        <v>1.578628672980354</v>
      </c>
      <c r="F22" s="13">
        <v>648.79154946599897</v>
      </c>
      <c r="G22" s="13">
        <v>9.5492946130500709</v>
      </c>
      <c r="H22" s="13">
        <v>458.39321327995498</v>
      </c>
      <c r="I22" s="13">
        <v>6.0407033594406103</v>
      </c>
      <c r="J22" s="13">
        <v>0.70809425102663015</v>
      </c>
      <c r="K22" s="13">
        <v>5.8952827474520004E-3</v>
      </c>
      <c r="L22" s="14">
        <v>1183.9099759366652</v>
      </c>
      <c r="M22" s="14">
        <v>12.640979241178002</v>
      </c>
      <c r="N22" s="14">
        <v>1198.4052369167011</v>
      </c>
      <c r="O22" s="14">
        <v>31.127574226788553</v>
      </c>
      <c r="P22" s="18">
        <v>1.2095458642462087</v>
      </c>
      <c r="Q22" s="18">
        <v>-2.5078259803646246</v>
      </c>
      <c r="R22" s="18">
        <v>4.7386953743687377</v>
      </c>
      <c r="S22" s="14">
        <v>1185.9260998564921</v>
      </c>
      <c r="T22" s="14">
        <v>11.738141622682443</v>
      </c>
    </row>
    <row r="23" spans="1:20" ht="15.75" x14ac:dyDescent="0.25">
      <c r="A23" s="12" t="s">
        <v>38</v>
      </c>
      <c r="B23" s="11">
        <v>9.0716127088178702</v>
      </c>
      <c r="C23" s="16">
        <v>1.8293142405546612</v>
      </c>
      <c r="D23" s="17">
        <v>6.3886009053687895E-2</v>
      </c>
      <c r="E23" s="16">
        <v>3.037614591380732</v>
      </c>
      <c r="F23" s="13">
        <v>73.527179276210603</v>
      </c>
      <c r="G23" s="13">
        <v>0.91698954507216601</v>
      </c>
      <c r="H23" s="13">
        <v>78.840768700122695</v>
      </c>
      <c r="I23" s="13">
        <v>0.86664610347569404</v>
      </c>
      <c r="J23" s="13">
        <v>1.0746223235376673</v>
      </c>
      <c r="K23" s="13">
        <v>7.66386506736091E-3</v>
      </c>
      <c r="L23" s="14">
        <v>674.10661398001037</v>
      </c>
      <c r="M23" s="14">
        <v>11.708681193904624</v>
      </c>
      <c r="N23" s="14">
        <v>736.90678202770732</v>
      </c>
      <c r="O23" s="14">
        <v>64.297527944768575</v>
      </c>
      <c r="P23" s="18">
        <v>8.5221319140113039</v>
      </c>
      <c r="Q23" s="18">
        <v>-1.963404608368339</v>
      </c>
      <c r="R23" s="18">
        <v>17.324716736875605</v>
      </c>
      <c r="S23" s="14">
        <v>675.84074792105991</v>
      </c>
      <c r="T23" s="14">
        <v>11.561063932085672</v>
      </c>
    </row>
    <row r="24" spans="1:20" ht="15.75" x14ac:dyDescent="0.25">
      <c r="A24" s="12" t="s">
        <v>39</v>
      </c>
      <c r="B24" s="11">
        <v>8.575730387995204</v>
      </c>
      <c r="C24" s="16">
        <v>2.3465616814230161</v>
      </c>
      <c r="D24" s="17">
        <v>6.5550119531856604E-2</v>
      </c>
      <c r="E24" s="16">
        <v>4.088696732029339</v>
      </c>
      <c r="F24" s="13">
        <v>33.2243437316423</v>
      </c>
      <c r="G24" s="13">
        <v>0.46002099848684302</v>
      </c>
      <c r="H24" s="13">
        <v>31.5785953160911</v>
      </c>
      <c r="I24" s="13">
        <v>0.54932587458277404</v>
      </c>
      <c r="J24" s="13">
        <v>0.95096616626861219</v>
      </c>
      <c r="K24" s="13">
        <v>1.1416779640733989E-2</v>
      </c>
      <c r="L24" s="14">
        <v>711.01142317980032</v>
      </c>
      <c r="M24" s="14">
        <v>15.797164465826597</v>
      </c>
      <c r="N24" s="14">
        <v>791.09906183855617</v>
      </c>
      <c r="O24" s="14">
        <v>85.792213897795847</v>
      </c>
      <c r="P24" s="18">
        <v>10.123591661533252</v>
      </c>
      <c r="Q24" s="18">
        <v>-3.0485652829890668</v>
      </c>
      <c r="R24" s="18">
        <v>20.718305911963665</v>
      </c>
      <c r="S24" s="14">
        <v>713.18688042337351</v>
      </c>
      <c r="T24" s="14">
        <v>15.605562762823126</v>
      </c>
    </row>
    <row r="25" spans="1:20" ht="15.75" x14ac:dyDescent="0.25">
      <c r="A25" s="12" t="s">
        <v>40</v>
      </c>
      <c r="B25" s="11">
        <v>6.7960194502362992</v>
      </c>
      <c r="C25" s="16">
        <v>1.8726595498477308</v>
      </c>
      <c r="D25" s="17">
        <v>9.6008372408525305E-2</v>
      </c>
      <c r="E25" s="16">
        <v>1.5944741528067556</v>
      </c>
      <c r="F25" s="13">
        <v>1358.14034633085</v>
      </c>
      <c r="G25" s="13">
        <v>46.915496568770799</v>
      </c>
      <c r="H25" s="13">
        <v>459.17557164968599</v>
      </c>
      <c r="I25" s="13">
        <v>14.311516460938201</v>
      </c>
      <c r="J25" s="13">
        <v>0.32271999278055441</v>
      </c>
      <c r="K25" s="13">
        <v>1.8632257072480167E-2</v>
      </c>
      <c r="L25" s="14">
        <v>884.93931167562789</v>
      </c>
      <c r="M25" s="14">
        <v>15.484777039991343</v>
      </c>
      <c r="N25" s="14">
        <v>1547.0910278079202</v>
      </c>
      <c r="O25" s="14">
        <v>29.95865083990218</v>
      </c>
      <c r="P25" s="18">
        <v>42.799790331051035</v>
      </c>
      <c r="Q25" s="18">
        <v>40.649603002006153</v>
      </c>
      <c r="R25" s="18">
        <v>44.86828497494669</v>
      </c>
      <c r="S25" s="14" t="s">
        <v>20</v>
      </c>
      <c r="T25" s="14" t="s">
        <v>20</v>
      </c>
    </row>
    <row r="26" spans="1:20" ht="15.75" x14ac:dyDescent="0.25">
      <c r="A26" s="12" t="s">
        <v>41</v>
      </c>
      <c r="B26" s="11">
        <v>8.4874058812281117</v>
      </c>
      <c r="C26" s="16">
        <v>1.74870250311536</v>
      </c>
      <c r="D26" s="17">
        <v>6.49506926049951E-2</v>
      </c>
      <c r="E26" s="16">
        <v>3.0198624476147091</v>
      </c>
      <c r="F26" s="13">
        <v>81.168737147668196</v>
      </c>
      <c r="G26" s="13">
        <v>1.3249795885217299</v>
      </c>
      <c r="H26" s="13">
        <v>63.615680549523603</v>
      </c>
      <c r="I26" s="13">
        <v>1.56400119035101</v>
      </c>
      <c r="J26" s="13">
        <v>0.76778756487605937</v>
      </c>
      <c r="K26" s="13">
        <v>8.5725601049969312E-3</v>
      </c>
      <c r="L26" s="14">
        <v>718.01333544721217</v>
      </c>
      <c r="M26" s="14">
        <v>11.881934348943616</v>
      </c>
      <c r="N26" s="14">
        <v>771.79306571060033</v>
      </c>
      <c r="O26" s="14">
        <v>63.562039645263276</v>
      </c>
      <c r="P26" s="18">
        <v>6.9681541144545571</v>
      </c>
      <c r="Q26" s="18">
        <v>-3.0589232797632664</v>
      </c>
      <c r="R26" s="18">
        <v>15.469313999409328</v>
      </c>
      <c r="S26" s="14">
        <v>719.61996248412902</v>
      </c>
      <c r="T26" s="14">
        <v>11.716500459319782</v>
      </c>
    </row>
    <row r="27" spans="1:20" ht="15.75" x14ac:dyDescent="0.25">
      <c r="A27" s="12" t="s">
        <v>42</v>
      </c>
      <c r="B27" s="11">
        <v>4.7488612722450965</v>
      </c>
      <c r="C27" s="16">
        <v>1.4593214777935155</v>
      </c>
      <c r="D27" s="17">
        <v>8.1918350387809605E-2</v>
      </c>
      <c r="E27" s="16">
        <v>2.0681856198065129</v>
      </c>
      <c r="F27" s="13">
        <v>137.67401394295399</v>
      </c>
      <c r="G27" s="13">
        <v>3.3463495770126701</v>
      </c>
      <c r="H27" s="13">
        <v>106.25431581241401</v>
      </c>
      <c r="I27" s="13">
        <v>3.33719280119786</v>
      </c>
      <c r="J27" s="13">
        <v>0.75555670838814815</v>
      </c>
      <c r="K27" s="13">
        <v>7.2982912490675332E-3</v>
      </c>
      <c r="L27" s="14">
        <v>1231.8900141176625</v>
      </c>
      <c r="M27" s="14">
        <v>16.363955280112577</v>
      </c>
      <c r="N27" s="14">
        <v>1242.6840723828905</v>
      </c>
      <c r="O27" s="14">
        <v>40.521368298607285</v>
      </c>
      <c r="P27" s="18">
        <v>0.86860840217658408</v>
      </c>
      <c r="Q27" s="18">
        <v>-3.8340288845178225</v>
      </c>
      <c r="R27" s="18">
        <v>5.274243679017129</v>
      </c>
      <c r="S27" s="14">
        <v>1233.3839087338338</v>
      </c>
      <c r="T27" s="14">
        <v>15.197898342518288</v>
      </c>
    </row>
    <row r="28" spans="1:20" ht="15.75" x14ac:dyDescent="0.25">
      <c r="A28" s="12" t="s">
        <v>43</v>
      </c>
      <c r="B28" s="11">
        <v>8.8788865912744956</v>
      </c>
      <c r="C28" s="16">
        <v>1.6686859208866109</v>
      </c>
      <c r="D28" s="17">
        <v>6.3540201680167593E-2</v>
      </c>
      <c r="E28" s="16">
        <v>2.6201713595800231</v>
      </c>
      <c r="F28" s="13">
        <v>124.12699029699201</v>
      </c>
      <c r="G28" s="13">
        <v>2.2944547664822599</v>
      </c>
      <c r="H28" s="13">
        <v>138.314608529651</v>
      </c>
      <c r="I28" s="13">
        <v>3.0131436565514602</v>
      </c>
      <c r="J28" s="13">
        <v>1.1067296826971003</v>
      </c>
      <c r="K28" s="13">
        <v>9.4278438517562957E-3</v>
      </c>
      <c r="L28" s="14">
        <v>687.98483120838762</v>
      </c>
      <c r="M28" s="14">
        <v>10.888930363972065</v>
      </c>
      <c r="N28" s="14">
        <v>725.40741184997557</v>
      </c>
      <c r="O28" s="14">
        <v>55.56529256245696</v>
      </c>
      <c r="P28" s="18">
        <v>5.1588362663886693</v>
      </c>
      <c r="Q28" s="18">
        <v>-4.3341022382588772</v>
      </c>
      <c r="R28" s="18">
        <v>13.300951874645737</v>
      </c>
      <c r="S28" s="14">
        <v>689.25579534280268</v>
      </c>
      <c r="T28" s="14">
        <v>10.712464500216614</v>
      </c>
    </row>
    <row r="29" spans="1:20" ht="15.75" x14ac:dyDescent="0.25">
      <c r="A29" s="12" t="s">
        <v>44</v>
      </c>
      <c r="B29" s="11">
        <v>5.874824900689112</v>
      </c>
      <c r="C29" s="16">
        <v>1.3481833970432293</v>
      </c>
      <c r="D29" s="17">
        <v>7.3652353527540196E-2</v>
      </c>
      <c r="E29" s="16">
        <v>1.886344045196799</v>
      </c>
      <c r="F29" s="13">
        <v>297.60902455684698</v>
      </c>
      <c r="G29" s="13">
        <v>1.84245967873038</v>
      </c>
      <c r="H29" s="13">
        <v>179.456704927228</v>
      </c>
      <c r="I29" s="13">
        <v>0.81582825145387805</v>
      </c>
      <c r="J29" s="13">
        <v>0.60419855779076592</v>
      </c>
      <c r="K29" s="13">
        <v>5.3558832671718173E-3</v>
      </c>
      <c r="L29" s="14">
        <v>1013.3113217700122</v>
      </c>
      <c r="M29" s="14">
        <v>12.641717916115965</v>
      </c>
      <c r="N29" s="14">
        <v>1031.0484079716643</v>
      </c>
      <c r="O29" s="14">
        <v>38.128375248722811</v>
      </c>
      <c r="P29" s="18">
        <v>1.720296163062363</v>
      </c>
      <c r="Q29" s="18">
        <v>-3.3268547188637552</v>
      </c>
      <c r="R29" s="18">
        <v>6.4074697881247964</v>
      </c>
      <c r="S29" s="14">
        <v>1015.0217810538445</v>
      </c>
      <c r="T29" s="14">
        <v>12.026491022177417</v>
      </c>
    </row>
    <row r="30" spans="1:20" ht="15.75" x14ac:dyDescent="0.25">
      <c r="A30" s="12" t="s">
        <v>45</v>
      </c>
      <c r="B30" s="11">
        <v>14.511352158794509</v>
      </c>
      <c r="C30" s="16">
        <v>2.7836146666249655</v>
      </c>
      <c r="D30" s="17">
        <v>5.7602194410435299E-2</v>
      </c>
      <c r="E30" s="16">
        <v>5.482778159458416</v>
      </c>
      <c r="F30" s="13">
        <v>56.588613316212999</v>
      </c>
      <c r="G30" s="13">
        <v>1.29687425147943</v>
      </c>
      <c r="H30" s="13">
        <v>38.767083706017601</v>
      </c>
      <c r="I30" s="13">
        <v>1.6404571878158201</v>
      </c>
      <c r="J30" s="13">
        <v>0.6483026913018769</v>
      </c>
      <c r="K30" s="13">
        <v>1.512504742997052E-2</v>
      </c>
      <c r="L30" s="14">
        <v>429.59485948329802</v>
      </c>
      <c r="M30" s="14">
        <v>11.568528741947148</v>
      </c>
      <c r="N30" s="14">
        <v>513.67569199245941</v>
      </c>
      <c r="O30" s="14">
        <v>120.45413064259728</v>
      </c>
      <c r="P30" s="18">
        <v>16.368466294954768</v>
      </c>
      <c r="Q30" s="18">
        <v>-12.192064624026976</v>
      </c>
      <c r="R30" s="18">
        <v>34.078746051669917</v>
      </c>
      <c r="S30" s="14">
        <v>430.161982201885</v>
      </c>
      <c r="T30" s="14">
        <v>11.537239751612049</v>
      </c>
    </row>
    <row r="31" spans="1:20" ht="15.75" x14ac:dyDescent="0.25">
      <c r="A31" s="12" t="s">
        <v>46</v>
      </c>
      <c r="B31" s="11">
        <v>8.6342304952188424</v>
      </c>
      <c r="C31" s="16">
        <v>1.573065986300725</v>
      </c>
      <c r="D31" s="17">
        <v>6.3534576765863604E-2</v>
      </c>
      <c r="E31" s="16">
        <v>2.4507758184302197</v>
      </c>
      <c r="F31" s="13">
        <v>171.62568686245299</v>
      </c>
      <c r="G31" s="13">
        <v>1.1551083180359001</v>
      </c>
      <c r="H31" s="13">
        <v>195.78469179607299</v>
      </c>
      <c r="I31" s="13">
        <v>1.5633100985805699</v>
      </c>
      <c r="J31" s="13">
        <v>1.1455292300760302</v>
      </c>
      <c r="K31" s="13">
        <v>6.9024221838465405E-3</v>
      </c>
      <c r="L31" s="14">
        <v>706.44860662092276</v>
      </c>
      <c r="M31" s="14">
        <v>10.52563969708865</v>
      </c>
      <c r="N31" s="14">
        <v>725.21966740524158</v>
      </c>
      <c r="O31" s="14">
        <v>51.974554678215654</v>
      </c>
      <c r="P31" s="18">
        <v>2.5883275961722974</v>
      </c>
      <c r="Q31" s="18">
        <v>-6.495276796567838</v>
      </c>
      <c r="R31" s="18">
        <v>10.457007122589753</v>
      </c>
      <c r="S31" s="14">
        <v>707.1583685817684</v>
      </c>
      <c r="T31" s="14">
        <v>10.329976057712889</v>
      </c>
    </row>
    <row r="32" spans="1:20" ht="15.75" x14ac:dyDescent="0.25">
      <c r="A32" s="12" t="s">
        <v>47</v>
      </c>
      <c r="B32" s="11">
        <v>11.014805735155811</v>
      </c>
      <c r="C32" s="16">
        <v>1.2762596436354896</v>
      </c>
      <c r="D32" s="17">
        <v>5.92944679447589E-2</v>
      </c>
      <c r="E32" s="16">
        <v>1.8808219051450228</v>
      </c>
      <c r="F32" s="13">
        <v>607.06820722753298</v>
      </c>
      <c r="G32" s="13">
        <v>9.7537578355463204</v>
      </c>
      <c r="H32" s="13">
        <v>739.27806064282197</v>
      </c>
      <c r="I32" s="13">
        <v>12.248655445343701</v>
      </c>
      <c r="J32" s="13">
        <v>1.2216333007985143</v>
      </c>
      <c r="K32" s="13">
        <v>5.8544816195563254E-3</v>
      </c>
      <c r="L32" s="14">
        <v>560.18924624229533</v>
      </c>
      <c r="M32" s="14">
        <v>6.847635777535686</v>
      </c>
      <c r="N32" s="14">
        <v>576.94751954742594</v>
      </c>
      <c r="O32" s="14">
        <v>40.879445467503253</v>
      </c>
      <c r="P32" s="18">
        <v>2.9046443111977118</v>
      </c>
      <c r="Q32" s="18">
        <v>-5.7770289702593134</v>
      </c>
      <c r="R32" s="18">
        <v>10.437445790118806</v>
      </c>
      <c r="S32" s="14">
        <v>560.62708418061106</v>
      </c>
      <c r="T32" s="14">
        <v>6.7602690601488833</v>
      </c>
    </row>
    <row r="33" spans="1:20" ht="15.75" x14ac:dyDescent="0.25">
      <c r="A33" s="12" t="s">
        <v>48</v>
      </c>
      <c r="B33" s="11">
        <v>9.1379698495793029</v>
      </c>
      <c r="C33" s="16">
        <v>2.1011415906062179</v>
      </c>
      <c r="D33" s="17">
        <v>6.48271037212068E-2</v>
      </c>
      <c r="E33" s="16">
        <v>3.07935378023218</v>
      </c>
      <c r="F33" s="13">
        <v>375.57169011677001</v>
      </c>
      <c r="G33" s="13">
        <v>10.1457516179963</v>
      </c>
      <c r="H33" s="13">
        <v>480.85944476659103</v>
      </c>
      <c r="I33" s="13">
        <v>8.8631981466455692</v>
      </c>
      <c r="J33" s="13">
        <v>1.2903810607401356</v>
      </c>
      <c r="K33" s="13">
        <v>1.994436723289052E-2</v>
      </c>
      <c r="L33" s="14">
        <v>669.45703377495624</v>
      </c>
      <c r="M33" s="14">
        <v>13.360513537757527</v>
      </c>
      <c r="N33" s="14">
        <v>767.78292022105143</v>
      </c>
      <c r="O33" s="14">
        <v>64.856119305560796</v>
      </c>
      <c r="P33" s="18">
        <v>12.80646962266187</v>
      </c>
      <c r="Q33" s="18">
        <v>2.8607891428505283</v>
      </c>
      <c r="R33" s="18">
        <v>21.202767454884743</v>
      </c>
      <c r="S33" s="14" t="s">
        <v>20</v>
      </c>
      <c r="T33" s="14" t="s">
        <v>20</v>
      </c>
    </row>
    <row r="34" spans="1:20" ht="15.75" x14ac:dyDescent="0.25">
      <c r="A34" s="12" t="s">
        <v>49</v>
      </c>
      <c r="B34" s="11">
        <v>3.6390890653372181</v>
      </c>
      <c r="C34" s="16">
        <v>1.2739346655061015</v>
      </c>
      <c r="D34" s="17">
        <v>0.156306160298052</v>
      </c>
      <c r="E34" s="16">
        <v>1.6019000376349415</v>
      </c>
      <c r="F34" s="13">
        <v>330.023853301744</v>
      </c>
      <c r="G34" s="13">
        <v>5.201240846378</v>
      </c>
      <c r="H34" s="13">
        <v>220.51267309525201</v>
      </c>
      <c r="I34" s="13">
        <v>4.0292365787049498</v>
      </c>
      <c r="J34" s="13">
        <v>0.66800748579839186</v>
      </c>
      <c r="K34" s="13">
        <v>5.4944185779281247E-3</v>
      </c>
      <c r="L34" s="14">
        <v>1565.0902903152021</v>
      </c>
      <c r="M34" s="14">
        <v>17.702464906883392</v>
      </c>
      <c r="N34" s="14">
        <v>2415.3253830410335</v>
      </c>
      <c r="O34" s="14">
        <v>27.196141605763696</v>
      </c>
      <c r="P34" s="18">
        <v>35.201679189713836</v>
      </c>
      <c r="Q34" s="18">
        <v>33.72248336648547</v>
      </c>
      <c r="R34" s="18">
        <v>36.647934939607957</v>
      </c>
      <c r="S34" s="14" t="s">
        <v>20</v>
      </c>
      <c r="T34" s="14" t="s">
        <v>20</v>
      </c>
    </row>
    <row r="35" spans="1:20" ht="15.75" x14ac:dyDescent="0.25">
      <c r="A35" s="12" t="s">
        <v>50</v>
      </c>
      <c r="B35" s="11">
        <v>8.7412289794060207</v>
      </c>
      <c r="C35" s="16">
        <v>1.4652228534839495</v>
      </c>
      <c r="D35" s="17">
        <v>6.3223654670382795E-2</v>
      </c>
      <c r="E35" s="16">
        <v>2.3207479565046114</v>
      </c>
      <c r="F35" s="13">
        <v>201.88361652888599</v>
      </c>
      <c r="G35" s="13">
        <v>2.8618668968849499</v>
      </c>
      <c r="H35" s="13">
        <v>160.275657747982</v>
      </c>
      <c r="I35" s="13">
        <v>2.3727668401306601</v>
      </c>
      <c r="J35" s="13">
        <v>0.79657787391542056</v>
      </c>
      <c r="K35" s="13">
        <v>4.6865658317887865E-3</v>
      </c>
      <c r="L35" s="14">
        <v>698.25297665549817</v>
      </c>
      <c r="M35" s="14">
        <v>9.6963540492873221</v>
      </c>
      <c r="N35" s="14">
        <v>714.80699990067944</v>
      </c>
      <c r="O35" s="14">
        <v>49.300648078197398</v>
      </c>
      <c r="P35" s="18">
        <v>2.3158731304368043</v>
      </c>
      <c r="Q35" s="18">
        <v>-6.3775467756353965</v>
      </c>
      <c r="R35" s="18">
        <v>9.8874845151078183</v>
      </c>
      <c r="S35" s="14">
        <v>698.84729697083969</v>
      </c>
      <c r="T35" s="14">
        <v>9.5248117349874803</v>
      </c>
    </row>
    <row r="36" spans="1:20" ht="15.75" x14ac:dyDescent="0.25">
      <c r="A36" s="12" t="s">
        <v>51</v>
      </c>
      <c r="B36" s="11">
        <v>2.0288333310336299</v>
      </c>
      <c r="C36" s="16">
        <v>1.1624671656414081</v>
      </c>
      <c r="D36" s="17">
        <v>0.170437682188148</v>
      </c>
      <c r="E36" s="16">
        <v>1.4068328952635933</v>
      </c>
      <c r="F36" s="13">
        <v>626.53419011148799</v>
      </c>
      <c r="G36" s="13">
        <v>8.4698597281249093</v>
      </c>
      <c r="H36" s="13">
        <v>142.98127547780899</v>
      </c>
      <c r="I36" s="13">
        <v>2.0249072730758999</v>
      </c>
      <c r="J36" s="13">
        <v>0.2286241189421146</v>
      </c>
      <c r="K36" s="13">
        <v>1.2123161607052776E-3</v>
      </c>
      <c r="L36" s="14">
        <v>2583.1851219719888</v>
      </c>
      <c r="M36" s="14">
        <v>24.741478975843393</v>
      </c>
      <c r="N36" s="14">
        <v>2561.1930690278114</v>
      </c>
      <c r="O36" s="14">
        <v>23.538530401872759</v>
      </c>
      <c r="P36" s="18">
        <v>-0.85866439395469973</v>
      </c>
      <c r="Q36" s="18">
        <v>-2.7691737095130362</v>
      </c>
      <c r="R36" s="18">
        <v>1.0170478218836863</v>
      </c>
      <c r="S36" s="14">
        <v>2571.6002580472077</v>
      </c>
      <c r="T36" s="14">
        <v>17.008297084235839</v>
      </c>
    </row>
    <row r="37" spans="1:20" ht="15.75" x14ac:dyDescent="0.25">
      <c r="A37" s="12" t="s">
        <v>52</v>
      </c>
      <c r="B37" s="11">
        <v>10.616261873992409</v>
      </c>
      <c r="C37" s="16">
        <v>2.6460288434105452</v>
      </c>
      <c r="D37" s="17">
        <v>6.2309312382219602E-2</v>
      </c>
      <c r="E37" s="16">
        <v>4.9031899745962733</v>
      </c>
      <c r="F37" s="13">
        <v>32.331851017856899</v>
      </c>
      <c r="G37" s="13">
        <v>0.71838199063416297</v>
      </c>
      <c r="H37" s="13">
        <v>38.387211235479299</v>
      </c>
      <c r="I37" s="13">
        <v>0.73641507103811799</v>
      </c>
      <c r="J37" s="13">
        <v>1.1925875245184867</v>
      </c>
      <c r="K37" s="13">
        <v>1.2703265082908049E-2</v>
      </c>
      <c r="L37" s="14">
        <v>580.29999994972763</v>
      </c>
      <c r="M37" s="14">
        <v>14.684093342003905</v>
      </c>
      <c r="N37" s="14">
        <v>683.78173335193503</v>
      </c>
      <c r="O37" s="14">
        <v>104.69147631474171</v>
      </c>
      <c r="P37" s="18">
        <v>15.133737617548562</v>
      </c>
      <c r="Q37" s="18">
        <v>-2.7446215959246398</v>
      </c>
      <c r="R37" s="18">
        <v>28.264410296599035</v>
      </c>
      <c r="S37" s="14">
        <v>581.78455779910098</v>
      </c>
      <c r="T37" s="14">
        <v>14.597554830905251</v>
      </c>
    </row>
    <row r="38" spans="1:20" ht="15.75" x14ac:dyDescent="0.25">
      <c r="A38" s="12" t="s">
        <v>53</v>
      </c>
      <c r="B38" s="11">
        <v>8.3633749878516586</v>
      </c>
      <c r="C38" s="16">
        <v>1.8562356355518981</v>
      </c>
      <c r="D38" s="17">
        <v>6.3004768445411294E-2</v>
      </c>
      <c r="E38" s="16">
        <v>3.1081060417809137</v>
      </c>
      <c r="F38" s="13">
        <v>76.775743388923601</v>
      </c>
      <c r="G38" s="13">
        <v>0.79291498299663699</v>
      </c>
      <c r="H38" s="13">
        <v>76.143832523966495</v>
      </c>
      <c r="I38" s="13">
        <v>0.686491748236703</v>
      </c>
      <c r="J38" s="13">
        <v>0.99574334218660754</v>
      </c>
      <c r="K38" s="13">
        <v>7.4248632746825157E-3</v>
      </c>
      <c r="L38" s="14">
        <v>728.08218412954545</v>
      </c>
      <c r="M38" s="14">
        <v>12.779664830027968</v>
      </c>
      <c r="N38" s="14">
        <v>707.43512683133213</v>
      </c>
      <c r="O38" s="14">
        <v>66.106424090587012</v>
      </c>
      <c r="P38" s="18">
        <v>-2.9185796004636386</v>
      </c>
      <c r="Q38" s="18">
        <v>-15.519833401104489</v>
      </c>
      <c r="R38" s="18">
        <v>7.5288821334796339</v>
      </c>
      <c r="S38" s="14">
        <v>727.30530552584503</v>
      </c>
      <c r="T38" s="14">
        <v>12.530115627038414</v>
      </c>
    </row>
    <row r="39" spans="1:20" ht="15.75" x14ac:dyDescent="0.25">
      <c r="A39" s="12" t="s">
        <v>54</v>
      </c>
      <c r="B39" s="11">
        <v>4.8722866480998572</v>
      </c>
      <c r="C39" s="16">
        <v>1.5559469446014214</v>
      </c>
      <c r="D39" s="17">
        <v>7.9189431707076902E-2</v>
      </c>
      <c r="E39" s="16">
        <v>2.3449501084171298</v>
      </c>
      <c r="F39" s="13">
        <v>124.865526114125</v>
      </c>
      <c r="G39" s="13">
        <v>1.9084468143325499</v>
      </c>
      <c r="H39" s="13">
        <v>67.514320644107997</v>
      </c>
      <c r="I39" s="13">
        <v>1.03388108408518</v>
      </c>
      <c r="J39" s="13">
        <v>0.54150701790537425</v>
      </c>
      <c r="K39" s="13">
        <v>4.079359527773282E-3</v>
      </c>
      <c r="L39" s="14">
        <v>1203.4213809529538</v>
      </c>
      <c r="M39" s="14">
        <v>17.080743029699988</v>
      </c>
      <c r="N39" s="14">
        <v>1175.9841374343566</v>
      </c>
      <c r="O39" s="14">
        <v>46.3889007876882</v>
      </c>
      <c r="P39" s="18">
        <v>-2.3331304092635934</v>
      </c>
      <c r="Q39" s="18">
        <v>-8.0477399679776287</v>
      </c>
      <c r="R39" s="18">
        <v>2.9477417426680681</v>
      </c>
      <c r="S39" s="14">
        <v>1200.0294731648926</v>
      </c>
      <c r="T39" s="14">
        <v>15.968837803746011</v>
      </c>
    </row>
    <row r="40" spans="1:20" ht="15.75" x14ac:dyDescent="0.25">
      <c r="A40" s="12" t="s">
        <v>55</v>
      </c>
      <c r="B40" s="11">
        <v>8.6032808647561954</v>
      </c>
      <c r="C40" s="16">
        <v>1.6295506163158273</v>
      </c>
      <c r="D40" s="17">
        <v>6.5520338612507903E-2</v>
      </c>
      <c r="E40" s="16">
        <v>2.2611105146659525</v>
      </c>
      <c r="F40" s="13">
        <v>235.49963728197301</v>
      </c>
      <c r="G40" s="13">
        <v>2.4865042324815301</v>
      </c>
      <c r="H40" s="13">
        <v>165.824827799492</v>
      </c>
      <c r="I40" s="13">
        <v>1.16322851391231</v>
      </c>
      <c r="J40" s="13">
        <v>0.70795493636357854</v>
      </c>
      <c r="K40" s="13">
        <v>5.7759711245242663E-3</v>
      </c>
      <c r="L40" s="14">
        <v>708.85524849899912</v>
      </c>
      <c r="M40" s="14">
        <v>10.938728580140321</v>
      </c>
      <c r="N40" s="14">
        <v>790.14547670606851</v>
      </c>
      <c r="O40" s="14">
        <v>47.451635670727057</v>
      </c>
      <c r="P40" s="18">
        <v>10.28800779141954</v>
      </c>
      <c r="Q40" s="18">
        <v>3.083351805405937</v>
      </c>
      <c r="R40" s="18">
        <v>16.676345989490606</v>
      </c>
      <c r="S40" s="14" t="s">
        <v>20</v>
      </c>
      <c r="T40" s="14" t="s">
        <v>20</v>
      </c>
    </row>
    <row r="41" spans="1:20" ht="15.75" x14ac:dyDescent="0.25">
      <c r="A41" s="12" t="s">
        <v>56</v>
      </c>
      <c r="B41" s="11">
        <v>9.6334015424137966</v>
      </c>
      <c r="C41" s="16">
        <v>2.2301249268240189</v>
      </c>
      <c r="D41" s="17">
        <v>6.3452665786218707E-2</v>
      </c>
      <c r="E41" s="16">
        <v>3.7364285212699371</v>
      </c>
      <c r="F41" s="13">
        <v>133.713838049716</v>
      </c>
      <c r="G41" s="13">
        <v>1.05283648329207</v>
      </c>
      <c r="H41" s="13">
        <v>95.543415192721298</v>
      </c>
      <c r="I41" s="13">
        <v>2.2670263127135901</v>
      </c>
      <c r="J41" s="13">
        <v>0.69643040109043497</v>
      </c>
      <c r="K41" s="13">
        <v>1.9825747774087178E-2</v>
      </c>
      <c r="L41" s="14">
        <v>636.67203092078773</v>
      </c>
      <c r="M41" s="14">
        <v>13.519972867938691</v>
      </c>
      <c r="N41" s="14">
        <v>722.4831634698977</v>
      </c>
      <c r="O41" s="14">
        <v>79.275228741739824</v>
      </c>
      <c r="P41" s="18">
        <v>11.877250140609718</v>
      </c>
      <c r="Q41" s="18">
        <v>-1.0858182375378009</v>
      </c>
      <c r="R41" s="18">
        <v>22.276827519834974</v>
      </c>
      <c r="S41" s="14">
        <v>638.61730512873851</v>
      </c>
      <c r="T41" s="14">
        <v>13.386756239422011</v>
      </c>
    </row>
    <row r="42" spans="1:20" ht="15.75" x14ac:dyDescent="0.25">
      <c r="A42" s="12" t="s">
        <v>57</v>
      </c>
      <c r="B42" s="11">
        <v>5.9302903481718632</v>
      </c>
      <c r="C42" s="16">
        <v>1.7670292745791758</v>
      </c>
      <c r="D42" s="17">
        <v>7.5103979939472904E-2</v>
      </c>
      <c r="E42" s="16">
        <v>2.6747533749947605</v>
      </c>
      <c r="F42" s="13">
        <v>93.031794654223603</v>
      </c>
      <c r="G42" s="13">
        <v>0.528492765621142</v>
      </c>
      <c r="H42" s="13">
        <v>62.301221519384796</v>
      </c>
      <c r="I42" s="13">
        <v>0.44788069542578801</v>
      </c>
      <c r="J42" s="13">
        <v>0.66879403348744415</v>
      </c>
      <c r="K42" s="13">
        <v>6.4413591694892922E-3</v>
      </c>
      <c r="L42" s="14">
        <v>1004.5352793167906</v>
      </c>
      <c r="M42" s="14">
        <v>16.436580126127694</v>
      </c>
      <c r="N42" s="14">
        <v>1070.3818945754622</v>
      </c>
      <c r="O42" s="14">
        <v>53.745288337954428</v>
      </c>
      <c r="P42" s="18">
        <v>6.1516936704901815</v>
      </c>
      <c r="Q42" s="18">
        <v>-0.42643095662814201</v>
      </c>
      <c r="R42" s="18">
        <v>12.10080903570063</v>
      </c>
      <c r="S42" s="14">
        <v>1009.5889089164582</v>
      </c>
      <c r="T42" s="14">
        <v>15.83251514143525</v>
      </c>
    </row>
    <row r="43" spans="1:20" ht="15.75" x14ac:dyDescent="0.25">
      <c r="A43" s="12" t="s">
        <v>58</v>
      </c>
      <c r="B43" s="11">
        <v>9.1232319708730039</v>
      </c>
      <c r="C43" s="16">
        <v>2.5482035588507186</v>
      </c>
      <c r="D43" s="17">
        <v>6.1759307315927499E-2</v>
      </c>
      <c r="E43" s="16">
        <v>3.7590873554764213</v>
      </c>
      <c r="F43" s="13">
        <v>174.622799281396</v>
      </c>
      <c r="G43" s="13">
        <v>1.7432651083428199</v>
      </c>
      <c r="H43" s="13">
        <v>185.49494999112099</v>
      </c>
      <c r="I43" s="13">
        <v>3.3875961192523398</v>
      </c>
      <c r="J43" s="13">
        <v>1.0522004927483097</v>
      </c>
      <c r="K43" s="13">
        <v>2.3820749011772963E-2</v>
      </c>
      <c r="L43" s="14">
        <v>670.48414830218678</v>
      </c>
      <c r="M43" s="14">
        <v>16.226843662775821</v>
      </c>
      <c r="N43" s="14">
        <v>664.82130686769506</v>
      </c>
      <c r="O43" s="14">
        <v>80.514148157242815</v>
      </c>
      <c r="P43" s="18">
        <v>-0.85178398706446334</v>
      </c>
      <c r="Q43" s="18">
        <v>-17.525685203055279</v>
      </c>
      <c r="R43" s="18">
        <v>12.219752833639138</v>
      </c>
      <c r="S43" s="14">
        <v>670.26033397873027</v>
      </c>
      <c r="T43" s="14">
        <v>15.90022895689984</v>
      </c>
    </row>
    <row r="44" spans="1:20" ht="15.75" x14ac:dyDescent="0.25">
      <c r="A44" s="12" t="s">
        <v>59</v>
      </c>
      <c r="B44" s="11">
        <v>5.3341967918251312</v>
      </c>
      <c r="C44" s="16">
        <v>1.4284368418048059</v>
      </c>
      <c r="D44" s="17">
        <v>7.4435239712956097E-2</v>
      </c>
      <c r="E44" s="16">
        <v>2.1042986655296319</v>
      </c>
      <c r="F44" s="13">
        <v>205.18420439056899</v>
      </c>
      <c r="G44" s="13">
        <v>2.2856192771499599</v>
      </c>
      <c r="H44" s="13">
        <v>135.874967085657</v>
      </c>
      <c r="I44" s="13">
        <v>1.7016517079417901</v>
      </c>
      <c r="J44" s="13">
        <v>0.66271166105573354</v>
      </c>
      <c r="K44" s="13">
        <v>4.1853753944080712E-3</v>
      </c>
      <c r="L44" s="14">
        <v>1107.6531688772245</v>
      </c>
      <c r="M44" s="14">
        <v>14.537456646404507</v>
      </c>
      <c r="N44" s="14">
        <v>1052.3858187098358</v>
      </c>
      <c r="O44" s="14">
        <v>42.397187918932445</v>
      </c>
      <c r="P44" s="18">
        <v>-5.2516243743329127</v>
      </c>
      <c r="Q44" s="18">
        <v>-11.109233442049973</v>
      </c>
      <c r="R44" s="18">
        <v>0.15229450839601119</v>
      </c>
      <c r="S44" s="14">
        <v>1101.3910426553255</v>
      </c>
      <c r="T44" s="14">
        <v>13.652303410998073</v>
      </c>
    </row>
    <row r="45" spans="1:20" ht="15.75" x14ac:dyDescent="0.25">
      <c r="A45" s="12" t="s">
        <v>60</v>
      </c>
      <c r="B45" s="11">
        <v>5.4926528408632755</v>
      </c>
      <c r="C45" s="16">
        <v>1.4342637215567462</v>
      </c>
      <c r="D45" s="17">
        <v>7.4324373766276999E-2</v>
      </c>
      <c r="E45" s="16">
        <v>2.0351306269128986</v>
      </c>
      <c r="F45" s="13">
        <v>217.58602377214299</v>
      </c>
      <c r="G45" s="13">
        <v>1.8760326479576499</v>
      </c>
      <c r="H45" s="13">
        <v>126.93085959491501</v>
      </c>
      <c r="I45" s="13">
        <v>1.4795792644918999</v>
      </c>
      <c r="J45" s="13">
        <v>0.58235683907557145</v>
      </c>
      <c r="K45" s="13">
        <v>3.8870122319418577E-3</v>
      </c>
      <c r="L45" s="14">
        <v>1078.2262906430205</v>
      </c>
      <c r="M45" s="14">
        <v>14.240516568357521</v>
      </c>
      <c r="N45" s="14">
        <v>1049.3820186812889</v>
      </c>
      <c r="O45" s="14">
        <v>41.022136458935435</v>
      </c>
      <c r="P45" s="18">
        <v>-2.7486912724099266</v>
      </c>
      <c r="Q45" s="18">
        <v>-8.3409630303477602</v>
      </c>
      <c r="R45" s="18">
        <v>2.422806345796066</v>
      </c>
      <c r="S45" s="14">
        <v>1074.9989360673007</v>
      </c>
      <c r="T45" s="14">
        <v>13.401114832026822</v>
      </c>
    </row>
    <row r="46" spans="1:20" ht="15.75" x14ac:dyDescent="0.25">
      <c r="A46" s="12" t="s">
        <v>61</v>
      </c>
      <c r="B46" s="11">
        <v>9.2377466244885031</v>
      </c>
      <c r="C46" s="16">
        <v>2.423111184215299</v>
      </c>
      <c r="D46" s="17">
        <v>6.1264302966448698E-2</v>
      </c>
      <c r="E46" s="16">
        <v>4.1647504094418162</v>
      </c>
      <c r="F46" s="13">
        <v>36.1732656920314</v>
      </c>
      <c r="G46" s="13">
        <v>0.56580075850855804</v>
      </c>
      <c r="H46" s="13">
        <v>42.734533114923899</v>
      </c>
      <c r="I46" s="13">
        <v>0.77801672055834603</v>
      </c>
      <c r="J46" s="13">
        <v>1.1779005554172324</v>
      </c>
      <c r="K46" s="13">
        <v>1.1214251976556089E-2</v>
      </c>
      <c r="L46" s="14">
        <v>662.58536721820622</v>
      </c>
      <c r="M46" s="14">
        <v>15.257661713953439</v>
      </c>
      <c r="N46" s="14">
        <v>647.56044567486276</v>
      </c>
      <c r="O46" s="14">
        <v>89.458056443288754</v>
      </c>
      <c r="P46" s="18">
        <v>-2.320234604151131</v>
      </c>
      <c r="Q46" s="18">
        <v>-21.454959163577705</v>
      </c>
      <c r="R46" s="18">
        <v>12.169409093005434</v>
      </c>
      <c r="S46" s="14">
        <v>662.14582536618309</v>
      </c>
      <c r="T46" s="14">
        <v>15.027711351863839</v>
      </c>
    </row>
    <row r="47" spans="1:20" ht="15.75" x14ac:dyDescent="0.25">
      <c r="A47" s="12" t="s">
        <v>62</v>
      </c>
      <c r="B47" s="11">
        <v>2.3856728988663738</v>
      </c>
      <c r="C47" s="16">
        <v>1.3860107150661838</v>
      </c>
      <c r="D47" s="17">
        <v>0.14600255511707599</v>
      </c>
      <c r="E47" s="16">
        <v>1.6998059416108608</v>
      </c>
      <c r="F47" s="13">
        <v>210.89711696794501</v>
      </c>
      <c r="G47" s="13">
        <v>2.8888659060554498</v>
      </c>
      <c r="H47" s="13">
        <v>165.84028445252099</v>
      </c>
      <c r="I47" s="13">
        <v>2.4950344811827798</v>
      </c>
      <c r="J47" s="13">
        <v>0.78698179147710312</v>
      </c>
      <c r="K47" s="13">
        <v>5.4363694742119309E-3</v>
      </c>
      <c r="L47" s="14">
        <v>2256.7055768649857</v>
      </c>
      <c r="M47" s="14">
        <v>26.390172086190205</v>
      </c>
      <c r="N47" s="14">
        <v>2298.8527029727643</v>
      </c>
      <c r="O47" s="14">
        <v>29.210483023662821</v>
      </c>
      <c r="P47" s="18">
        <v>1.833398288340788</v>
      </c>
      <c r="Q47" s="18">
        <v>-0.59275990214773577</v>
      </c>
      <c r="R47" s="18">
        <v>4.1986738936295014</v>
      </c>
      <c r="S47" s="14">
        <v>2275.4246022577868</v>
      </c>
      <c r="T47" s="14">
        <v>19.713479367068874</v>
      </c>
    </row>
    <row r="48" spans="1:20" ht="15.75" x14ac:dyDescent="0.25">
      <c r="A48" s="12" t="s">
        <v>63</v>
      </c>
      <c r="B48" s="11">
        <v>8.7926408420640083</v>
      </c>
      <c r="C48" s="16">
        <v>1.5487883135340368</v>
      </c>
      <c r="D48" s="17">
        <v>6.15494317790777E-2</v>
      </c>
      <c r="E48" s="16">
        <v>2.5343024519736224</v>
      </c>
      <c r="F48" s="13">
        <v>243.402251296674</v>
      </c>
      <c r="G48" s="13">
        <v>2.42927379453366</v>
      </c>
      <c r="H48" s="13">
        <v>292.20638563448802</v>
      </c>
      <c r="I48" s="13">
        <v>2.7022816831198599</v>
      </c>
      <c r="J48" s="13">
        <v>1.2053268850909569</v>
      </c>
      <c r="K48" s="13">
        <v>7.6373300647987414E-3</v>
      </c>
      <c r="L48" s="14">
        <v>694.38237183530316</v>
      </c>
      <c r="M48" s="14">
        <v>10.195553411265564</v>
      </c>
      <c r="N48" s="14">
        <v>657.525892633598</v>
      </c>
      <c r="O48" s="14">
        <v>54.346554392637586</v>
      </c>
      <c r="P48" s="18">
        <v>-5.6053274273478966</v>
      </c>
      <c r="Q48" s="18">
        <v>-16.810686404032825</v>
      </c>
      <c r="R48" s="18">
        <v>3.8891277107087778</v>
      </c>
      <c r="S48" s="14">
        <v>693.02626408507842</v>
      </c>
      <c r="T48" s="14">
        <v>9.9963011170557561</v>
      </c>
    </row>
    <row r="49" spans="1:20" ht="15.75" x14ac:dyDescent="0.25">
      <c r="A49" s="12" t="s">
        <v>64</v>
      </c>
      <c r="B49" s="11">
        <v>5.343698220552743</v>
      </c>
      <c r="C49" s="16">
        <v>2.2421692545123286</v>
      </c>
      <c r="D49" s="17">
        <v>8.1225816720460101E-2</v>
      </c>
      <c r="E49" s="16">
        <v>3.6269940491531734</v>
      </c>
      <c r="F49" s="13">
        <v>34.938522948649101</v>
      </c>
      <c r="G49" s="13">
        <v>0.61414416804094596</v>
      </c>
      <c r="H49" s="13">
        <v>42.013529472034797</v>
      </c>
      <c r="I49" s="13">
        <v>0.67791474326103796</v>
      </c>
      <c r="J49" s="13">
        <v>1.2060006355454032</v>
      </c>
      <c r="K49" s="13">
        <v>1.2050339772309676E-2</v>
      </c>
      <c r="L49" s="14">
        <v>1105.8433521127199</v>
      </c>
      <c r="M49" s="14">
        <v>22.7848352300241</v>
      </c>
      <c r="N49" s="14">
        <v>1226.0302002338649</v>
      </c>
      <c r="O49" s="14">
        <v>71.232761122290981</v>
      </c>
      <c r="P49" s="18">
        <v>9.8029272115988153</v>
      </c>
      <c r="Q49" s="18">
        <v>2.2661335124680329</v>
      </c>
      <c r="R49" s="18">
        <v>16.512029623472106</v>
      </c>
      <c r="S49" s="14">
        <v>1115.0339924102759</v>
      </c>
      <c r="T49" s="14">
        <v>21.987009131176741</v>
      </c>
    </row>
    <row r="50" spans="1:20" ht="15.75" x14ac:dyDescent="0.25">
      <c r="A50" s="12" t="s">
        <v>65</v>
      </c>
      <c r="B50" s="11">
        <v>9.2027632449597938</v>
      </c>
      <c r="C50" s="16">
        <v>2.6898654356775515</v>
      </c>
      <c r="D50" s="17">
        <v>6.2953075128563601E-2</v>
      </c>
      <c r="E50" s="16">
        <v>4.6722458384515582</v>
      </c>
      <c r="F50" s="13">
        <v>43.526919507863397</v>
      </c>
      <c r="G50" s="13">
        <v>0.75857096357478004</v>
      </c>
      <c r="H50" s="13">
        <v>92.677209992209598</v>
      </c>
      <c r="I50" s="13">
        <v>2.65606316049033</v>
      </c>
      <c r="J50" s="13">
        <v>2.0843953381282065</v>
      </c>
      <c r="K50" s="13">
        <v>4.4641446524383364E-2</v>
      </c>
      <c r="L50" s="14">
        <v>664.97855470851903</v>
      </c>
      <c r="M50" s="14">
        <v>16.995422172506892</v>
      </c>
      <c r="N50" s="14">
        <v>705.68910745724565</v>
      </c>
      <c r="O50" s="14">
        <v>99.402560496235949</v>
      </c>
      <c r="P50" s="18">
        <v>5.7689076278101803</v>
      </c>
      <c r="Q50" s="18">
        <v>-12.483771955587153</v>
      </c>
      <c r="R50" s="18">
        <v>19.51436608663888</v>
      </c>
      <c r="S50" s="14">
        <v>666.02749304341148</v>
      </c>
      <c r="T50" s="14">
        <v>16.788557747430449</v>
      </c>
    </row>
    <row r="51" spans="1:20" ht="15.75" x14ac:dyDescent="0.25">
      <c r="A51" s="12" t="s">
        <v>66</v>
      </c>
      <c r="B51" s="11">
        <v>9.056589265023776</v>
      </c>
      <c r="C51" s="16">
        <v>2.4816383007929121</v>
      </c>
      <c r="D51" s="17">
        <v>6.3292165672483705E-2</v>
      </c>
      <c r="E51" s="16">
        <v>4.0881912384678376</v>
      </c>
      <c r="F51" s="13">
        <v>366.01627106406897</v>
      </c>
      <c r="G51" s="13">
        <v>4.9165748796769302</v>
      </c>
      <c r="H51" s="13">
        <v>322.88646536253799</v>
      </c>
      <c r="I51" s="13">
        <v>4.5397372624550201</v>
      </c>
      <c r="J51" s="13">
        <v>0.88865898498743301</v>
      </c>
      <c r="K51" s="13">
        <v>1.310265878017491E-2</v>
      </c>
      <c r="L51" s="14">
        <v>675.16828081331187</v>
      </c>
      <c r="M51" s="14">
        <v>15.907680415073173</v>
      </c>
      <c r="N51" s="14">
        <v>717.10732187611904</v>
      </c>
      <c r="O51" s="14">
        <v>86.814602998270857</v>
      </c>
      <c r="P51" s="18">
        <v>5.8483632482073844</v>
      </c>
      <c r="Q51" s="18">
        <v>-9.6436529456905795</v>
      </c>
      <c r="R51" s="18">
        <v>17.994449460842116</v>
      </c>
      <c r="S51" s="14">
        <v>676.40310687783017</v>
      </c>
      <c r="T51" s="14">
        <v>15.686340718437696</v>
      </c>
    </row>
    <row r="52" spans="1:20" ht="15.75" x14ac:dyDescent="0.25">
      <c r="A52" s="12" t="s">
        <v>67</v>
      </c>
      <c r="B52" s="11">
        <v>7.8657227876770914</v>
      </c>
      <c r="C52" s="16">
        <v>1.5762918355456468</v>
      </c>
      <c r="D52" s="17">
        <v>6.8108631055464094E-2</v>
      </c>
      <c r="E52" s="16">
        <v>2.2657458003667106</v>
      </c>
      <c r="F52" s="13">
        <v>367.80358848672398</v>
      </c>
      <c r="G52" s="13">
        <v>26.03031184512</v>
      </c>
      <c r="H52" s="13">
        <v>138.58258888420701</v>
      </c>
      <c r="I52" s="13">
        <v>5.1341698907891198</v>
      </c>
      <c r="J52" s="13">
        <v>0.42550410154455981</v>
      </c>
      <c r="K52" s="13">
        <v>1.4635557821897134E-2</v>
      </c>
      <c r="L52" s="14">
        <v>771.4941975055292</v>
      </c>
      <c r="M52" s="14">
        <v>11.461491628428178</v>
      </c>
      <c r="N52" s="14">
        <v>870.92990059198337</v>
      </c>
      <c r="O52" s="14">
        <v>46.942577589278137</v>
      </c>
      <c r="P52" s="18">
        <v>11.417187883762667</v>
      </c>
      <c r="Q52" s="18">
        <v>4.9796438274346126</v>
      </c>
      <c r="R52" s="18">
        <v>17.196263757348458</v>
      </c>
      <c r="S52" s="14" t="s">
        <v>20</v>
      </c>
      <c r="T52" s="14" t="s">
        <v>20</v>
      </c>
    </row>
    <row r="53" spans="1:20" ht="15.75" x14ac:dyDescent="0.25">
      <c r="A53" s="12" t="s">
        <v>68</v>
      </c>
      <c r="B53" s="11">
        <v>8.7382125029696827</v>
      </c>
      <c r="C53" s="16">
        <v>1.7566369503444534</v>
      </c>
      <c r="D53" s="17">
        <v>6.2631941965011304E-2</v>
      </c>
      <c r="E53" s="16">
        <v>2.6915562839602254</v>
      </c>
      <c r="F53" s="13">
        <v>128.50781179331699</v>
      </c>
      <c r="G53" s="13">
        <v>3.7127450113268998</v>
      </c>
      <c r="H53" s="13">
        <v>88.076010885870502</v>
      </c>
      <c r="I53" s="13">
        <v>3.4966800476742201</v>
      </c>
      <c r="J53" s="13">
        <v>0.65854558561299203</v>
      </c>
      <c r="K53" s="13">
        <v>8.5480368765720599E-3</v>
      </c>
      <c r="L53" s="14">
        <v>698.48141767696734</v>
      </c>
      <c r="M53" s="14">
        <v>11.628439642827175</v>
      </c>
      <c r="N53" s="14">
        <v>694.79886977135959</v>
      </c>
      <c r="O53" s="14">
        <v>57.365422691066136</v>
      </c>
      <c r="P53" s="18">
        <v>-0.53001639263166622</v>
      </c>
      <c r="Q53" s="18">
        <v>-11.401411484193178</v>
      </c>
      <c r="R53" s="18">
        <v>8.6831181807993296</v>
      </c>
      <c r="S53" s="14">
        <v>698.33491293499105</v>
      </c>
      <c r="T53" s="14">
        <v>11.393561096253435</v>
      </c>
    </row>
    <row r="54" spans="1:20" ht="15.75" x14ac:dyDescent="0.25">
      <c r="A54" s="12" t="s">
        <v>69</v>
      </c>
      <c r="B54" s="11">
        <v>1.9239121479092569</v>
      </c>
      <c r="C54" s="16">
        <v>1.4540112144211128</v>
      </c>
      <c r="D54" s="17">
        <v>0.17719171986579099</v>
      </c>
      <c r="E54" s="16">
        <v>1.8772408403515899</v>
      </c>
      <c r="F54" s="13">
        <v>63.473554040318199</v>
      </c>
      <c r="G54" s="13">
        <v>1.2601085103262499</v>
      </c>
      <c r="H54" s="13">
        <v>68.871794926033502</v>
      </c>
      <c r="I54" s="13">
        <v>1.09742913774397</v>
      </c>
      <c r="J54" s="13">
        <v>1.0991506996142639</v>
      </c>
      <c r="K54" s="13">
        <v>8.7741042315169007E-3</v>
      </c>
      <c r="L54" s="14">
        <v>2698.222763773133</v>
      </c>
      <c r="M54" s="14">
        <v>32.057173073561444</v>
      </c>
      <c r="N54" s="14">
        <v>2626.0119019363156</v>
      </c>
      <c r="O54" s="14">
        <v>31.212817819194925</v>
      </c>
      <c r="P54" s="18">
        <v>-2.7498299525440868</v>
      </c>
      <c r="Q54" s="18">
        <v>-5.2212463600306602</v>
      </c>
      <c r="R54" s="18">
        <v>-0.33647402410449895</v>
      </c>
      <c r="S54" s="14">
        <v>2660.6785046699997</v>
      </c>
      <c r="T54" s="14">
        <v>22.162987543170264</v>
      </c>
    </row>
    <row r="55" spans="1:20" ht="15.75" x14ac:dyDescent="0.25">
      <c r="A55" s="12" t="s">
        <v>70</v>
      </c>
      <c r="B55" s="11">
        <v>5.327736733366593</v>
      </c>
      <c r="C55" s="16">
        <v>1.4522351110761835</v>
      </c>
      <c r="D55" s="17">
        <v>7.5550218803736302E-2</v>
      </c>
      <c r="E55" s="16">
        <v>2.2033181378012996</v>
      </c>
      <c r="F55" s="13">
        <v>146.69459439646499</v>
      </c>
      <c r="G55" s="13">
        <v>2.1255545966698999</v>
      </c>
      <c r="H55" s="13">
        <v>172.81772861005101</v>
      </c>
      <c r="I55" s="13">
        <v>0.83286130085672305</v>
      </c>
      <c r="J55" s="13">
        <v>1.19049172348147</v>
      </c>
      <c r="K55" s="13">
        <v>1.5164781093747902E-2</v>
      </c>
      <c r="L55" s="14">
        <v>1108.8870655149685</v>
      </c>
      <c r="M55" s="14">
        <v>14.794745494148856</v>
      </c>
      <c r="N55" s="14">
        <v>1082.2747921854857</v>
      </c>
      <c r="O55" s="14">
        <v>44.193824201899957</v>
      </c>
      <c r="P55" s="18">
        <v>-2.4589201856714671</v>
      </c>
      <c r="Q55" s="18">
        <v>-8.2460661225498235</v>
      </c>
      <c r="R55" s="18">
        <v>2.8741410009626094</v>
      </c>
      <c r="S55" s="14">
        <v>1106.1037837707481</v>
      </c>
      <c r="T55" s="14">
        <v>13.982792335143504</v>
      </c>
    </row>
    <row r="56" spans="1:20" ht="15.75" x14ac:dyDescent="0.25">
      <c r="A56" s="12" t="s">
        <v>71</v>
      </c>
      <c r="B56" s="11">
        <v>8.1323425022619436</v>
      </c>
      <c r="C56" s="16">
        <v>1.3106185716142151</v>
      </c>
      <c r="D56" s="17">
        <v>6.66130375503622E-2</v>
      </c>
      <c r="E56" s="16">
        <v>1.9666401925786312</v>
      </c>
      <c r="F56" s="13">
        <v>377.35906712044601</v>
      </c>
      <c r="G56" s="13">
        <v>3.8977201678844602</v>
      </c>
      <c r="H56" s="13">
        <v>393.60828912821398</v>
      </c>
      <c r="I56" s="13">
        <v>5.7931474884982803</v>
      </c>
      <c r="J56" s="13">
        <v>1.0414803201733576</v>
      </c>
      <c r="K56" s="13">
        <v>6.8957378645332591E-3</v>
      </c>
      <c r="L56" s="14">
        <v>747.61141640351309</v>
      </c>
      <c r="M56" s="14">
        <v>9.2515101637443991</v>
      </c>
      <c r="N56" s="14">
        <v>824.75968288317847</v>
      </c>
      <c r="O56" s="14">
        <v>41.044305087882947</v>
      </c>
      <c r="P56" s="18">
        <v>9.3540297956820595</v>
      </c>
      <c r="Q56" s="18">
        <v>3.4263014340203268</v>
      </c>
      <c r="R56" s="18">
        <v>14.719738359019019</v>
      </c>
      <c r="S56" s="14" t="s">
        <v>20</v>
      </c>
      <c r="T56" s="14" t="s">
        <v>20</v>
      </c>
    </row>
    <row r="57" spans="1:20" ht="15.75" x14ac:dyDescent="0.25">
      <c r="A57" s="12" t="s">
        <v>72</v>
      </c>
      <c r="B57" s="11">
        <v>8.7417514681257273</v>
      </c>
      <c r="C57" s="16">
        <v>1.3889225641994896</v>
      </c>
      <c r="D57" s="17">
        <v>6.2282919708114101E-2</v>
      </c>
      <c r="E57" s="16">
        <v>2.1641363469485548</v>
      </c>
      <c r="F57" s="13">
        <v>321.997762485777</v>
      </c>
      <c r="G57" s="13">
        <v>2.23423206711949</v>
      </c>
      <c r="H57" s="13">
        <v>361.58115449802</v>
      </c>
      <c r="I57" s="13">
        <v>2.3458571456907098</v>
      </c>
      <c r="J57" s="13">
        <v>1.1297411592614934</v>
      </c>
      <c r="K57" s="13">
        <v>9.0052411883592767E-3</v>
      </c>
      <c r="L57" s="14">
        <v>698.21342321651707</v>
      </c>
      <c r="M57" s="14">
        <v>9.1909306163005908</v>
      </c>
      <c r="N57" s="14">
        <v>682.87706927911506</v>
      </c>
      <c r="O57" s="14">
        <v>46.214881449498108</v>
      </c>
      <c r="P57" s="18">
        <v>-2.2458440365543333</v>
      </c>
      <c r="Q57" s="18">
        <v>-11.11141314114489</v>
      </c>
      <c r="R57" s="18">
        <v>5.4958031134966525</v>
      </c>
      <c r="S57" s="14">
        <v>697.61040645864591</v>
      </c>
      <c r="T57" s="14">
        <v>9.004485292975172</v>
      </c>
    </row>
    <row r="58" spans="1:20" ht="15.75" x14ac:dyDescent="0.25">
      <c r="A58" s="12" t="s">
        <v>73</v>
      </c>
      <c r="B58" s="11">
        <v>6.0941157069685552</v>
      </c>
      <c r="C58" s="16">
        <v>1.5335245105048489</v>
      </c>
      <c r="D58" s="17">
        <v>7.4494414297542E-2</v>
      </c>
      <c r="E58" s="16">
        <v>2.2217468988759301</v>
      </c>
      <c r="F58" s="13">
        <v>551.98638737757403</v>
      </c>
      <c r="G58" s="13">
        <v>3.3052467409184398</v>
      </c>
      <c r="H58" s="13">
        <v>1385.60538900149</v>
      </c>
      <c r="I58" s="13">
        <v>9.9206232653780297</v>
      </c>
      <c r="J58" s="13">
        <v>2.5235674434509896</v>
      </c>
      <c r="K58" s="13">
        <v>2.2776300688621853E-2</v>
      </c>
      <c r="L58" s="14">
        <v>979.48105942671202</v>
      </c>
      <c r="M58" s="14">
        <v>13.935139994628514</v>
      </c>
      <c r="N58" s="14">
        <v>1053.9867085224162</v>
      </c>
      <c r="O58" s="14">
        <v>44.752746141889432</v>
      </c>
      <c r="P58" s="18">
        <v>7.0689363056725449</v>
      </c>
      <c r="Q58" s="18">
        <v>1.5673038709355485</v>
      </c>
      <c r="R58" s="18">
        <v>12.122394865024326</v>
      </c>
      <c r="S58" s="14" t="s">
        <v>20</v>
      </c>
      <c r="T58" s="14" t="s">
        <v>20</v>
      </c>
    </row>
    <row r="59" spans="1:20" ht="15.75" x14ac:dyDescent="0.25">
      <c r="A59" s="12" t="s">
        <v>74</v>
      </c>
      <c r="B59" s="11">
        <v>9.4011914874104896</v>
      </c>
      <c r="C59" s="16">
        <v>1.9314347250368604</v>
      </c>
      <c r="D59" s="17">
        <v>6.3153751349639201E-2</v>
      </c>
      <c r="E59" s="16">
        <v>3.2741966846407857</v>
      </c>
      <c r="F59" s="13">
        <v>77.962091543098296</v>
      </c>
      <c r="G59" s="13">
        <v>0.54488715424478296</v>
      </c>
      <c r="H59" s="13">
        <v>68.552853813175403</v>
      </c>
      <c r="I59" s="13">
        <v>0.610454217012944</v>
      </c>
      <c r="J59" s="13">
        <v>0.88251360194182105</v>
      </c>
      <c r="K59" s="13">
        <v>6.5525703501400304E-3</v>
      </c>
      <c r="L59" s="14">
        <v>651.62888289511488</v>
      </c>
      <c r="M59" s="14">
        <v>11.970592532047192</v>
      </c>
      <c r="N59" s="14">
        <v>712.45646657917757</v>
      </c>
      <c r="O59" s="14">
        <v>69.581876563415975</v>
      </c>
      <c r="P59" s="18">
        <v>8.5377263787250257</v>
      </c>
      <c r="Q59" s="18">
        <v>-3.2237835704305029</v>
      </c>
      <c r="R59" s="18">
        <v>18.206275181773915</v>
      </c>
      <c r="S59" s="14">
        <v>653.13380236130558</v>
      </c>
      <c r="T59" s="14">
        <v>11.835550408035983</v>
      </c>
    </row>
    <row r="60" spans="1:20" ht="15.75" x14ac:dyDescent="0.25">
      <c r="A60" s="12" t="s">
        <v>75</v>
      </c>
      <c r="B60" s="11">
        <v>6.6399427152786856</v>
      </c>
      <c r="C60" s="16">
        <v>1.5696033960623215</v>
      </c>
      <c r="D60" s="17">
        <v>7.5378311804519205E-2</v>
      </c>
      <c r="E60" s="16">
        <v>2.0341630441825886</v>
      </c>
      <c r="F60" s="13">
        <v>713.188541146126</v>
      </c>
      <c r="G60" s="13">
        <v>7.1242170560142801</v>
      </c>
      <c r="H60" s="13">
        <v>345.871494847316</v>
      </c>
      <c r="I60" s="13">
        <v>3.6160144865744401</v>
      </c>
      <c r="J60" s="13">
        <v>0.48826334997680876</v>
      </c>
      <c r="K60" s="13">
        <v>3.695041507214925E-3</v>
      </c>
      <c r="L60" s="14">
        <v>904.34661670320463</v>
      </c>
      <c r="M60" s="14">
        <v>13.243983895873555</v>
      </c>
      <c r="N60" s="14">
        <v>1077.7040681478068</v>
      </c>
      <c r="O60" s="14">
        <v>40.828804550938109</v>
      </c>
      <c r="P60" s="18">
        <v>16.085812104480819</v>
      </c>
      <c r="Q60" s="18">
        <v>11.504244260201363</v>
      </c>
      <c r="R60" s="18">
        <v>20.332906206205681</v>
      </c>
      <c r="S60" s="14" t="s">
        <v>20</v>
      </c>
      <c r="T60" s="14" t="s">
        <v>20</v>
      </c>
    </row>
    <row r="61" spans="1:20" ht="15.75" x14ac:dyDescent="0.25">
      <c r="A61" s="12" t="s">
        <v>76</v>
      </c>
      <c r="B61" s="11">
        <v>8.1465094991081397</v>
      </c>
      <c r="C61" s="16">
        <v>1.9157465112933023</v>
      </c>
      <c r="D61" s="17">
        <v>6.7811963667927203E-2</v>
      </c>
      <c r="E61" s="16">
        <v>3.6890562325333685</v>
      </c>
      <c r="F61" s="13">
        <v>157.49627215425701</v>
      </c>
      <c r="G61" s="13">
        <v>2.6214984119930098</v>
      </c>
      <c r="H61" s="13">
        <v>75.737131421536802</v>
      </c>
      <c r="I61" s="13">
        <v>1.75160802459843</v>
      </c>
      <c r="J61" s="13">
        <v>0.48034088632330207</v>
      </c>
      <c r="K61" s="13">
        <v>5.8715242874526818E-3</v>
      </c>
      <c r="L61" s="14">
        <v>746.38374088087858</v>
      </c>
      <c r="M61" s="14">
        <v>13.502105410001263</v>
      </c>
      <c r="N61" s="14">
        <v>861.87923828901535</v>
      </c>
      <c r="O61" s="14">
        <v>76.540288436759013</v>
      </c>
      <c r="P61" s="18">
        <v>13.400426913336027</v>
      </c>
      <c r="Q61" s="18">
        <v>3.2410341504346469</v>
      </c>
      <c r="R61" s="18">
        <v>21.902559079523449</v>
      </c>
      <c r="S61" s="14" t="s">
        <v>20</v>
      </c>
      <c r="T61" s="14" t="s">
        <v>20</v>
      </c>
    </row>
    <row r="62" spans="1:20" ht="15.75" x14ac:dyDescent="0.25">
      <c r="A62" s="12" t="s">
        <v>77</v>
      </c>
      <c r="B62" s="11">
        <v>8.6496912449619376</v>
      </c>
      <c r="C62" s="16">
        <v>1.4602652474437194</v>
      </c>
      <c r="D62" s="17">
        <v>6.2835312131669901E-2</v>
      </c>
      <c r="E62" s="16">
        <v>2.4544013527921198</v>
      </c>
      <c r="F62" s="13">
        <v>214.93078315526401</v>
      </c>
      <c r="G62" s="13">
        <v>3.1357691303216</v>
      </c>
      <c r="H62" s="13">
        <v>193.53513520921899</v>
      </c>
      <c r="I62" s="13">
        <v>2.4640204611315499</v>
      </c>
      <c r="J62" s="13">
        <v>0.90856641499971302</v>
      </c>
      <c r="K62" s="13">
        <v>5.9934170046458497E-3</v>
      </c>
      <c r="L62" s="14">
        <v>705.25249582994638</v>
      </c>
      <c r="M62" s="14">
        <v>9.7552155270548155</v>
      </c>
      <c r="N62" s="14">
        <v>701.70425792487322</v>
      </c>
      <c r="O62" s="14">
        <v>52.251740807734684</v>
      </c>
      <c r="P62" s="18">
        <v>-0.50566002201073301</v>
      </c>
      <c r="Q62" s="18">
        <v>-10.093916416069382</v>
      </c>
      <c r="R62" s="18">
        <v>7.7535981579806803</v>
      </c>
      <c r="S62" s="14">
        <v>705.1320540175202</v>
      </c>
      <c r="T62" s="14">
        <v>9.5873784838201352</v>
      </c>
    </row>
    <row r="63" spans="1:20" ht="15.75" x14ac:dyDescent="0.25">
      <c r="A63" s="12" t="s">
        <v>78</v>
      </c>
      <c r="B63" s="11">
        <v>9.1821615687892386</v>
      </c>
      <c r="C63" s="16">
        <v>1.5113473450603807</v>
      </c>
      <c r="D63" s="17">
        <v>6.2052286902982798E-2</v>
      </c>
      <c r="E63" s="16">
        <v>2.4421447793547975</v>
      </c>
      <c r="F63" s="13">
        <v>213.179721009904</v>
      </c>
      <c r="G63" s="13">
        <v>2.4386807288603398</v>
      </c>
      <c r="H63" s="13">
        <v>133.17062483791901</v>
      </c>
      <c r="I63" s="13">
        <v>2.1448077851105798</v>
      </c>
      <c r="J63" s="13">
        <v>0.62375872913970976</v>
      </c>
      <c r="K63" s="13">
        <v>4.7845883876128006E-3</v>
      </c>
      <c r="L63" s="14">
        <v>666.39601295427724</v>
      </c>
      <c r="M63" s="14">
        <v>9.5684772319561944</v>
      </c>
      <c r="N63" s="14">
        <v>674.94953763872718</v>
      </c>
      <c r="O63" s="14">
        <v>52.219832741799912</v>
      </c>
      <c r="P63" s="18">
        <v>1.2672835830622187</v>
      </c>
      <c r="Q63" s="18">
        <v>-8.5486182641821227</v>
      </c>
      <c r="R63" s="18">
        <v>9.6733770045066976</v>
      </c>
      <c r="S63" s="14">
        <v>666.66847322026808</v>
      </c>
      <c r="T63" s="14">
        <v>9.4168001148058913</v>
      </c>
    </row>
    <row r="64" spans="1:20" ht="15.75" x14ac:dyDescent="0.25">
      <c r="A64" s="12" t="s">
        <v>79</v>
      </c>
      <c r="B64" s="11">
        <v>6.5249304264652865</v>
      </c>
      <c r="C64" s="16">
        <v>1.8701219800118212</v>
      </c>
      <c r="D64" s="17">
        <v>7.7769128376559707E-2</v>
      </c>
      <c r="E64" s="16">
        <v>2.7862642191711973</v>
      </c>
      <c r="F64" s="13">
        <v>119.226744793801</v>
      </c>
      <c r="G64" s="13">
        <v>2.0592296965380199</v>
      </c>
      <c r="H64" s="13">
        <v>79.729820447615097</v>
      </c>
      <c r="I64" s="13">
        <v>1.32525970666037</v>
      </c>
      <c r="J64" s="13">
        <v>0.67360397925880866</v>
      </c>
      <c r="K64" s="13">
        <v>5.30178664851537E-3</v>
      </c>
      <c r="L64" s="14">
        <v>919.202413527913</v>
      </c>
      <c r="M64" s="14">
        <v>16.020886561181612</v>
      </c>
      <c r="N64" s="14">
        <v>1140.0871827104304</v>
      </c>
      <c r="O64" s="14">
        <v>55.409681680753856</v>
      </c>
      <c r="P64" s="18">
        <v>19.374375269914747</v>
      </c>
      <c r="Q64" s="18">
        <v>13.778676223919648</v>
      </c>
      <c r="R64" s="18">
        <v>24.451367973542677</v>
      </c>
      <c r="S64" s="14" t="s">
        <v>20</v>
      </c>
      <c r="T64" s="14" t="s">
        <v>20</v>
      </c>
    </row>
    <row r="65" spans="1:20" ht="15.75" x14ac:dyDescent="0.25">
      <c r="A65" s="12" t="s">
        <v>80</v>
      </c>
      <c r="B65" s="11">
        <v>8.6871850037712388</v>
      </c>
      <c r="C65" s="16">
        <v>1.5792259462775986</v>
      </c>
      <c r="D65" s="17">
        <v>6.3356989284002393E-2</v>
      </c>
      <c r="E65" s="16">
        <v>2.3656049930611163</v>
      </c>
      <c r="F65" s="13">
        <v>200.21365695070401</v>
      </c>
      <c r="G65" s="13">
        <v>3.1522035606394598</v>
      </c>
      <c r="H65" s="13">
        <v>110.511709377138</v>
      </c>
      <c r="I65" s="13">
        <v>1.6473884489986601</v>
      </c>
      <c r="J65" s="13">
        <v>0.5577405741059086</v>
      </c>
      <c r="K65" s="13">
        <v>3.5176942556183429E-3</v>
      </c>
      <c r="L65" s="14">
        <v>702.36858492330362</v>
      </c>
      <c r="M65" s="14">
        <v>10.509093768105402</v>
      </c>
      <c r="N65" s="14">
        <v>719.28075126100271</v>
      </c>
      <c r="O65" s="14">
        <v>50.21689007076877</v>
      </c>
      <c r="P65" s="18">
        <v>2.3512607987979144</v>
      </c>
      <c r="Q65" s="18">
        <v>-6.5485254910095314</v>
      </c>
      <c r="R65" s="18">
        <v>10.08945914924505</v>
      </c>
      <c r="S65" s="14">
        <v>703.05258344380923</v>
      </c>
      <c r="T65" s="14">
        <v>10.29943948391228</v>
      </c>
    </row>
    <row r="66" spans="1:20" ht="15.75" x14ac:dyDescent="0.25">
      <c r="A66" s="12" t="s">
        <v>81</v>
      </c>
      <c r="B66" s="11">
        <v>10.149706062144977</v>
      </c>
      <c r="C66" s="16">
        <v>1.6224073628624098</v>
      </c>
      <c r="D66" s="17">
        <v>6.1552173026780198E-2</v>
      </c>
      <c r="E66" s="16">
        <v>2.4261203256224393</v>
      </c>
      <c r="F66" s="13">
        <v>291.64441273520998</v>
      </c>
      <c r="G66" s="13">
        <v>2.58791581741177</v>
      </c>
      <c r="H66" s="13">
        <v>138.28328405968901</v>
      </c>
      <c r="I66" s="13">
        <v>0.83370633412952899</v>
      </c>
      <c r="J66" s="13">
        <v>0.47795011191176068</v>
      </c>
      <c r="K66" s="13">
        <v>4.1747940968075419E-3</v>
      </c>
      <c r="L66" s="14">
        <v>605.75916032422242</v>
      </c>
      <c r="M66" s="14">
        <v>9.3802627230015787</v>
      </c>
      <c r="N66" s="14">
        <v>657.62139732408605</v>
      </c>
      <c r="O66" s="14">
        <v>52.025833252242521</v>
      </c>
      <c r="P66" s="18">
        <v>7.8863366080993123</v>
      </c>
      <c r="Q66" s="18">
        <v>-1.5759459846783512</v>
      </c>
      <c r="R66" s="18">
        <v>15.961216798256034</v>
      </c>
      <c r="S66" s="14">
        <v>607.19059815205037</v>
      </c>
      <c r="T66" s="14">
        <v>9.2610111111316034</v>
      </c>
    </row>
    <row r="67" spans="1:20" ht="15.75" x14ac:dyDescent="0.25">
      <c r="A67" s="12" t="s">
        <v>82</v>
      </c>
      <c r="B67" s="11">
        <v>1.9411242790966245</v>
      </c>
      <c r="C67" s="16">
        <v>1.7508093356287571</v>
      </c>
      <c r="D67" s="17">
        <v>0.18545478290956699</v>
      </c>
      <c r="E67" s="16">
        <v>1.8743617170030991</v>
      </c>
      <c r="F67" s="13">
        <v>408.851024642862</v>
      </c>
      <c r="G67" s="13">
        <v>4.0895416249704999</v>
      </c>
      <c r="H67" s="13">
        <v>243.48626118000499</v>
      </c>
      <c r="I67" s="13">
        <v>2.4609273813038399</v>
      </c>
      <c r="J67" s="13">
        <v>0.60083827641390819</v>
      </c>
      <c r="K67" s="13">
        <v>5.6671893207146688E-3</v>
      </c>
      <c r="L67" s="14">
        <v>2678.6435815278146</v>
      </c>
      <c r="M67" s="14">
        <v>38.375037504528564</v>
      </c>
      <c r="N67" s="14">
        <v>2701.5240237126804</v>
      </c>
      <c r="O67" s="14">
        <v>30.943002731438703</v>
      </c>
      <c r="P67" s="18">
        <v>0.84694572337807517</v>
      </c>
      <c r="Q67" s="18">
        <v>-1.7388574878001235</v>
      </c>
      <c r="R67" s="18">
        <v>3.3741846298074076</v>
      </c>
      <c r="S67" s="14">
        <v>2692.4858801940172</v>
      </c>
      <c r="T67" s="14">
        <v>24.127663558634545</v>
      </c>
    </row>
    <row r="68" spans="1:20" ht="15.75" x14ac:dyDescent="0.25">
      <c r="A68" s="12" t="s">
        <v>83</v>
      </c>
      <c r="B68" s="11">
        <v>8.8867445716533506</v>
      </c>
      <c r="C68" s="16">
        <v>1.6179431999535328</v>
      </c>
      <c r="D68" s="17">
        <v>6.4492984085015498E-2</v>
      </c>
      <c r="E68" s="16">
        <v>2.5761511772558969</v>
      </c>
      <c r="F68" s="13">
        <v>241.117971318391</v>
      </c>
      <c r="G68" s="13">
        <v>2.43216868948543</v>
      </c>
      <c r="H68" s="13">
        <v>161.81304610743999</v>
      </c>
      <c r="I68" s="13">
        <v>1.4309711810625401</v>
      </c>
      <c r="J68" s="13">
        <v>0.67784638152059573</v>
      </c>
      <c r="K68" s="13">
        <v>5.1514164044903464E-3</v>
      </c>
      <c r="L68" s="14">
        <v>687.40780188286578</v>
      </c>
      <c r="M68" s="14">
        <v>10.549419199725605</v>
      </c>
      <c r="N68" s="14">
        <v>756.89010737963622</v>
      </c>
      <c r="O68" s="14">
        <v>54.353379723408906</v>
      </c>
      <c r="P68" s="18">
        <v>9.1799727357144505</v>
      </c>
      <c r="Q68" s="18">
        <v>0.65185297698440903</v>
      </c>
      <c r="R68" s="18">
        <v>16.565323057297487</v>
      </c>
      <c r="S68" s="14">
        <v>689.54986575508451</v>
      </c>
      <c r="T68" s="14">
        <v>10.402023786736958</v>
      </c>
    </row>
    <row r="69" spans="1:20" ht="15.75" x14ac:dyDescent="0.25">
      <c r="A69" s="12" t="s">
        <v>84</v>
      </c>
      <c r="B69" s="11">
        <v>6.7965899052431569</v>
      </c>
      <c r="C69" s="16">
        <v>1.7328573699668246</v>
      </c>
      <c r="D69" s="17">
        <v>7.1838510593927707E-2</v>
      </c>
      <c r="E69" s="16">
        <v>2.7275679315421573</v>
      </c>
      <c r="F69" s="13">
        <v>187.241946531004</v>
      </c>
      <c r="G69" s="13">
        <v>1.7249047001481499</v>
      </c>
      <c r="H69" s="13">
        <v>179.74083195982601</v>
      </c>
      <c r="I69" s="13">
        <v>1.34546046377812</v>
      </c>
      <c r="J69" s="13">
        <v>0.96694831884813603</v>
      </c>
      <c r="K69" s="13">
        <v>8.3510922237860427E-3</v>
      </c>
      <c r="L69" s="14">
        <v>884.8699087210249</v>
      </c>
      <c r="M69" s="14">
        <v>14.32771872721662</v>
      </c>
      <c r="N69" s="14">
        <v>980.45296601951895</v>
      </c>
      <c r="O69" s="14">
        <v>55.558082377278545</v>
      </c>
      <c r="P69" s="18">
        <v>9.7488671676465888</v>
      </c>
      <c r="Q69" s="18">
        <v>2.7783974858637968</v>
      </c>
      <c r="R69" s="18">
        <v>15.971727199149896</v>
      </c>
      <c r="S69" s="14" t="s">
        <v>20</v>
      </c>
      <c r="T69" s="14" t="s">
        <v>20</v>
      </c>
    </row>
    <row r="70" spans="1:20" ht="15.75" x14ac:dyDescent="0.25">
      <c r="A70" s="12" t="s">
        <v>85</v>
      </c>
      <c r="B70" s="11">
        <v>10.106301225285883</v>
      </c>
      <c r="C70" s="16">
        <v>2.1009651028525558</v>
      </c>
      <c r="D70" s="17">
        <v>6.5419372540374901E-2</v>
      </c>
      <c r="E70" s="16">
        <v>3.5665363657389917</v>
      </c>
      <c r="F70" s="13">
        <v>70.409158998776405</v>
      </c>
      <c r="G70" s="13">
        <v>1.0697184299126901</v>
      </c>
      <c r="H70" s="13">
        <v>42.1256461250793</v>
      </c>
      <c r="I70" s="13">
        <v>0.76588275216339496</v>
      </c>
      <c r="J70" s="13">
        <v>0.59058890399834196</v>
      </c>
      <c r="K70" s="13">
        <v>9.9661429916155057E-3</v>
      </c>
      <c r="L70" s="14">
        <v>608.24181917443127</v>
      </c>
      <c r="M70" s="14">
        <v>12.194615575194575</v>
      </c>
      <c r="N70" s="14">
        <v>786.90822592760128</v>
      </c>
      <c r="O70" s="14">
        <v>74.886176395844302</v>
      </c>
      <c r="P70" s="18">
        <v>22.704859457093544</v>
      </c>
      <c r="Q70" s="18">
        <v>12.86274980421744</v>
      </c>
      <c r="R70" s="18">
        <v>30.836496269613693</v>
      </c>
      <c r="S70" s="14" t="s">
        <v>20</v>
      </c>
      <c r="T70" s="14" t="s">
        <v>20</v>
      </c>
    </row>
    <row r="71" spans="1:20" ht="15.75" x14ac:dyDescent="0.25">
      <c r="A71" s="12" t="s">
        <v>86</v>
      </c>
      <c r="B71" s="11">
        <v>5.559186027956037</v>
      </c>
      <c r="C71" s="16">
        <v>1.371714296050772</v>
      </c>
      <c r="D71" s="17">
        <v>7.6047293369519695E-2</v>
      </c>
      <c r="E71" s="16">
        <v>1.9277164820730806</v>
      </c>
      <c r="F71" s="13">
        <v>276.43320969328897</v>
      </c>
      <c r="G71" s="13">
        <v>3.13775130529904</v>
      </c>
      <c r="H71" s="13">
        <v>233.267935647136</v>
      </c>
      <c r="I71" s="13">
        <v>1.28630787206393</v>
      </c>
      <c r="J71" s="13">
        <v>0.85232022729591239</v>
      </c>
      <c r="K71" s="13">
        <v>7.6986964540609742E-3</v>
      </c>
      <c r="L71" s="14">
        <v>1066.3324058494236</v>
      </c>
      <c r="M71" s="14">
        <v>13.481324275991369</v>
      </c>
      <c r="N71" s="14">
        <v>1095.415531060886</v>
      </c>
      <c r="O71" s="14">
        <v>38.590191140528958</v>
      </c>
      <c r="P71" s="18">
        <v>2.654985654922752</v>
      </c>
      <c r="Q71" s="18">
        <v>-2.1752307913803888</v>
      </c>
      <c r="R71" s="18">
        <v>7.1564577708161421</v>
      </c>
      <c r="S71" s="14">
        <v>1069.3659790427737</v>
      </c>
      <c r="T71" s="14">
        <v>12.7762379483655</v>
      </c>
    </row>
    <row r="72" spans="1:20" ht="15.75" x14ac:dyDescent="0.25">
      <c r="A72" s="12" t="s">
        <v>87</v>
      </c>
      <c r="B72" s="11">
        <v>1.9603558759983635</v>
      </c>
      <c r="C72" s="16">
        <v>1.3703241198521641</v>
      </c>
      <c r="D72" s="17">
        <v>0.177728308975861</v>
      </c>
      <c r="E72" s="16">
        <v>1.6737977345014339</v>
      </c>
      <c r="F72" s="13">
        <v>259.58307966833399</v>
      </c>
      <c r="G72" s="13">
        <v>1.93526891760387</v>
      </c>
      <c r="H72" s="13">
        <v>183.042186619543</v>
      </c>
      <c r="I72" s="13">
        <v>1.29273064054543</v>
      </c>
      <c r="J72" s="13">
        <v>0.70966523264387882</v>
      </c>
      <c r="K72" s="13">
        <v>5.0919676580353668E-3</v>
      </c>
      <c r="L72" s="14">
        <v>2657.1053237023202</v>
      </c>
      <c r="M72" s="14">
        <v>29.840128362342057</v>
      </c>
      <c r="N72" s="14">
        <v>2631.0382223409633</v>
      </c>
      <c r="O72" s="14">
        <v>27.816792344639694</v>
      </c>
      <c r="P72" s="18">
        <v>-0.99075342729775007</v>
      </c>
      <c r="Q72" s="18">
        <v>-3.2161698234197886</v>
      </c>
      <c r="R72" s="18">
        <v>1.1880986052697731</v>
      </c>
      <c r="S72" s="14">
        <v>2643.1029875643403</v>
      </c>
      <c r="T72" s="14">
        <v>20.285656583804112</v>
      </c>
    </row>
    <row r="73" spans="1:20" ht="15.75" x14ac:dyDescent="0.25">
      <c r="A73" s="12" t="s">
        <v>88</v>
      </c>
      <c r="B73" s="11">
        <v>9.0515419246129127</v>
      </c>
      <c r="C73" s="16">
        <v>2.0154929494660383</v>
      </c>
      <c r="D73" s="17">
        <v>6.4613245591997395E-2</v>
      </c>
      <c r="E73" s="16">
        <v>2.901167694220677</v>
      </c>
      <c r="F73" s="13">
        <v>386.222778959084</v>
      </c>
      <c r="G73" s="13">
        <v>5.4597815273154398</v>
      </c>
      <c r="H73" s="13">
        <v>511.86270582189297</v>
      </c>
      <c r="I73" s="13">
        <v>7.5809640093388904</v>
      </c>
      <c r="J73" s="13">
        <v>1.3297252525180046</v>
      </c>
      <c r="K73" s="13">
        <v>1.3796733556311476E-2</v>
      </c>
      <c r="L73" s="14">
        <v>675.52571450050903</v>
      </c>
      <c r="M73" s="14">
        <v>12.9260961591213</v>
      </c>
      <c r="N73" s="14">
        <v>760.81951298535466</v>
      </c>
      <c r="O73" s="14">
        <v>61.171942728016539</v>
      </c>
      <c r="P73" s="18">
        <v>11.210779564546671</v>
      </c>
      <c r="Q73" s="18">
        <v>1.600199882576564</v>
      </c>
      <c r="R73" s="18">
        <v>19.390936032741873</v>
      </c>
      <c r="S73" s="14" t="s">
        <v>20</v>
      </c>
      <c r="T73" s="14" t="s">
        <v>20</v>
      </c>
    </row>
    <row r="74" spans="1:20" ht="15.75" x14ac:dyDescent="0.25">
      <c r="A74" s="12" t="s">
        <v>89</v>
      </c>
      <c r="B74" s="11">
        <v>8.3804592310445027</v>
      </c>
      <c r="C74" s="16">
        <v>1.6317690026349096</v>
      </c>
      <c r="D74" s="17">
        <v>6.7668353402497897E-2</v>
      </c>
      <c r="E74" s="16">
        <v>2.7507512467084623</v>
      </c>
      <c r="F74" s="13">
        <v>148.86791838751699</v>
      </c>
      <c r="G74" s="13">
        <v>4.2066442877737904</v>
      </c>
      <c r="H74" s="13">
        <v>159.37883092886099</v>
      </c>
      <c r="I74" s="13">
        <v>5.6826013870344596</v>
      </c>
      <c r="J74" s="13">
        <v>1.0539148408702037</v>
      </c>
      <c r="K74" s="13">
        <v>1.0187724181243234E-2</v>
      </c>
      <c r="L74" s="14">
        <v>726.67852712405602</v>
      </c>
      <c r="M74" s="14">
        <v>11.213810743882789</v>
      </c>
      <c r="N74" s="14">
        <v>857.47911391012474</v>
      </c>
      <c r="O74" s="14">
        <v>57.112030147535613</v>
      </c>
      <c r="P74" s="18">
        <v>15.254084287792738</v>
      </c>
      <c r="Q74" s="18">
        <v>7.8057615264425468</v>
      </c>
      <c r="R74" s="18">
        <v>21.772179729845835</v>
      </c>
      <c r="S74" s="14" t="s">
        <v>20</v>
      </c>
      <c r="T74" s="14" t="s">
        <v>20</v>
      </c>
    </row>
    <row r="75" spans="1:20" ht="15.75" x14ac:dyDescent="0.25">
      <c r="A75" s="12" t="s">
        <v>90</v>
      </c>
      <c r="B75" s="11">
        <v>4.9981300550157419</v>
      </c>
      <c r="C75" s="16">
        <v>1.3130147817045039</v>
      </c>
      <c r="D75" s="17">
        <v>8.0030486823350094E-2</v>
      </c>
      <c r="E75" s="16">
        <v>1.9121773264324862</v>
      </c>
      <c r="F75" s="13">
        <v>270.70599616900699</v>
      </c>
      <c r="G75" s="13">
        <v>6.6140938589868803</v>
      </c>
      <c r="H75" s="13">
        <v>377.438023130619</v>
      </c>
      <c r="I75" s="13">
        <v>15.6159595884042</v>
      </c>
      <c r="J75" s="13">
        <v>1.3145454848596279</v>
      </c>
      <c r="K75" s="13">
        <v>2.0069605068540414E-2</v>
      </c>
      <c r="L75" s="14">
        <v>1175.7222218821296</v>
      </c>
      <c r="M75" s="14">
        <v>14.11148233269796</v>
      </c>
      <c r="N75" s="14">
        <v>1196.8521984612325</v>
      </c>
      <c r="O75" s="14">
        <v>37.713011666845979</v>
      </c>
      <c r="P75" s="18">
        <v>1.7654624862008292</v>
      </c>
      <c r="Q75" s="18">
        <v>-2.6480441494974341</v>
      </c>
      <c r="R75" s="18">
        <v>5.9093249979949007</v>
      </c>
      <c r="S75" s="14">
        <v>1178.2461925764317</v>
      </c>
      <c r="T75" s="14">
        <v>13.255308134645643</v>
      </c>
    </row>
    <row r="76" spans="1:20" ht="15.75" x14ac:dyDescent="0.25">
      <c r="A76" s="12" t="s">
        <v>91</v>
      </c>
      <c r="B76" s="11">
        <v>4.9389093589495987</v>
      </c>
      <c r="C76" s="16">
        <v>1.9073792971765327</v>
      </c>
      <c r="D76" s="17">
        <v>8.5651712795101906E-2</v>
      </c>
      <c r="E76" s="16">
        <v>2.9163144715245704</v>
      </c>
      <c r="F76" s="13">
        <v>64.200963754516806</v>
      </c>
      <c r="G76" s="13">
        <v>0.40871705142869202</v>
      </c>
      <c r="H76" s="13">
        <v>71.277343993258</v>
      </c>
      <c r="I76" s="13">
        <v>1.7924375204232501</v>
      </c>
      <c r="J76" s="13">
        <v>1.0622227720826567</v>
      </c>
      <c r="K76" s="13">
        <v>2.5391493014903205E-2</v>
      </c>
      <c r="L76" s="14">
        <v>1188.5961490893583</v>
      </c>
      <c r="M76" s="14">
        <v>20.703800117441233</v>
      </c>
      <c r="N76" s="14">
        <v>1329.4638288251519</v>
      </c>
      <c r="O76" s="14">
        <v>56.440556647497978</v>
      </c>
      <c r="P76" s="18">
        <v>10.595826428785093</v>
      </c>
      <c r="Q76" s="18">
        <v>5.0056683458620803</v>
      </c>
      <c r="R76" s="18">
        <v>15.730669358289234</v>
      </c>
      <c r="S76" s="14" t="s">
        <v>20</v>
      </c>
      <c r="T76" s="14" t="s">
        <v>20</v>
      </c>
    </row>
    <row r="77" spans="1:20" ht="15.75" x14ac:dyDescent="0.25">
      <c r="A77" s="12" t="s">
        <v>92</v>
      </c>
      <c r="B77" s="11">
        <v>6.852169878563525</v>
      </c>
      <c r="C77" s="16">
        <v>3.0781949963208466</v>
      </c>
      <c r="D77" s="17">
        <v>7.3474992258975996E-2</v>
      </c>
      <c r="E77" s="16">
        <v>4.2296625240733876</v>
      </c>
      <c r="F77" s="13">
        <v>31.918556848569501</v>
      </c>
      <c r="G77" s="13">
        <v>1.0920468690235099</v>
      </c>
      <c r="H77" s="13">
        <v>27.705828229295602</v>
      </c>
      <c r="I77" s="13">
        <v>1.13324532463892</v>
      </c>
      <c r="J77" s="13">
        <v>0.84222409566096479</v>
      </c>
      <c r="K77" s="13">
        <v>1.0497914904281157E-2</v>
      </c>
      <c r="L77" s="14">
        <v>878.15979721684778</v>
      </c>
      <c r="M77" s="14">
        <v>25.271258565563585</v>
      </c>
      <c r="N77" s="14">
        <v>1026.1733123008758</v>
      </c>
      <c r="O77" s="14">
        <v>85.556598511369813</v>
      </c>
      <c r="P77" s="18">
        <v>14.423832047644419</v>
      </c>
      <c r="Q77" s="18">
        <v>3.9533273714947121</v>
      </c>
      <c r="R77" s="18">
        <v>23.282756867794287</v>
      </c>
      <c r="S77" s="14" t="s">
        <v>20</v>
      </c>
      <c r="T77" s="14" t="s">
        <v>20</v>
      </c>
    </row>
    <row r="78" spans="1:20" ht="15.75" x14ac:dyDescent="0.25">
      <c r="A78" s="12" t="s">
        <v>93</v>
      </c>
      <c r="B78" s="11">
        <v>5.5736692799569267</v>
      </c>
      <c r="C78" s="16">
        <v>1.7874820805265341</v>
      </c>
      <c r="D78" s="17">
        <v>7.8323679172446994E-2</v>
      </c>
      <c r="E78" s="16">
        <v>2.7869870511066064</v>
      </c>
      <c r="F78" s="13">
        <v>68.111444431651094</v>
      </c>
      <c r="G78" s="13">
        <v>1.0794584871814801</v>
      </c>
      <c r="H78" s="13">
        <v>72.518654806654396</v>
      </c>
      <c r="I78" s="13">
        <v>1.68386767663917</v>
      </c>
      <c r="J78" s="13">
        <v>1.0473734073187453</v>
      </c>
      <c r="K78" s="13">
        <v>1.1339780504350857E-2</v>
      </c>
      <c r="L78" s="14">
        <v>1063.7780630001021</v>
      </c>
      <c r="M78" s="14">
        <v>17.528837765918752</v>
      </c>
      <c r="N78" s="14">
        <v>1154.2029069284349</v>
      </c>
      <c r="O78" s="14">
        <v>55.309291517933268</v>
      </c>
      <c r="P78" s="18">
        <v>7.8343975210538552</v>
      </c>
      <c r="Q78" s="18">
        <v>1.6004019313472178</v>
      </c>
      <c r="R78" s="18">
        <v>13.498249411779216</v>
      </c>
      <c r="S78" s="14">
        <v>1070.9148303787499</v>
      </c>
      <c r="T78" s="14">
        <v>16.878777198970631</v>
      </c>
    </row>
    <row r="79" spans="1:20" ht="15.75" x14ac:dyDescent="0.25">
      <c r="A79" s="12" t="s">
        <v>94</v>
      </c>
      <c r="B79" s="11">
        <v>9.1370771269110715</v>
      </c>
      <c r="C79" s="16">
        <v>2.717385466646669</v>
      </c>
      <c r="D79" s="17">
        <v>6.4127612660867805E-2</v>
      </c>
      <c r="E79" s="16">
        <v>5.0214966561357741</v>
      </c>
      <c r="F79" s="13">
        <v>26.863769476594999</v>
      </c>
      <c r="G79" s="13">
        <v>0.39600599653646401</v>
      </c>
      <c r="H79" s="13">
        <v>22.749949020811702</v>
      </c>
      <c r="I79" s="13">
        <v>0.30801962735334598</v>
      </c>
      <c r="J79" s="13">
        <v>0.84732588330148617</v>
      </c>
      <c r="K79" s="13">
        <v>8.8070544075464149E-3</v>
      </c>
      <c r="L79" s="14">
        <v>669.51915991756596</v>
      </c>
      <c r="M79" s="14">
        <v>17.280557255638428</v>
      </c>
      <c r="N79" s="14">
        <v>744.89146829064794</v>
      </c>
      <c r="O79" s="14">
        <v>106.15294324454628</v>
      </c>
      <c r="P79" s="18">
        <v>10.118562445888102</v>
      </c>
      <c r="Q79" s="18">
        <v>-7.5243922579484011</v>
      </c>
      <c r="R79" s="18">
        <v>23.360215539708669</v>
      </c>
      <c r="S79" s="14">
        <v>671.13321306112937</v>
      </c>
      <c r="T79" s="14">
        <v>17.115701251583545</v>
      </c>
    </row>
    <row r="80" spans="1:20" ht="15.75" x14ac:dyDescent="0.25">
      <c r="A80" s="12" t="s">
        <v>95</v>
      </c>
      <c r="B80" s="11">
        <v>8.7037618724078865</v>
      </c>
      <c r="C80" s="16">
        <v>1.3413477562319298</v>
      </c>
      <c r="D80" s="17">
        <v>6.3979236991430405E-2</v>
      </c>
      <c r="E80" s="16">
        <v>1.9131933429851449</v>
      </c>
      <c r="F80" s="13">
        <v>497.82725853217102</v>
      </c>
      <c r="G80" s="13">
        <v>6.2110784716149503</v>
      </c>
      <c r="H80" s="13">
        <v>275.96712155360001</v>
      </c>
      <c r="I80" s="13">
        <v>3.6550446378541599</v>
      </c>
      <c r="J80" s="13">
        <v>0.55500533902089566</v>
      </c>
      <c r="K80" s="13">
        <v>3.2534524559038711E-3</v>
      </c>
      <c r="L80" s="14">
        <v>701.10105330065937</v>
      </c>
      <c r="M80" s="14">
        <v>8.910862426289043</v>
      </c>
      <c r="N80" s="14">
        <v>739.99264341599212</v>
      </c>
      <c r="O80" s="14">
        <v>40.476491118543215</v>
      </c>
      <c r="P80" s="18">
        <v>5.255672534229447</v>
      </c>
      <c r="Q80" s="18">
        <v>-1.5004318906758487</v>
      </c>
      <c r="R80" s="18">
        <v>11.311010231405731</v>
      </c>
      <c r="S80" s="14">
        <v>702.75208483287713</v>
      </c>
      <c r="T80" s="14">
        <v>8.7300047232352025</v>
      </c>
    </row>
    <row r="81" spans="1:20" ht="15.75" x14ac:dyDescent="0.25">
      <c r="A81" s="12" t="s">
        <v>96</v>
      </c>
      <c r="B81" s="11">
        <v>7.4509667914922524</v>
      </c>
      <c r="C81" s="16">
        <v>1.5579301126048393</v>
      </c>
      <c r="D81" s="17">
        <v>7.0062690316594803E-2</v>
      </c>
      <c r="E81" s="16">
        <v>2.2219128367904064</v>
      </c>
      <c r="F81" s="13">
        <v>266.03298604831502</v>
      </c>
      <c r="G81" s="13">
        <v>4.1342322688198196</v>
      </c>
      <c r="H81" s="13">
        <v>163.83570165375599</v>
      </c>
      <c r="I81" s="13">
        <v>3.1945820251485499</v>
      </c>
      <c r="J81" s="13">
        <v>0.61327687721056567</v>
      </c>
      <c r="K81" s="13">
        <v>4.8345688952584499E-3</v>
      </c>
      <c r="L81" s="14">
        <v>811.84240694057939</v>
      </c>
      <c r="M81" s="14">
        <v>11.883935172690371</v>
      </c>
      <c r="N81" s="14">
        <v>929.26761603941748</v>
      </c>
      <c r="O81" s="14">
        <v>45.616813700352367</v>
      </c>
      <c r="P81" s="18">
        <v>12.636317791779927</v>
      </c>
      <c r="Q81" s="18">
        <v>6.7814639071421041</v>
      </c>
      <c r="R81" s="18">
        <v>17.943250772665902</v>
      </c>
      <c r="S81" s="14" t="s">
        <v>20</v>
      </c>
      <c r="T81" s="14" t="s">
        <v>20</v>
      </c>
    </row>
    <row r="82" spans="1:20" ht="15.75" x14ac:dyDescent="0.25">
      <c r="A82" s="12" t="s">
        <v>97</v>
      </c>
      <c r="B82" s="11">
        <v>8.4377557838258106</v>
      </c>
      <c r="C82" s="16">
        <v>3.9301082966356158</v>
      </c>
      <c r="D82" s="17">
        <v>8.8515061547224702E-2</v>
      </c>
      <c r="E82" s="16">
        <v>4.6926175797086147</v>
      </c>
      <c r="F82" s="13">
        <v>45.732590448000302</v>
      </c>
      <c r="G82" s="13">
        <v>1.61418995303041</v>
      </c>
      <c r="H82" s="13">
        <v>44.5068286323961</v>
      </c>
      <c r="I82" s="13">
        <v>0.933261476152071</v>
      </c>
      <c r="J82" s="13">
        <v>0.93111968530443012</v>
      </c>
      <c r="K82" s="13">
        <v>3.9770003924672774E-2</v>
      </c>
      <c r="L82" s="14">
        <v>722.01029022114744</v>
      </c>
      <c r="M82" s="14">
        <v>26.844572891042958</v>
      </c>
      <c r="N82" s="14">
        <v>1392.8242579265345</v>
      </c>
      <c r="O82" s="14">
        <v>90.022673790732583</v>
      </c>
      <c r="P82" s="18">
        <v>48.16213990299196</v>
      </c>
      <c r="Q82" s="18">
        <v>42.519653627153481</v>
      </c>
      <c r="R82" s="18">
        <v>53.119522827279184</v>
      </c>
      <c r="S82" s="14" t="s">
        <v>20</v>
      </c>
      <c r="T82" s="14" t="s">
        <v>20</v>
      </c>
    </row>
    <row r="83" spans="1:20" ht="15.75" x14ac:dyDescent="0.25">
      <c r="A83" s="12" t="s">
        <v>98</v>
      </c>
      <c r="B83" s="11">
        <v>11.73800808397918</v>
      </c>
      <c r="C83" s="16">
        <v>1.3696050473065662</v>
      </c>
      <c r="D83" s="17">
        <v>5.9182431171966803E-2</v>
      </c>
      <c r="E83" s="16">
        <v>2.0467694149475966</v>
      </c>
      <c r="F83" s="13">
        <v>907.265535738533</v>
      </c>
      <c r="G83" s="13">
        <v>6.1790689770161897</v>
      </c>
      <c r="H83" s="13">
        <v>29.595279319289801</v>
      </c>
      <c r="I83" s="13">
        <v>1.24733118092622</v>
      </c>
      <c r="J83" s="13">
        <v>3.1111925572798748E-2</v>
      </c>
      <c r="K83" s="13">
        <v>9.8927593552241167E-4</v>
      </c>
      <c r="L83" s="14">
        <v>527.0469347066587</v>
      </c>
      <c r="M83" s="14">
        <v>6.9312601664243516</v>
      </c>
      <c r="N83" s="14">
        <v>572.83540812288868</v>
      </c>
      <c r="O83" s="14">
        <v>44.517148216276397</v>
      </c>
      <c r="P83" s="18">
        <v>7.9933036203668317</v>
      </c>
      <c r="Q83" s="18">
        <v>-1.0713116308853849</v>
      </c>
      <c r="R83" s="18">
        <v>15.75062430704671</v>
      </c>
      <c r="S83" s="14">
        <v>527.99886283416788</v>
      </c>
      <c r="T83" s="14">
        <v>6.8651358347484139</v>
      </c>
    </row>
    <row r="84" spans="1:20" ht="15.75" x14ac:dyDescent="0.25">
      <c r="A84" s="12" t="s">
        <v>99</v>
      </c>
      <c r="B84" s="11">
        <v>11.479184084717875</v>
      </c>
      <c r="C84" s="16">
        <v>1.6649868111438062</v>
      </c>
      <c r="D84" s="17">
        <v>5.8802765046871902E-2</v>
      </c>
      <c r="E84" s="16">
        <v>2.724164871373925</v>
      </c>
      <c r="F84" s="13">
        <v>198.77304113080999</v>
      </c>
      <c r="G84" s="13">
        <v>4.9177741994008901</v>
      </c>
      <c r="H84" s="13">
        <v>46.267628225801197</v>
      </c>
      <c r="I84" s="13">
        <v>3.4258819341355302</v>
      </c>
      <c r="J84" s="13">
        <v>0.11468437087588339</v>
      </c>
      <c r="K84" s="13">
        <v>1.1133462215638367E-2</v>
      </c>
      <c r="L84" s="14">
        <v>538.44749312554256</v>
      </c>
      <c r="M84" s="14">
        <v>8.6008835900796043</v>
      </c>
      <c r="N84" s="14">
        <v>558.82089546216571</v>
      </c>
      <c r="O84" s="14">
        <v>59.390921482791605</v>
      </c>
      <c r="P84" s="18">
        <v>3.6457839178997737</v>
      </c>
      <c r="Q84" s="18">
        <v>-9.5345504309308264</v>
      </c>
      <c r="R84" s="18">
        <v>14.293678151636172</v>
      </c>
      <c r="S84" s="14">
        <v>538.84324621902795</v>
      </c>
      <c r="T84" s="14">
        <v>8.5201287588683474</v>
      </c>
    </row>
    <row r="85" spans="1:20" ht="15.75" x14ac:dyDescent="0.25">
      <c r="A85" s="12" t="s">
        <v>100</v>
      </c>
      <c r="B85" s="11">
        <v>5.4781568090127779</v>
      </c>
      <c r="C85" s="16">
        <v>1.3865577317409987</v>
      </c>
      <c r="D85" s="17">
        <v>7.6117729001114201E-2</v>
      </c>
      <c r="E85" s="16">
        <v>1.9070301893444743</v>
      </c>
      <c r="F85" s="13">
        <v>293.73867987379703</v>
      </c>
      <c r="G85" s="13">
        <v>4.0131919568040102</v>
      </c>
      <c r="H85" s="13">
        <v>345.33122246976399</v>
      </c>
      <c r="I85" s="13">
        <v>6.2683666841695498</v>
      </c>
      <c r="J85" s="13">
        <v>1.1670612156422759</v>
      </c>
      <c r="K85" s="13">
        <v>8.7783208897197623E-3</v>
      </c>
      <c r="L85" s="14">
        <v>1080.8530616424894</v>
      </c>
      <c r="M85" s="14">
        <v>13.797657789073241</v>
      </c>
      <c r="N85" s="14">
        <v>1097.268557045199</v>
      </c>
      <c r="O85" s="14">
        <v>38.165558181636868</v>
      </c>
      <c r="P85" s="18">
        <v>1.4960326072693135</v>
      </c>
      <c r="Q85" s="18">
        <v>-3.3563988210914331</v>
      </c>
      <c r="R85" s="18">
        <v>6.022252674674947</v>
      </c>
      <c r="S85" s="14">
        <v>1082.7079097453231</v>
      </c>
      <c r="T85" s="14">
        <v>13.00532167139716</v>
      </c>
    </row>
    <row r="86" spans="1:20" ht="15.75" x14ac:dyDescent="0.25">
      <c r="A86" s="12" t="s">
        <v>101</v>
      </c>
      <c r="B86" s="11">
        <v>5.597436841192593</v>
      </c>
      <c r="C86" s="16">
        <v>1.6208922514673085</v>
      </c>
      <c r="D86" s="17">
        <v>7.7888115428418406E-2</v>
      </c>
      <c r="E86" s="16">
        <v>2.4207848547837449</v>
      </c>
      <c r="F86" s="13">
        <v>116.111907682397</v>
      </c>
      <c r="G86" s="13">
        <v>1.75913567194335</v>
      </c>
      <c r="H86" s="13">
        <v>116.479969268323</v>
      </c>
      <c r="I86" s="13">
        <v>1.4609887956085801</v>
      </c>
      <c r="J86" s="13">
        <v>1.0092141250452686</v>
      </c>
      <c r="K86" s="13">
        <v>7.781135020812591E-3</v>
      </c>
      <c r="L86" s="14">
        <v>1059.6127650323035</v>
      </c>
      <c r="M86" s="14">
        <v>15.837914136679046</v>
      </c>
      <c r="N86" s="14">
        <v>1143.1268547299417</v>
      </c>
      <c r="O86" s="14">
        <v>48.11997841418728</v>
      </c>
      <c r="P86" s="18">
        <v>7.3057587049136359</v>
      </c>
      <c r="Q86" s="18">
        <v>1.7859428620731941</v>
      </c>
      <c r="R86" s="18">
        <v>12.379632679423192</v>
      </c>
      <c r="S86" s="14" t="s">
        <v>20</v>
      </c>
      <c r="T86" s="14" t="s">
        <v>20</v>
      </c>
    </row>
    <row r="87" spans="1:20" ht="15.75" x14ac:dyDescent="0.25">
      <c r="A87" s="12" t="s">
        <v>102</v>
      </c>
      <c r="B87" s="11">
        <v>4.9008643785821118</v>
      </c>
      <c r="C87" s="16">
        <v>1.663985132276546</v>
      </c>
      <c r="D87" s="17">
        <v>7.9311747537333402E-2</v>
      </c>
      <c r="E87" s="16">
        <v>2.5391331678139601</v>
      </c>
      <c r="F87" s="13">
        <v>88.326777407164798</v>
      </c>
      <c r="G87" s="13">
        <v>1.4409651005208299</v>
      </c>
      <c r="H87" s="13">
        <v>103.41747653573501</v>
      </c>
      <c r="I87" s="13">
        <v>1.86376423573018</v>
      </c>
      <c r="J87" s="13">
        <v>1.1697160013436685</v>
      </c>
      <c r="K87" s="13">
        <v>8.3193083707313962E-3</v>
      </c>
      <c r="L87" s="14">
        <v>1197.0169326271302</v>
      </c>
      <c r="M87" s="14">
        <v>18.178295754485703</v>
      </c>
      <c r="N87" s="14">
        <v>1179.0366968946623</v>
      </c>
      <c r="O87" s="14">
        <v>50.207985603347495</v>
      </c>
      <c r="P87" s="18">
        <v>-1.5249937325805145</v>
      </c>
      <c r="Q87" s="18">
        <v>-7.6509851518130345</v>
      </c>
      <c r="R87" s="18">
        <v>4.1005705652460049</v>
      </c>
      <c r="S87" s="14">
        <v>1194.8839266461564</v>
      </c>
      <c r="T87" s="14">
        <v>17.051532957466581</v>
      </c>
    </row>
    <row r="88" spans="1:20" ht="15.75" x14ac:dyDescent="0.25">
      <c r="A88" s="12" t="s">
        <v>103</v>
      </c>
      <c r="B88" s="11">
        <v>3.7839569181565618</v>
      </c>
      <c r="C88" s="16">
        <v>1.4218160789985548</v>
      </c>
      <c r="D88" s="17">
        <v>9.5657155769030194E-2</v>
      </c>
      <c r="E88" s="16">
        <v>1.8197520313580573</v>
      </c>
      <c r="F88" s="13">
        <v>267.39065936336402</v>
      </c>
      <c r="G88" s="13">
        <v>5.4347952570006397</v>
      </c>
      <c r="H88" s="13">
        <v>155.303544588363</v>
      </c>
      <c r="I88" s="13">
        <v>1.11744688158089</v>
      </c>
      <c r="J88" s="13">
        <v>0.58461869417153667</v>
      </c>
      <c r="K88" s="13">
        <v>1.1169917368088624E-2</v>
      </c>
      <c r="L88" s="14">
        <v>1511.6695912721045</v>
      </c>
      <c r="M88" s="14">
        <v>19.159123879748222</v>
      </c>
      <c r="N88" s="14">
        <v>1540.2019058392186</v>
      </c>
      <c r="O88" s="14">
        <v>34.222539899796736</v>
      </c>
      <c r="P88" s="18">
        <v>1.8525048215394548</v>
      </c>
      <c r="Q88" s="18">
        <v>-1.6500457957423511</v>
      </c>
      <c r="R88" s="18">
        <v>5.2027887758189344</v>
      </c>
      <c r="S88" s="14">
        <v>1518.3244911967126</v>
      </c>
      <c r="T88" s="14">
        <v>16.806226287830174</v>
      </c>
    </row>
    <row r="89" spans="1:20" ht="15.75" x14ac:dyDescent="0.25">
      <c r="A89" s="12" t="s">
        <v>104</v>
      </c>
      <c r="B89" s="11">
        <v>4.9408394671095763</v>
      </c>
      <c r="C89" s="16">
        <v>1.2607676417604903</v>
      </c>
      <c r="D89" s="17">
        <v>7.9793828735472402E-2</v>
      </c>
      <c r="E89" s="16">
        <v>1.7409579094395962</v>
      </c>
      <c r="F89" s="13">
        <v>416.35929836580101</v>
      </c>
      <c r="G89" s="13">
        <v>5.8238538409380203</v>
      </c>
      <c r="H89" s="13">
        <v>337.61253695993997</v>
      </c>
      <c r="I89" s="13">
        <v>13.6523989340548</v>
      </c>
      <c r="J89" s="13">
        <v>0.72776630634350037</v>
      </c>
      <c r="K89" s="13">
        <v>1.8638840115380854E-2</v>
      </c>
      <c r="L89" s="14">
        <v>1188.1721092165942</v>
      </c>
      <c r="M89" s="14">
        <v>13.680629905136357</v>
      </c>
      <c r="N89" s="14">
        <v>1191.0089293247916</v>
      </c>
      <c r="O89" s="14">
        <v>34.365249173430243</v>
      </c>
      <c r="P89" s="18">
        <v>0.23818630056834234</v>
      </c>
      <c r="Q89" s="18">
        <v>-3.9086418528178846</v>
      </c>
      <c r="R89" s="18">
        <v>4.1524213648049928</v>
      </c>
      <c r="S89" s="14">
        <v>1188.5588336652572</v>
      </c>
      <c r="T89" s="14">
        <v>12.715875740780639</v>
      </c>
    </row>
    <row r="90" spans="1:20" ht="15.75" x14ac:dyDescent="0.25">
      <c r="A90" s="12" t="s">
        <v>105</v>
      </c>
      <c r="B90" s="11">
        <v>4.7777843866213567</v>
      </c>
      <c r="C90" s="16">
        <v>1.5120916855059234</v>
      </c>
      <c r="D90" s="17">
        <v>7.9663829116708704E-2</v>
      </c>
      <c r="E90" s="16">
        <v>2.1708703911394873</v>
      </c>
      <c r="F90" s="13">
        <v>145.59348250269801</v>
      </c>
      <c r="G90" s="13">
        <v>2.33511588357961</v>
      </c>
      <c r="H90" s="13">
        <v>90.992756880343904</v>
      </c>
      <c r="I90" s="13">
        <v>1.40558460840544</v>
      </c>
      <c r="J90" s="13">
        <v>0.6276621825207469</v>
      </c>
      <c r="K90" s="13">
        <v>4.3431760938243188E-3</v>
      </c>
      <c r="L90" s="14">
        <v>1225.098233554545</v>
      </c>
      <c r="M90" s="14">
        <v>16.870812214436341</v>
      </c>
      <c r="N90" s="14">
        <v>1187.7896434982008</v>
      </c>
      <c r="O90" s="14">
        <v>42.871452830854338</v>
      </c>
      <c r="P90" s="18">
        <v>-3.1410098800377964</v>
      </c>
      <c r="Q90" s="18">
        <v>-8.4766628648869791</v>
      </c>
      <c r="R90" s="18">
        <v>1.8228962511177096</v>
      </c>
      <c r="S90" s="14">
        <v>1219.8685989563267</v>
      </c>
      <c r="T90" s="14">
        <v>15.61296326175753</v>
      </c>
    </row>
    <row r="91" spans="1:20" ht="15.75" x14ac:dyDescent="0.25">
      <c r="A91" s="12" t="s">
        <v>106</v>
      </c>
      <c r="B91" s="11">
        <v>8.8106470204396636</v>
      </c>
      <c r="C91" s="16">
        <v>2.1152281080344091</v>
      </c>
      <c r="D91" s="17">
        <v>6.3293676087661899E-2</v>
      </c>
      <c r="E91" s="16">
        <v>3.5904760499668078</v>
      </c>
      <c r="F91" s="13">
        <v>54.454095227744403</v>
      </c>
      <c r="G91" s="13">
        <v>1.5412116849108399</v>
      </c>
      <c r="H91" s="13">
        <v>58.440594069437701</v>
      </c>
      <c r="I91" s="13">
        <v>1.8073944881195001</v>
      </c>
      <c r="J91" s="13">
        <v>1.0677145523318248</v>
      </c>
      <c r="K91" s="13">
        <v>1.0013863692894464E-2</v>
      </c>
      <c r="L91" s="14">
        <v>693.03689121649154</v>
      </c>
      <c r="M91" s="14">
        <v>13.898836207650959</v>
      </c>
      <c r="N91" s="14">
        <v>717.15799771978868</v>
      </c>
      <c r="O91" s="14">
        <v>76.244763757461257</v>
      </c>
      <c r="P91" s="18">
        <v>3.3634298968972596</v>
      </c>
      <c r="Q91" s="18">
        <v>-10.301315367392732</v>
      </c>
      <c r="R91" s="18">
        <v>14.401853890155095</v>
      </c>
      <c r="S91" s="14">
        <v>693.77125050649227</v>
      </c>
      <c r="T91" s="14">
        <v>13.693013775694606</v>
      </c>
    </row>
    <row r="92" spans="1:20" ht="15.75" x14ac:dyDescent="0.25">
      <c r="A92" s="12" t="s">
        <v>107</v>
      </c>
      <c r="B92" s="11">
        <v>11.845731675766926</v>
      </c>
      <c r="C92" s="16">
        <v>1.5285639031631031</v>
      </c>
      <c r="D92" s="17">
        <v>5.6703469491047397E-2</v>
      </c>
      <c r="E92" s="16">
        <v>2.4910938783684968</v>
      </c>
      <c r="F92" s="13">
        <v>300.82735070811901</v>
      </c>
      <c r="G92" s="13">
        <v>5.1928235578489499</v>
      </c>
      <c r="H92" s="13">
        <v>167.96782690332901</v>
      </c>
      <c r="I92" s="13">
        <v>1.69866141997817</v>
      </c>
      <c r="J92" s="13">
        <v>0.56530623705711214</v>
      </c>
      <c r="K92" s="13">
        <v>5.3946817793725284E-3</v>
      </c>
      <c r="L92" s="14">
        <v>522.44308973426894</v>
      </c>
      <c r="M92" s="14">
        <v>7.6708442330555044</v>
      </c>
      <c r="N92" s="14">
        <v>479.02533618512024</v>
      </c>
      <c r="O92" s="14">
        <v>55.054532568814345</v>
      </c>
      <c r="P92" s="18">
        <v>-9.0637697569236355</v>
      </c>
      <c r="Q92" s="18">
        <v>-25.035481086352878</v>
      </c>
      <c r="R92" s="18">
        <v>3.6151190828008275</v>
      </c>
      <c r="S92" s="14">
        <v>521.51601395680439</v>
      </c>
      <c r="T92" s="14">
        <v>7.5816460114634738</v>
      </c>
    </row>
    <row r="93" spans="1:20" ht="15.75" x14ac:dyDescent="0.25">
      <c r="A93" s="12" t="s">
        <v>108</v>
      </c>
      <c r="B93" s="11">
        <v>1.4892975344886286</v>
      </c>
      <c r="C93" s="16">
        <v>1.2860148044857433</v>
      </c>
      <c r="D93" s="17">
        <v>0.263428292620069</v>
      </c>
      <c r="E93" s="16">
        <v>1.5102472356682002</v>
      </c>
      <c r="F93" s="13">
        <v>480.47309702269598</v>
      </c>
      <c r="G93" s="13">
        <v>4.04854066493888</v>
      </c>
      <c r="H93" s="13">
        <v>78.593614835502393</v>
      </c>
      <c r="I93" s="13">
        <v>0.69312122554171396</v>
      </c>
      <c r="J93" s="13">
        <v>0.16451643051919176</v>
      </c>
      <c r="K93" s="13">
        <v>1.2120348870314122E-3</v>
      </c>
      <c r="L93" s="14">
        <v>3311.4971834754879</v>
      </c>
      <c r="M93" s="14">
        <v>33.303603581436164</v>
      </c>
      <c r="N93" s="14">
        <v>3266.6189055286004</v>
      </c>
      <c r="O93" s="14">
        <v>23.755439292571108</v>
      </c>
      <c r="P93" s="18">
        <v>-1.3738449217609396</v>
      </c>
      <c r="Q93" s="18">
        <v>-3.1434354817044734</v>
      </c>
      <c r="R93" s="18">
        <v>0.37019389439051781</v>
      </c>
      <c r="S93" s="14">
        <v>3281.6948416595205</v>
      </c>
      <c r="T93" s="14">
        <v>19.304888521217926</v>
      </c>
    </row>
    <row r="94" spans="1:20" ht="15.75" x14ac:dyDescent="0.25">
      <c r="A94" s="12" t="s">
        <v>109</v>
      </c>
      <c r="B94" s="11">
        <v>5.4476286573077202</v>
      </c>
      <c r="C94" s="16">
        <v>1.4674535937227451</v>
      </c>
      <c r="D94" s="17">
        <v>7.4150406188485493E-2</v>
      </c>
      <c r="E94" s="16">
        <v>2.0725395032141991</v>
      </c>
      <c r="F94" s="13">
        <v>247.36538020116399</v>
      </c>
      <c r="G94" s="13">
        <v>4.2431063629095602</v>
      </c>
      <c r="H94" s="13">
        <v>166.05043092626099</v>
      </c>
      <c r="I94" s="13">
        <v>3.00161753441034</v>
      </c>
      <c r="J94" s="13">
        <v>0.67414262039248385</v>
      </c>
      <c r="K94" s="13">
        <v>4.0216794242235072E-3</v>
      </c>
      <c r="L94" s="14">
        <v>1086.4271261307522</v>
      </c>
      <c r="M94" s="14">
        <v>14.671797175228107</v>
      </c>
      <c r="N94" s="14">
        <v>1044.656751983636</v>
      </c>
      <c r="O94" s="14">
        <v>41.805933090809511</v>
      </c>
      <c r="P94" s="18">
        <v>-3.998478358350809</v>
      </c>
      <c r="Q94" s="18">
        <v>-9.7968813069946297</v>
      </c>
      <c r="R94" s="18">
        <v>1.3536917853661756</v>
      </c>
      <c r="S94" s="14">
        <v>1081.5821495599198</v>
      </c>
      <c r="T94" s="14">
        <v>13.765586339826953</v>
      </c>
    </row>
    <row r="95" spans="1:20" ht="15.75" x14ac:dyDescent="0.25">
      <c r="A95" s="12" t="s">
        <v>110</v>
      </c>
      <c r="B95" s="11">
        <v>7.4090058573536233</v>
      </c>
      <c r="C95" s="16">
        <v>1.7935755247863232</v>
      </c>
      <c r="D95" s="17">
        <v>6.7071423901980301E-2</v>
      </c>
      <c r="E95" s="16">
        <v>2.6955490639544077</v>
      </c>
      <c r="F95" s="13">
        <v>310.56405870365103</v>
      </c>
      <c r="G95" s="13">
        <v>2.1131154668686198</v>
      </c>
      <c r="H95" s="13">
        <v>104.520444690274</v>
      </c>
      <c r="I95" s="13">
        <v>1.32683710819324</v>
      </c>
      <c r="J95" s="13">
        <v>0.33850311497642172</v>
      </c>
      <c r="K95" s="13">
        <v>4.2084587162727677E-3</v>
      </c>
      <c r="L95" s="14">
        <v>816.16109203052986</v>
      </c>
      <c r="M95" s="14">
        <v>13.749720750910456</v>
      </c>
      <c r="N95" s="14">
        <v>839.05576571657878</v>
      </c>
      <c r="O95" s="14">
        <v>56.129247115509472</v>
      </c>
      <c r="P95" s="18">
        <v>2.728623605428202</v>
      </c>
      <c r="Q95" s="18">
        <v>-6.001111606785571</v>
      </c>
      <c r="R95" s="18">
        <v>10.363627654909205</v>
      </c>
      <c r="S95" s="14">
        <v>817.40136388086955</v>
      </c>
      <c r="T95" s="14">
        <v>13.382274182045469</v>
      </c>
    </row>
    <row r="96" spans="1:20" ht="15.75" x14ac:dyDescent="0.25">
      <c r="A96" s="12" t="s">
        <v>111</v>
      </c>
      <c r="B96" s="11">
        <v>11.469091241390478</v>
      </c>
      <c r="C96" s="16">
        <v>1.3429240794209358</v>
      </c>
      <c r="D96" s="17">
        <v>5.6328756857131797E-2</v>
      </c>
      <c r="E96" s="16">
        <v>1.9199276913413004</v>
      </c>
      <c r="F96" s="13">
        <v>740.81134661875399</v>
      </c>
      <c r="G96" s="13">
        <v>11.2351889400062</v>
      </c>
      <c r="H96" s="13">
        <v>174.327191937549</v>
      </c>
      <c r="I96" s="13">
        <v>2.8375041640015501</v>
      </c>
      <c r="J96" s="13">
        <v>0.23753412191364451</v>
      </c>
      <c r="K96" s="13">
        <v>1.3831175587341292E-3</v>
      </c>
      <c r="L96" s="14">
        <v>538.90206360233321</v>
      </c>
      <c r="M96" s="14">
        <v>6.942806023861408</v>
      </c>
      <c r="N96" s="14">
        <v>464.35365721209172</v>
      </c>
      <c r="O96" s="14">
        <v>42.538978584564376</v>
      </c>
      <c r="P96" s="18">
        <v>-16.054230484113923</v>
      </c>
      <c r="Q96" s="18">
        <v>-29.403953272140392</v>
      </c>
      <c r="R96" s="18">
        <v>-4.9451540645130523</v>
      </c>
      <c r="S96" s="14" t="s">
        <v>20</v>
      </c>
      <c r="T96" s="14" t="s">
        <v>20</v>
      </c>
    </row>
    <row r="97" spans="1:20" ht="15.75" x14ac:dyDescent="0.25">
      <c r="A97" s="12" t="s">
        <v>112</v>
      </c>
      <c r="B97" s="11">
        <v>1.4431522059267679</v>
      </c>
      <c r="C97" s="16">
        <v>1.5253229757250539</v>
      </c>
      <c r="D97" s="17">
        <v>0.25666843420940799</v>
      </c>
      <c r="E97" s="16">
        <v>1.7037946410205815</v>
      </c>
      <c r="F97" s="13">
        <v>162.793453916826</v>
      </c>
      <c r="G97" s="13">
        <v>1.44349540699683</v>
      </c>
      <c r="H97" s="13">
        <v>98.600532406108101</v>
      </c>
      <c r="I97" s="13">
        <v>3.1434728409641499</v>
      </c>
      <c r="J97" s="13">
        <v>0.57445652224760146</v>
      </c>
      <c r="K97" s="13">
        <v>2.0695099499881787E-2</v>
      </c>
      <c r="L97" s="14">
        <v>3393.7749567715223</v>
      </c>
      <c r="M97" s="14">
        <v>40.24715037466035</v>
      </c>
      <c r="N97" s="14">
        <v>3225.6627563519833</v>
      </c>
      <c r="O97" s="14">
        <v>26.886117361135639</v>
      </c>
      <c r="P97" s="18">
        <v>-5.2117103714110238</v>
      </c>
      <c r="Q97" s="18">
        <v>-7.3542324052219792</v>
      </c>
      <c r="R97" s="18">
        <v>-3.1046092343099767</v>
      </c>
      <c r="S97" s="14" t="s">
        <v>20</v>
      </c>
      <c r="T97" s="14" t="s">
        <v>20</v>
      </c>
    </row>
    <row r="98" spans="1:20" ht="15.75" x14ac:dyDescent="0.25">
      <c r="A98" s="12" t="s">
        <v>113</v>
      </c>
      <c r="B98" s="11">
        <v>8.6248658196681927</v>
      </c>
      <c r="C98" s="16">
        <v>1.427948390665704</v>
      </c>
      <c r="D98" s="17">
        <v>6.2800753747356802E-2</v>
      </c>
      <c r="E98" s="16">
        <v>2.0131821616479888</v>
      </c>
      <c r="F98" s="13">
        <v>339.54583432063299</v>
      </c>
      <c r="G98" s="13">
        <v>5.6287864738436904</v>
      </c>
      <c r="H98" s="13">
        <v>205.298291157146</v>
      </c>
      <c r="I98" s="13">
        <v>3.9445742771151302</v>
      </c>
      <c r="J98" s="13">
        <v>0.60472161562784321</v>
      </c>
      <c r="K98" s="13">
        <v>4.0318469152063243E-3</v>
      </c>
      <c r="L98" s="14">
        <v>707.17507562603976</v>
      </c>
      <c r="M98" s="14">
        <v>9.5639291841980594</v>
      </c>
      <c r="N98" s="14">
        <v>700.53296384471491</v>
      </c>
      <c r="O98" s="14">
        <v>42.866850574088794</v>
      </c>
      <c r="P98" s="18">
        <v>-0.94815121116801293</v>
      </c>
      <c r="Q98" s="18">
        <v>-8.9822008991519162</v>
      </c>
      <c r="R98" s="18">
        <v>6.1593596189904805</v>
      </c>
      <c r="S98" s="14">
        <v>706.85574735262912</v>
      </c>
      <c r="T98" s="14">
        <v>9.3290799051595226</v>
      </c>
    </row>
    <row r="99" spans="1:20" ht="15.75" x14ac:dyDescent="0.25">
      <c r="A99" s="12" t="s">
        <v>114</v>
      </c>
      <c r="B99" s="11">
        <v>3.4346667724230362</v>
      </c>
      <c r="C99" s="16">
        <v>1.4596221159575684</v>
      </c>
      <c r="D99" s="17">
        <v>0.100253915353642</v>
      </c>
      <c r="E99" s="16">
        <v>1.9731626033051373</v>
      </c>
      <c r="F99" s="13">
        <v>88.3146169280094</v>
      </c>
      <c r="G99" s="13">
        <v>1.3822480785121001</v>
      </c>
      <c r="H99" s="13">
        <v>144.341825266684</v>
      </c>
      <c r="I99" s="13">
        <v>2.40908353028053</v>
      </c>
      <c r="J99" s="13">
        <v>1.6417637549250688</v>
      </c>
      <c r="K99" s="13">
        <v>1.0296050780565988E-2</v>
      </c>
      <c r="L99" s="14">
        <v>1647.2687547810372</v>
      </c>
      <c r="M99" s="14">
        <v>21.217744578791098</v>
      </c>
      <c r="N99" s="14">
        <v>1627.9626841167999</v>
      </c>
      <c r="O99" s="14">
        <v>36.684595113429772</v>
      </c>
      <c r="P99" s="18">
        <v>-1.1859037588881327</v>
      </c>
      <c r="Q99" s="18">
        <v>-4.8519747044851504</v>
      </c>
      <c r="R99" s="18">
        <v>2.3185854150334753</v>
      </c>
      <c r="S99" s="14">
        <v>1642.3614306035881</v>
      </c>
      <c r="T99" s="14">
        <v>18.302500039224984</v>
      </c>
    </row>
    <row r="100" spans="1:20" ht="15.75" x14ac:dyDescent="0.25">
      <c r="A100" s="12" t="s">
        <v>115</v>
      </c>
      <c r="B100" s="11">
        <v>8.0144281794273091</v>
      </c>
      <c r="C100" s="16">
        <v>1.4137637789487214</v>
      </c>
      <c r="D100" s="17">
        <v>6.7709624093030996E-2</v>
      </c>
      <c r="E100" s="16">
        <v>2.1410091947581127</v>
      </c>
      <c r="F100" s="13">
        <v>203.298339444742</v>
      </c>
      <c r="G100" s="13">
        <v>4.5035726071799802</v>
      </c>
      <c r="H100" s="13">
        <v>98.560396566427798</v>
      </c>
      <c r="I100" s="13">
        <v>2.10905733988852</v>
      </c>
      <c r="J100" s="13">
        <v>0.48825766718732472</v>
      </c>
      <c r="K100" s="13">
        <v>3.0533458152122092E-3</v>
      </c>
      <c r="L100" s="14">
        <v>757.98862224894265</v>
      </c>
      <c r="M100" s="14">
        <v>10.110141392913249</v>
      </c>
      <c r="N100" s="14">
        <v>858.7448892287714</v>
      </c>
      <c r="O100" s="14">
        <v>44.443480119932701</v>
      </c>
      <c r="P100" s="18">
        <v>11.732968457060252</v>
      </c>
      <c r="Q100" s="18">
        <v>5.6738997317401747</v>
      </c>
      <c r="R100" s="18">
        <v>17.195736101503361</v>
      </c>
      <c r="S100" s="14" t="s">
        <v>20</v>
      </c>
      <c r="T100" s="14" t="s">
        <v>20</v>
      </c>
    </row>
    <row r="101" spans="1:20" ht="15.75" x14ac:dyDescent="0.25">
      <c r="A101" s="12" t="s">
        <v>116</v>
      </c>
      <c r="B101" s="11">
        <v>5.7628489334395896</v>
      </c>
      <c r="C101" s="16">
        <v>1.3944443264326156</v>
      </c>
      <c r="D101" s="17">
        <v>7.3444001809258697E-2</v>
      </c>
      <c r="E101" s="16">
        <v>1.8000586437848625</v>
      </c>
      <c r="F101" s="13">
        <v>313.61959887574199</v>
      </c>
      <c r="G101" s="13">
        <v>2.4189793238786201</v>
      </c>
      <c r="H101" s="13">
        <v>154.443491275041</v>
      </c>
      <c r="I101" s="13">
        <v>2.1092031673748699</v>
      </c>
      <c r="J101" s="13">
        <v>0.49042229695086303</v>
      </c>
      <c r="K101" s="13">
        <v>4.2472309717018703E-3</v>
      </c>
      <c r="L101" s="14">
        <v>1031.5054452971126</v>
      </c>
      <c r="M101" s="14">
        <v>13.291999436559195</v>
      </c>
      <c r="N101" s="14">
        <v>1025.319906109019</v>
      </c>
      <c r="O101" s="14">
        <v>36.415860289026313</v>
      </c>
      <c r="P101" s="18">
        <v>-0.60327895237760865</v>
      </c>
      <c r="Q101" s="18">
        <v>-5.6520548328157343</v>
      </c>
      <c r="R101" s="18">
        <v>4.0991668468645539</v>
      </c>
      <c r="S101" s="14">
        <v>1030.7720478484578</v>
      </c>
      <c r="T101" s="14">
        <v>12.47497798379792</v>
      </c>
    </row>
    <row r="102" spans="1:20" ht="15.75" x14ac:dyDescent="0.25">
      <c r="A102" s="12" t="s">
        <v>117</v>
      </c>
      <c r="B102" s="11">
        <v>5.4015648459053907</v>
      </c>
      <c r="C102" s="16">
        <v>1.7675250789684134</v>
      </c>
      <c r="D102" s="17">
        <v>7.4451358674516993E-2</v>
      </c>
      <c r="E102" s="16">
        <v>2.5198939689614752</v>
      </c>
      <c r="F102" s="13">
        <v>107.469873784732</v>
      </c>
      <c r="G102" s="13">
        <v>0.93205548583323605</v>
      </c>
      <c r="H102" s="13">
        <v>183.13999350671699</v>
      </c>
      <c r="I102" s="13">
        <v>1.2246408147833501</v>
      </c>
      <c r="J102" s="13">
        <v>1.715186668107231</v>
      </c>
      <c r="K102" s="13">
        <v>1.8711027002350847E-2</v>
      </c>
      <c r="L102" s="14">
        <v>1094.9477504094457</v>
      </c>
      <c r="M102" s="14">
        <v>17.79912875298794</v>
      </c>
      <c r="N102" s="14">
        <v>1052.8220601035664</v>
      </c>
      <c r="O102" s="14">
        <v>50.76722690975086</v>
      </c>
      <c r="P102" s="18">
        <v>-4.0012165305251459</v>
      </c>
      <c r="Q102" s="18">
        <v>-11.046505869924623</v>
      </c>
      <c r="R102" s="18">
        <v>2.3958791253236029</v>
      </c>
      <c r="S102" s="14">
        <v>1090.0684486921818</v>
      </c>
      <c r="T102" s="14">
        <v>16.701281826902527</v>
      </c>
    </row>
    <row r="103" spans="1:20" ht="15.75" x14ac:dyDescent="0.25">
      <c r="A103" s="12" t="s">
        <v>118</v>
      </c>
      <c r="B103" s="11">
        <v>4.8756594547449943</v>
      </c>
      <c r="C103" s="16">
        <v>1.2157504395988441</v>
      </c>
      <c r="D103" s="17">
        <v>7.7258118201302503E-2</v>
      </c>
      <c r="E103" s="16">
        <v>1.5275126913581298</v>
      </c>
      <c r="F103" s="13">
        <v>765.51019132825002</v>
      </c>
      <c r="G103" s="13">
        <v>9.5875538906635391</v>
      </c>
      <c r="H103" s="13">
        <v>262.71911729284398</v>
      </c>
      <c r="I103" s="13">
        <v>3.5138129740608099</v>
      </c>
      <c r="J103" s="13">
        <v>0.34506589860389902</v>
      </c>
      <c r="K103" s="13">
        <v>1.9963975261059934E-3</v>
      </c>
      <c r="L103" s="14">
        <v>1202.6619389371224</v>
      </c>
      <c r="M103" s="14">
        <v>13.338489271955609</v>
      </c>
      <c r="N103" s="14">
        <v>1126.9640942524593</v>
      </c>
      <c r="O103" s="14">
        <v>30.43603134014727</v>
      </c>
      <c r="P103" s="18">
        <v>-6.7169704048890031</v>
      </c>
      <c r="Q103" s="18">
        <v>-10.895513697976392</v>
      </c>
      <c r="R103" s="18">
        <v>-2.7581925530045024</v>
      </c>
      <c r="S103" s="14" t="s">
        <v>20</v>
      </c>
      <c r="T103" s="14" t="s">
        <v>20</v>
      </c>
    </row>
    <row r="104" spans="1:20" ht="15.75" x14ac:dyDescent="0.25">
      <c r="A104" s="12" t="s">
        <v>119</v>
      </c>
      <c r="B104" s="11">
        <v>5.4398986612053264</v>
      </c>
      <c r="C104" s="16">
        <v>1.3726937335642322</v>
      </c>
      <c r="D104" s="17">
        <v>7.3422718078646004E-2</v>
      </c>
      <c r="E104" s="16">
        <v>1.8860316475875292</v>
      </c>
      <c r="F104" s="13">
        <v>242.84536682089001</v>
      </c>
      <c r="G104" s="13">
        <v>8.7915370956972207</v>
      </c>
      <c r="H104" s="13">
        <v>210.73036133900101</v>
      </c>
      <c r="I104" s="13">
        <v>1.76237151247151</v>
      </c>
      <c r="J104" s="13">
        <v>0.88271997301220928</v>
      </c>
      <c r="K104" s="13">
        <v>2.8311583973113365E-2</v>
      </c>
      <c r="L104" s="14">
        <v>1087.8476835799138</v>
      </c>
      <c r="M104" s="14">
        <v>13.74084627571176</v>
      </c>
      <c r="N104" s="14">
        <v>1024.7335282516274</v>
      </c>
      <c r="O104" s="14">
        <v>38.158515278506016</v>
      </c>
      <c r="P104" s="18">
        <v>-6.1590797595907771</v>
      </c>
      <c r="Q104" s="18">
        <v>-11.657858284480751</v>
      </c>
      <c r="R104" s="18">
        <v>-1.0551206815719119</v>
      </c>
      <c r="S104" s="14" t="s">
        <v>20</v>
      </c>
      <c r="T104" s="14" t="s">
        <v>20</v>
      </c>
    </row>
    <row r="105" spans="1:20" ht="15.75" x14ac:dyDescent="0.25">
      <c r="A105" s="12" t="s">
        <v>120</v>
      </c>
      <c r="B105" s="11">
        <v>9.1607272652270595</v>
      </c>
      <c r="C105" s="16">
        <v>1.5860772801177307</v>
      </c>
      <c r="D105" s="17">
        <v>6.1994308757683601E-2</v>
      </c>
      <c r="E105" s="16">
        <v>2.2740282754146732</v>
      </c>
      <c r="F105" s="13">
        <v>375.20122900763198</v>
      </c>
      <c r="G105" s="13">
        <v>2.39177784146209</v>
      </c>
      <c r="H105" s="13">
        <v>560.87249971290703</v>
      </c>
      <c r="I105" s="13">
        <v>3.3552640012051098</v>
      </c>
      <c r="J105" s="13">
        <v>1.5051933014533319</v>
      </c>
      <c r="K105" s="13">
        <v>1.1911223089670249E-2</v>
      </c>
      <c r="L105" s="14">
        <v>667.87719265205544</v>
      </c>
      <c r="M105" s="14">
        <v>10.062783017619438</v>
      </c>
      <c r="N105" s="14">
        <v>672.95038887527483</v>
      </c>
      <c r="O105" s="14">
        <v>48.641061039853753</v>
      </c>
      <c r="P105" s="18">
        <v>0.75387373379758216</v>
      </c>
      <c r="Q105" s="18">
        <v>-8.5903966900830504</v>
      </c>
      <c r="R105" s="18">
        <v>8.8383863595104657</v>
      </c>
      <c r="S105" s="14">
        <v>668.08307781517453</v>
      </c>
      <c r="T105" s="14">
        <v>9.858001529658317</v>
      </c>
    </row>
    <row r="106" spans="1:20" ht="15.75" x14ac:dyDescent="0.25">
      <c r="A106" s="12" t="s">
        <v>121</v>
      </c>
      <c r="B106" s="11">
        <v>11.918063328160553</v>
      </c>
      <c r="C106" s="16">
        <v>2.3063059140789299</v>
      </c>
      <c r="D106" s="17">
        <v>6.1203133032049897E-2</v>
      </c>
      <c r="E106" s="16">
        <v>4.0287918882876399</v>
      </c>
      <c r="F106" s="13">
        <v>55.368061146617102</v>
      </c>
      <c r="G106" s="13">
        <v>1.19228500605683</v>
      </c>
      <c r="H106" s="13">
        <v>25.1222642373552</v>
      </c>
      <c r="I106" s="13">
        <v>0.49334085703003</v>
      </c>
      <c r="J106" s="13">
        <v>0.45640864488488569</v>
      </c>
      <c r="K106" s="13">
        <v>4.9744812036063681E-3</v>
      </c>
      <c r="L106" s="14">
        <v>519.39670556120575</v>
      </c>
      <c r="M106" s="14">
        <v>11.509015377432377</v>
      </c>
      <c r="N106" s="14">
        <v>645.41431978241155</v>
      </c>
      <c r="O106" s="14">
        <v>86.568505236771415</v>
      </c>
      <c r="P106" s="18">
        <v>19.525072555515983</v>
      </c>
      <c r="Q106" s="18">
        <v>4.9996068467862189</v>
      </c>
      <c r="R106" s="18">
        <v>30.614807776335024</v>
      </c>
      <c r="S106" s="14" t="s">
        <v>20</v>
      </c>
      <c r="T106" s="14" t="s">
        <v>20</v>
      </c>
    </row>
    <row r="107" spans="1:20" ht="15.75" x14ac:dyDescent="0.25">
      <c r="A107" s="12" t="s">
        <v>122</v>
      </c>
      <c r="B107" s="11">
        <v>9.5834405207865618</v>
      </c>
      <c r="C107" s="16">
        <v>1.5961579360981957</v>
      </c>
      <c r="D107" s="17">
        <v>6.1019696197086699E-2</v>
      </c>
      <c r="E107" s="16">
        <v>2.5551221478442829</v>
      </c>
      <c r="F107" s="13">
        <v>133.693540323447</v>
      </c>
      <c r="G107" s="13">
        <v>2.1244531056354798</v>
      </c>
      <c r="H107" s="13">
        <v>99.289997886856995</v>
      </c>
      <c r="I107" s="13">
        <v>1.7653014130693101</v>
      </c>
      <c r="J107" s="13">
        <v>0.74327591946046545</v>
      </c>
      <c r="K107" s="13">
        <v>4.7228259249850729E-3</v>
      </c>
      <c r="L107" s="14">
        <v>639.83175682328101</v>
      </c>
      <c r="M107" s="14">
        <v>9.722266532629817</v>
      </c>
      <c r="N107" s="14">
        <v>638.96101436263518</v>
      </c>
      <c r="O107" s="14">
        <v>54.961946155931834</v>
      </c>
      <c r="P107" s="18">
        <v>-0.13627473994080783</v>
      </c>
      <c r="Q107" s="18">
        <v>-11.225181463132872</v>
      </c>
      <c r="R107" s="18">
        <v>9.1960453621866378</v>
      </c>
      <c r="S107" s="14">
        <v>639.80528373388142</v>
      </c>
      <c r="T107" s="14">
        <v>9.5731245472893196</v>
      </c>
    </row>
    <row r="108" spans="1:20" ht="15.75" x14ac:dyDescent="0.25">
      <c r="A108" s="12" t="s">
        <v>123</v>
      </c>
      <c r="B108" s="11">
        <v>1.9078621540051011</v>
      </c>
      <c r="C108" s="16">
        <v>1.4846688254885765</v>
      </c>
      <c r="D108" s="17">
        <v>0.18238011305545801</v>
      </c>
      <c r="E108" s="16">
        <v>1.6546568547133755</v>
      </c>
      <c r="F108" s="13">
        <v>352.17790291348399</v>
      </c>
      <c r="G108" s="13">
        <v>6.62626303629707</v>
      </c>
      <c r="H108" s="13">
        <v>175.01863079145099</v>
      </c>
      <c r="I108" s="13">
        <v>3.1701380347577199</v>
      </c>
      <c r="J108" s="13">
        <v>0.4991284407193935</v>
      </c>
      <c r="K108" s="13">
        <v>4.1623811732258761E-3</v>
      </c>
      <c r="L108" s="14">
        <v>2716.743478636482</v>
      </c>
      <c r="M108" s="14">
        <v>32.913779372268891</v>
      </c>
      <c r="N108" s="14">
        <v>2673.8891514877332</v>
      </c>
      <c r="O108" s="14">
        <v>27.386993209710123</v>
      </c>
      <c r="P108" s="18">
        <v>-1.6026964739695708</v>
      </c>
      <c r="Q108" s="18">
        <v>-3.8977901230145493</v>
      </c>
      <c r="R108" s="18">
        <v>0.64585938270240051</v>
      </c>
      <c r="S108" s="14">
        <v>2691.3280349961174</v>
      </c>
      <c r="T108" s="14">
        <v>20.9793851823494</v>
      </c>
    </row>
    <row r="109" spans="1:20" ht="15.75" x14ac:dyDescent="0.25">
      <c r="A109" s="12" t="s">
        <v>124</v>
      </c>
      <c r="B109" s="11">
        <v>4.9518170952633227</v>
      </c>
      <c r="C109" s="16">
        <v>1.3521814324349752</v>
      </c>
      <c r="D109" s="17">
        <v>7.8708429647515996E-2</v>
      </c>
      <c r="E109" s="16">
        <v>1.9153707098527901</v>
      </c>
      <c r="F109" s="13">
        <v>189.845567805727</v>
      </c>
      <c r="G109" s="13">
        <v>3.9889297343628498</v>
      </c>
      <c r="H109" s="13">
        <v>137.96437210816501</v>
      </c>
      <c r="I109" s="13">
        <v>2.8749330500188801</v>
      </c>
      <c r="J109" s="13">
        <v>0.72900441730027854</v>
      </c>
      <c r="K109" s="13">
        <v>4.6544783064399724E-3</v>
      </c>
      <c r="L109" s="14">
        <v>1185.7661107131869</v>
      </c>
      <c r="M109" s="14">
        <v>14.645504759817413</v>
      </c>
      <c r="N109" s="14">
        <v>1163.9208783617496</v>
      </c>
      <c r="O109" s="14">
        <v>37.957546386418578</v>
      </c>
      <c r="P109" s="18">
        <v>-1.8768657524371462</v>
      </c>
      <c r="Q109" s="18">
        <v>-6.6119634079970444</v>
      </c>
      <c r="R109" s="18">
        <v>2.5591455975460531</v>
      </c>
      <c r="S109" s="14">
        <v>1182.8579558573745</v>
      </c>
      <c r="T109" s="14">
        <v>13.620308814282499</v>
      </c>
    </row>
    <row r="110" spans="1:20" ht="15.75" x14ac:dyDescent="0.25">
      <c r="A110" s="12" t="s">
        <v>125</v>
      </c>
      <c r="B110" s="11">
        <v>4.9276120099800007</v>
      </c>
      <c r="C110" s="16">
        <v>1.3729564840877846</v>
      </c>
      <c r="D110" s="17">
        <v>7.7977365165729895E-2</v>
      </c>
      <c r="E110" s="16">
        <v>1.8716167392646692</v>
      </c>
      <c r="F110" s="13">
        <v>206.25062752355001</v>
      </c>
      <c r="G110" s="13">
        <v>5.1478477729339698</v>
      </c>
      <c r="H110" s="13">
        <v>149.025507254969</v>
      </c>
      <c r="I110" s="13">
        <v>1.62090057142665</v>
      </c>
      <c r="J110" s="13">
        <v>0.73565764452086446</v>
      </c>
      <c r="K110" s="13">
        <v>1.1078162109274517E-2</v>
      </c>
      <c r="L110" s="14">
        <v>1191.0842485282271</v>
      </c>
      <c r="M110" s="14">
        <v>14.931243750311751</v>
      </c>
      <c r="N110" s="14">
        <v>1145.4029143695357</v>
      </c>
      <c r="O110" s="14">
        <v>37.19125988773083</v>
      </c>
      <c r="P110" s="18">
        <v>-3.9882327507291051</v>
      </c>
      <c r="Q110" s="18">
        <v>-8.8253753153739201</v>
      </c>
      <c r="R110" s="18">
        <v>0.54466440132741045</v>
      </c>
      <c r="S110" s="14">
        <v>1184.395581230362</v>
      </c>
      <c r="T110" s="14">
        <v>13.759576336506226</v>
      </c>
    </row>
    <row r="111" spans="1:20" ht="15.75" x14ac:dyDescent="0.25">
      <c r="A111" s="12" t="s">
        <v>126</v>
      </c>
      <c r="B111" s="11">
        <v>1.8803333633309021</v>
      </c>
      <c r="C111" s="16">
        <v>1.4336518778868463</v>
      </c>
      <c r="D111" s="17">
        <v>0.179863576542096</v>
      </c>
      <c r="E111" s="16">
        <v>1.6646419656623543</v>
      </c>
      <c r="F111" s="13">
        <v>138.39200691934201</v>
      </c>
      <c r="G111" s="13">
        <v>1.9229922673158499</v>
      </c>
      <c r="H111" s="13">
        <v>78.9078078846794</v>
      </c>
      <c r="I111" s="13">
        <v>1.6222224530962801</v>
      </c>
      <c r="J111" s="13">
        <v>0.5648283678958117</v>
      </c>
      <c r="K111" s="13">
        <v>6.3328561018598482E-3</v>
      </c>
      <c r="L111" s="14">
        <v>2749.1181728458691</v>
      </c>
      <c r="M111" s="14">
        <v>32.086529418266764</v>
      </c>
      <c r="N111" s="14">
        <v>2650.8668620876574</v>
      </c>
      <c r="O111" s="14">
        <v>27.612389042719226</v>
      </c>
      <c r="P111" s="18">
        <v>-3.706384208252357</v>
      </c>
      <c r="Q111" s="18">
        <v>-6.0211554327726864</v>
      </c>
      <c r="R111" s="18">
        <v>-1.4393388442697737</v>
      </c>
      <c r="S111" s="14" t="s">
        <v>20</v>
      </c>
      <c r="T111" s="14" t="s">
        <v>20</v>
      </c>
    </row>
    <row r="112" spans="1:20" ht="15.75" x14ac:dyDescent="0.25">
      <c r="A112" s="12" t="s">
        <v>127</v>
      </c>
      <c r="B112" s="11">
        <v>8.752411438056745</v>
      </c>
      <c r="C112" s="16">
        <v>1.4887737062056676</v>
      </c>
      <c r="D112" s="17">
        <v>6.2856489677127703E-2</v>
      </c>
      <c r="E112" s="16">
        <v>2.0968222459979966</v>
      </c>
      <c r="F112" s="13">
        <v>467.17028844106102</v>
      </c>
      <c r="G112" s="13">
        <v>9.1884673288022505</v>
      </c>
      <c r="H112" s="13">
        <v>295.10169119888002</v>
      </c>
      <c r="I112" s="13">
        <v>6.5814968579169602</v>
      </c>
      <c r="J112" s="13">
        <v>0.63123523369610468</v>
      </c>
      <c r="K112" s="13">
        <v>4.4545248167185709E-3</v>
      </c>
      <c r="L112" s="14">
        <v>697.40742039077338</v>
      </c>
      <c r="M112" s="14">
        <v>9.8409090406013888</v>
      </c>
      <c r="N112" s="14">
        <v>702.42160336624602</v>
      </c>
      <c r="O112" s="14">
        <v>44.633996996248435</v>
      </c>
      <c r="P112" s="18">
        <v>0.71384236353821495</v>
      </c>
      <c r="Q112" s="18">
        <v>-7.5192543280537443</v>
      </c>
      <c r="R112" s="18">
        <v>7.9631407599991881</v>
      </c>
      <c r="S112" s="14">
        <v>697.63740186832445</v>
      </c>
      <c r="T112" s="14">
        <v>9.6141599577347137</v>
      </c>
    </row>
    <row r="113" spans="1:20" ht="15.75" x14ac:dyDescent="0.25">
      <c r="A113" s="12" t="s">
        <v>128</v>
      </c>
      <c r="B113" s="11">
        <v>9.7467573843947957</v>
      </c>
      <c r="C113" s="16">
        <v>1.2525597985622334</v>
      </c>
      <c r="D113" s="17">
        <v>6.6825964185789705E-2</v>
      </c>
      <c r="E113" s="16">
        <v>1.7645046455354043</v>
      </c>
      <c r="F113" s="13">
        <v>839.07016497325799</v>
      </c>
      <c r="G113" s="13">
        <v>13.8707546946842</v>
      </c>
      <c r="H113" s="13">
        <v>332.082478642924</v>
      </c>
      <c r="I113" s="13">
        <v>6.1226966309162902</v>
      </c>
      <c r="J113" s="13">
        <v>0.39425032748873284</v>
      </c>
      <c r="K113" s="13">
        <v>3.1038825042637714E-3</v>
      </c>
      <c r="L113" s="14">
        <v>629.6175128189069</v>
      </c>
      <c r="M113" s="14">
        <v>7.5134504454202897</v>
      </c>
      <c r="N113" s="14">
        <v>831.4166391896689</v>
      </c>
      <c r="O113" s="14">
        <v>36.786734860001104</v>
      </c>
      <c r="P113" s="18">
        <v>24.271720922910962</v>
      </c>
      <c r="Q113" s="18">
        <v>19.820414536022689</v>
      </c>
      <c r="R113" s="18">
        <v>28.345813784191076</v>
      </c>
      <c r="S113" s="14" t="s">
        <v>20</v>
      </c>
      <c r="T113" s="14" t="s">
        <v>20</v>
      </c>
    </row>
    <row r="114" spans="1:20" ht="15.75" x14ac:dyDescent="0.25">
      <c r="A114" s="12" t="s">
        <v>129</v>
      </c>
      <c r="B114" s="11">
        <v>2.0652602138333016</v>
      </c>
      <c r="C114" s="16">
        <v>1.2149293665521013</v>
      </c>
      <c r="D114" s="17">
        <v>0.17173277403357801</v>
      </c>
      <c r="E114" s="16">
        <v>1.4477151920764368</v>
      </c>
      <c r="F114" s="13">
        <v>405.30281514717399</v>
      </c>
      <c r="G114" s="13">
        <v>6.5016547658453101</v>
      </c>
      <c r="H114" s="13">
        <v>188.005601881795</v>
      </c>
      <c r="I114" s="13">
        <v>3.6155935644125101</v>
      </c>
      <c r="J114" s="13">
        <v>0.46202749634571688</v>
      </c>
      <c r="K114" s="13">
        <v>3.0863169437776311E-3</v>
      </c>
      <c r="L114" s="14">
        <v>2545.5357566231546</v>
      </c>
      <c r="M114" s="14">
        <v>25.550779918328999</v>
      </c>
      <c r="N114" s="14">
        <v>2573.8508803957593</v>
      </c>
      <c r="O114" s="14">
        <v>24.192663830617242</v>
      </c>
      <c r="P114" s="18">
        <v>1.1001073911574442</v>
      </c>
      <c r="Q114" s="18">
        <v>-0.84043891989608077</v>
      </c>
      <c r="R114" s="18">
        <v>3.004513442240814</v>
      </c>
      <c r="S114" s="14">
        <v>2560.3964705948642</v>
      </c>
      <c r="T114" s="14">
        <v>17.628529157366284</v>
      </c>
    </row>
    <row r="115" spans="1:20" ht="15.75" x14ac:dyDescent="0.25">
      <c r="A115" s="12" t="s">
        <v>130</v>
      </c>
      <c r="B115" s="11">
        <v>9.1027751737647105</v>
      </c>
      <c r="C115" s="16">
        <v>1.7018383502067767</v>
      </c>
      <c r="D115" s="17">
        <v>6.3611553533580306E-2</v>
      </c>
      <c r="E115" s="16">
        <v>2.6841067691496825</v>
      </c>
      <c r="F115" s="13">
        <v>94.933335804550197</v>
      </c>
      <c r="G115" s="13">
        <v>1.5693205901659799</v>
      </c>
      <c r="H115" s="13">
        <v>58.144121219292202</v>
      </c>
      <c r="I115" s="13">
        <v>1.25276607964194</v>
      </c>
      <c r="J115" s="13">
        <v>0.60795124601539519</v>
      </c>
      <c r="K115" s="13">
        <v>5.053250789589226E-3</v>
      </c>
      <c r="L115" s="14">
        <v>671.91506594007967</v>
      </c>
      <c r="M115" s="14">
        <v>10.85916004733923</v>
      </c>
      <c r="N115" s="14">
        <v>727.78700496727038</v>
      </c>
      <c r="O115" s="14">
        <v>56.899103762563882</v>
      </c>
      <c r="P115" s="18">
        <v>7.6769629913498312</v>
      </c>
      <c r="Q115" s="18">
        <v>-1.7717303831785158</v>
      </c>
      <c r="R115" s="18">
        <v>15.755370390997896</v>
      </c>
      <c r="S115" s="14">
        <v>673.63578544742768</v>
      </c>
      <c r="T115" s="14">
        <v>10.704568343685468</v>
      </c>
    </row>
    <row r="116" spans="1:20" ht="15.75" x14ac:dyDescent="0.25">
      <c r="A116" s="12" t="s">
        <v>131</v>
      </c>
      <c r="B116" s="11">
        <v>9.3693573741004048</v>
      </c>
      <c r="C116" s="16">
        <v>1.523304984781398</v>
      </c>
      <c r="D116" s="17">
        <v>6.2910245220879804E-2</v>
      </c>
      <c r="E116" s="16">
        <v>2.3364485362523104</v>
      </c>
      <c r="F116" s="13">
        <v>194.059422270288</v>
      </c>
      <c r="G116" s="13">
        <v>1.2925250354839899</v>
      </c>
      <c r="H116" s="13">
        <v>130.79896400078499</v>
      </c>
      <c r="I116" s="13">
        <v>0.75715748736813904</v>
      </c>
      <c r="J116" s="13">
        <v>0.67597419172683704</v>
      </c>
      <c r="K116" s="13">
        <v>4.5176784316175366E-3</v>
      </c>
      <c r="L116" s="14">
        <v>653.73434361056115</v>
      </c>
      <c r="M116" s="14">
        <v>9.4700776213609288</v>
      </c>
      <c r="N116" s="14">
        <v>704.24099827196289</v>
      </c>
      <c r="O116" s="14">
        <v>49.719989213609615</v>
      </c>
      <c r="P116" s="18">
        <v>7.1717856224407353</v>
      </c>
      <c r="Q116" s="18">
        <v>-1.326681963358443</v>
      </c>
      <c r="R116" s="18">
        <v>14.549389599348657</v>
      </c>
      <c r="S116" s="14">
        <v>655.30135903231474</v>
      </c>
      <c r="T116" s="14">
        <v>9.3333651799726969</v>
      </c>
    </row>
    <row r="117" spans="1:20" ht="15.75" x14ac:dyDescent="0.25">
      <c r="A117" s="12" t="s">
        <v>132</v>
      </c>
      <c r="B117" s="11">
        <v>8.7197213175320751</v>
      </c>
      <c r="C117" s="16">
        <v>2.229532847222111</v>
      </c>
      <c r="D117" s="17">
        <v>6.5258439222865103E-2</v>
      </c>
      <c r="E117" s="16">
        <v>3.7394083221866139</v>
      </c>
      <c r="F117" s="13">
        <v>37.494526868971903</v>
      </c>
      <c r="G117" s="13">
        <v>0.51127930548732903</v>
      </c>
      <c r="H117" s="13">
        <v>59.416934559605501</v>
      </c>
      <c r="I117" s="13">
        <v>0.782220524280967</v>
      </c>
      <c r="J117" s="13">
        <v>1.5940025816301011</v>
      </c>
      <c r="K117" s="13">
        <v>1.3802946726259745E-2</v>
      </c>
      <c r="L117" s="14">
        <v>699.88505150012998</v>
      </c>
      <c r="M117" s="14">
        <v>14.786964465265157</v>
      </c>
      <c r="N117" s="14">
        <v>781.73442474128103</v>
      </c>
      <c r="O117" s="14">
        <v>78.581227720876555</v>
      </c>
      <c r="P117" s="18">
        <v>10.470227567148463</v>
      </c>
      <c r="Q117" s="18">
        <v>-1.6381663332828915</v>
      </c>
      <c r="R117" s="18">
        <v>20.36666018174067</v>
      </c>
      <c r="S117" s="14">
        <v>702.19083735143784</v>
      </c>
      <c r="T117" s="14">
        <v>14.601754754684453</v>
      </c>
    </row>
    <row r="118" spans="1:20" ht="15.75" x14ac:dyDescent="0.25">
      <c r="A118" s="12" t="s">
        <v>133</v>
      </c>
      <c r="B118" s="11">
        <v>9.0481855138684182</v>
      </c>
      <c r="C118" s="16">
        <v>1.337725914064519</v>
      </c>
      <c r="D118" s="17">
        <v>6.2277094155370298E-2</v>
      </c>
      <c r="E118" s="16">
        <v>1.8988967063513089</v>
      </c>
      <c r="F118" s="13">
        <v>476.61090975612501</v>
      </c>
      <c r="G118" s="13">
        <v>3.4679494269246098</v>
      </c>
      <c r="H118" s="13">
        <v>336.54672811340799</v>
      </c>
      <c r="I118" s="13">
        <v>2.8866806984278002</v>
      </c>
      <c r="J118" s="13">
        <v>0.70754306816012813</v>
      </c>
      <c r="K118" s="13">
        <v>4.6144576419036151E-3</v>
      </c>
      <c r="L118" s="14">
        <v>675.76361267518769</v>
      </c>
      <c r="M118" s="14">
        <v>8.5821866913771601</v>
      </c>
      <c r="N118" s="14">
        <v>682.67731649277107</v>
      </c>
      <c r="O118" s="14">
        <v>40.552052049159052</v>
      </c>
      <c r="P118" s="18">
        <v>1.0127337836713652</v>
      </c>
      <c r="Q118" s="18">
        <v>-6.5751243971900228</v>
      </c>
      <c r="R118" s="18">
        <v>7.7496773494023552</v>
      </c>
      <c r="S118" s="14">
        <v>676.0555342005855</v>
      </c>
      <c r="T118" s="14">
        <v>8.4008664363333985</v>
      </c>
    </row>
    <row r="119" spans="1:20" ht="15.75" x14ac:dyDescent="0.25">
      <c r="A119" s="12" t="s">
        <v>134</v>
      </c>
      <c r="B119" s="11">
        <v>8.0340255623162342</v>
      </c>
      <c r="C119" s="16">
        <v>1.4266745143986739</v>
      </c>
      <c r="D119" s="17">
        <v>6.5797992599268204E-2</v>
      </c>
      <c r="E119" s="16">
        <v>2.0535348526879891</v>
      </c>
      <c r="F119" s="13">
        <v>300.57813853549698</v>
      </c>
      <c r="G119" s="13">
        <v>4.6688917214019598</v>
      </c>
      <c r="H119" s="13">
        <v>124.828715325654</v>
      </c>
      <c r="I119" s="13">
        <v>0.67330993540570105</v>
      </c>
      <c r="J119" s="13">
        <v>0.41765433629470972</v>
      </c>
      <c r="K119" s="13">
        <v>5.6434346099759891E-3</v>
      </c>
      <c r="L119" s="14">
        <v>756.2439909572397</v>
      </c>
      <c r="M119" s="14">
        <v>10.180336999273209</v>
      </c>
      <c r="N119" s="14">
        <v>799.01356263045375</v>
      </c>
      <c r="O119" s="14">
        <v>43.034261272698622</v>
      </c>
      <c r="P119" s="18">
        <v>5.3527967075316223</v>
      </c>
      <c r="Q119" s="18">
        <v>-1.381655103519138</v>
      </c>
      <c r="R119" s="18">
        <v>11.398897689714286</v>
      </c>
      <c r="S119" s="14">
        <v>758.31938345969297</v>
      </c>
      <c r="T119" s="14">
        <v>9.9439436930923311</v>
      </c>
    </row>
    <row r="120" spans="1:20" ht="15.75" x14ac:dyDescent="0.25">
      <c r="A120" s="12" t="s">
        <v>135</v>
      </c>
      <c r="B120" s="11">
        <v>8.5706512969424402</v>
      </c>
      <c r="C120" s="16">
        <v>1.4408322232306223</v>
      </c>
      <c r="D120" s="17">
        <v>6.2990920984837703E-2</v>
      </c>
      <c r="E120" s="16">
        <v>2.2038104788148454</v>
      </c>
      <c r="F120" s="13">
        <v>207.79552826313599</v>
      </c>
      <c r="G120" s="13">
        <v>2.61070138408085</v>
      </c>
      <c r="H120" s="13">
        <v>126.25247614116</v>
      </c>
      <c r="I120" s="13">
        <v>1.63230145245352</v>
      </c>
      <c r="J120" s="13">
        <v>0.60980802461703632</v>
      </c>
      <c r="K120" s="13">
        <v>3.5768298518569948E-3</v>
      </c>
      <c r="L120" s="14">
        <v>711.41036083446977</v>
      </c>
      <c r="M120" s="14">
        <v>9.704886330878594</v>
      </c>
      <c r="N120" s="14">
        <v>706.96759746973044</v>
      </c>
      <c r="O120" s="14">
        <v>46.876512393049786</v>
      </c>
      <c r="P120" s="18">
        <v>-0.62842531689432291</v>
      </c>
      <c r="Q120" s="18">
        <v>-9.2448093101543289</v>
      </c>
      <c r="R120" s="18">
        <v>6.9163683415500401</v>
      </c>
      <c r="S120" s="14">
        <v>711.22603242115065</v>
      </c>
      <c r="T120" s="14">
        <v>9.5001768645851215</v>
      </c>
    </row>
    <row r="121" spans="1:20" ht="15.75" x14ac:dyDescent="0.25">
      <c r="A121" s="12" t="s">
        <v>136</v>
      </c>
      <c r="B121" s="11">
        <v>5.1887315994373191</v>
      </c>
      <c r="C121" s="16">
        <v>1.5305091270959261</v>
      </c>
      <c r="D121" s="17">
        <v>8.9885848708923105E-2</v>
      </c>
      <c r="E121" s="16">
        <v>1.7085976504150411</v>
      </c>
      <c r="F121" s="13">
        <v>465.20016930574201</v>
      </c>
      <c r="G121" s="13">
        <v>8.3378507403526498</v>
      </c>
      <c r="H121" s="13">
        <v>415.28379931457198</v>
      </c>
      <c r="I121" s="13">
        <v>7.5146228795503003</v>
      </c>
      <c r="J121" s="13">
        <v>0.89349991577623622</v>
      </c>
      <c r="K121" s="13">
        <v>8.710401184488464E-3</v>
      </c>
      <c r="L121" s="14">
        <v>1136.1217103915963</v>
      </c>
      <c r="M121" s="14">
        <v>15.942387706505997</v>
      </c>
      <c r="N121" s="14">
        <v>1422.2461649230474</v>
      </c>
      <c r="O121" s="14">
        <v>32.645595349546007</v>
      </c>
      <c r="P121" s="18">
        <v>20.117787032101599</v>
      </c>
      <c r="Q121" s="18">
        <v>17.093866876314266</v>
      </c>
      <c r="R121" s="18">
        <v>23.006002695677537</v>
      </c>
      <c r="S121" s="14" t="s">
        <v>20</v>
      </c>
      <c r="T121" s="14" t="s">
        <v>20</v>
      </c>
    </row>
    <row r="122" spans="1:20" ht="15.75" x14ac:dyDescent="0.25">
      <c r="A122" s="12" t="s">
        <v>137</v>
      </c>
      <c r="B122" s="11">
        <v>10.306818992605049</v>
      </c>
      <c r="C122" s="16">
        <v>1.5320721215725757</v>
      </c>
      <c r="D122" s="17">
        <v>6.1011016699118598E-2</v>
      </c>
      <c r="E122" s="16">
        <v>2.3527090518589682</v>
      </c>
      <c r="F122" s="13">
        <v>375.87495810166899</v>
      </c>
      <c r="G122" s="13">
        <v>6.7611606828156798</v>
      </c>
      <c r="H122" s="13">
        <v>63.655399280683</v>
      </c>
      <c r="I122" s="13">
        <v>1.03386571104531</v>
      </c>
      <c r="J122" s="13">
        <v>0.17051680870915098</v>
      </c>
      <c r="K122" s="13">
        <v>1.6797503768683098E-3</v>
      </c>
      <c r="L122" s="14">
        <v>596.93975881477138</v>
      </c>
      <c r="M122" s="14">
        <v>8.7348860040971203</v>
      </c>
      <c r="N122" s="14">
        <v>638.65501753020317</v>
      </c>
      <c r="O122" s="14">
        <v>50.610513292062194</v>
      </c>
      <c r="P122" s="18">
        <v>6.5317358464907063</v>
      </c>
      <c r="Q122" s="18">
        <v>-2.9980963096609248</v>
      </c>
      <c r="R122" s="18">
        <v>14.662079197697578</v>
      </c>
      <c r="S122" s="14">
        <v>598.0243725259329</v>
      </c>
      <c r="T122" s="14">
        <v>8.6285506178731097</v>
      </c>
    </row>
    <row r="123" spans="1:20" ht="15.75" x14ac:dyDescent="0.25">
      <c r="A123" s="12" t="s">
        <v>138</v>
      </c>
      <c r="B123" s="11">
        <v>3.6144286831583661</v>
      </c>
      <c r="C123" s="16">
        <v>1.462387544214808</v>
      </c>
      <c r="D123" s="17">
        <v>9.8155175591888702E-2</v>
      </c>
      <c r="E123" s="16">
        <v>1.7916837959414245</v>
      </c>
      <c r="F123" s="13">
        <v>248.87578897403699</v>
      </c>
      <c r="G123" s="13">
        <v>3.38747883615929</v>
      </c>
      <c r="H123" s="13">
        <v>101.273338749543</v>
      </c>
      <c r="I123" s="13">
        <v>0.98820917286407695</v>
      </c>
      <c r="J123" s="13">
        <v>0.40518683476810324</v>
      </c>
      <c r="K123" s="13">
        <v>8.9285706444587765E-3</v>
      </c>
      <c r="L123" s="14">
        <v>1574.5641396203898</v>
      </c>
      <c r="M123" s="14">
        <v>20.429804019300263</v>
      </c>
      <c r="N123" s="14">
        <v>1588.5285132978508</v>
      </c>
      <c r="O123" s="14">
        <v>33.481470631722004</v>
      </c>
      <c r="P123" s="18">
        <v>0.87907604808870632</v>
      </c>
      <c r="Q123" s="18">
        <v>-2.5688548241648212</v>
      </c>
      <c r="R123" s="18">
        <v>4.1846627949874833</v>
      </c>
      <c r="S123" s="14">
        <v>1578.3168648482604</v>
      </c>
      <c r="T123" s="14">
        <v>17.485918379950828</v>
      </c>
    </row>
    <row r="124" spans="1:20" ht="15.75" x14ac:dyDescent="0.25">
      <c r="A124" s="12" t="s">
        <v>139</v>
      </c>
      <c r="B124" s="11">
        <v>9.7761861936334267</v>
      </c>
      <c r="C124" s="16">
        <v>1.6941609874205152</v>
      </c>
      <c r="D124" s="17">
        <v>5.9975918487901902E-2</v>
      </c>
      <c r="E124" s="16">
        <v>2.3784299485256697</v>
      </c>
      <c r="F124" s="13">
        <v>200.63011046104299</v>
      </c>
      <c r="G124" s="13">
        <v>5.73608409836317</v>
      </c>
      <c r="H124" s="13">
        <v>82.675274313872805</v>
      </c>
      <c r="I124" s="13">
        <v>1.04946853387812</v>
      </c>
      <c r="J124" s="13">
        <v>0.42221873567208174</v>
      </c>
      <c r="K124" s="13">
        <v>7.4740929420583548E-3</v>
      </c>
      <c r="L124" s="14">
        <v>627.81156657754002</v>
      </c>
      <c r="M124" s="14">
        <v>10.134635962618006</v>
      </c>
      <c r="N124" s="14">
        <v>601.73247586359946</v>
      </c>
      <c r="O124" s="14">
        <v>51.480031212278114</v>
      </c>
      <c r="P124" s="18">
        <v>-4.3340008658352955</v>
      </c>
      <c r="Q124" s="18">
        <v>-15.937004685986581</v>
      </c>
      <c r="R124" s="18">
        <v>5.4401249327009333</v>
      </c>
      <c r="S124" s="14">
        <v>626.77954706406376</v>
      </c>
      <c r="T124" s="14">
        <v>9.9238666389928021</v>
      </c>
    </row>
    <row r="125" spans="1:20" ht="15.75" x14ac:dyDescent="0.25">
      <c r="A125" s="12" t="s">
        <v>140</v>
      </c>
      <c r="B125" s="11">
        <v>8.4221392260898646</v>
      </c>
      <c r="C125" s="16">
        <v>2.6523367469758905</v>
      </c>
      <c r="D125" s="17">
        <v>0.155767646187428</v>
      </c>
      <c r="E125" s="16">
        <v>6.2053180135195447</v>
      </c>
      <c r="F125" s="13">
        <v>169.42078913273301</v>
      </c>
      <c r="G125" s="13">
        <v>4.2352118370072596</v>
      </c>
      <c r="H125" s="13">
        <v>120.71091954729999</v>
      </c>
      <c r="I125" s="13">
        <v>3.75929030329922</v>
      </c>
      <c r="J125" s="13">
        <v>0.703935906814387</v>
      </c>
      <c r="K125" s="13">
        <v>9.5645264956091929E-3</v>
      </c>
      <c r="L125" s="14">
        <v>723.27668673363814</v>
      </c>
      <c r="M125" s="14">
        <v>18.146735018971867</v>
      </c>
      <c r="N125" s="14">
        <v>2409.4643749180286</v>
      </c>
      <c r="O125" s="14">
        <v>105.41356650257089</v>
      </c>
      <c r="P125" s="18">
        <v>69.981847656152027</v>
      </c>
      <c r="Q125" s="18">
        <v>67.820873609011173</v>
      </c>
      <c r="R125" s="18">
        <v>71.961663025428834</v>
      </c>
      <c r="S125" s="14" t="s">
        <v>20</v>
      </c>
      <c r="T125" s="14" t="s">
        <v>20</v>
      </c>
    </row>
    <row r="126" spans="1:20" ht="15.75" x14ac:dyDescent="0.25">
      <c r="A126" s="12" t="s">
        <v>141</v>
      </c>
      <c r="B126" s="11">
        <v>4.980926260502395</v>
      </c>
      <c r="C126" s="16">
        <v>1.7936358349608283</v>
      </c>
      <c r="D126" s="17">
        <v>7.8468908424439404E-2</v>
      </c>
      <c r="E126" s="16">
        <v>2.7012722250831636</v>
      </c>
      <c r="F126" s="13">
        <v>61.267943487926402</v>
      </c>
      <c r="G126" s="13">
        <v>1.3759190327794799</v>
      </c>
      <c r="H126" s="13">
        <v>100.835955473281</v>
      </c>
      <c r="I126" s="13">
        <v>2.0335551489522299</v>
      </c>
      <c r="J126" s="13">
        <v>1.6304768960740541</v>
      </c>
      <c r="K126" s="13">
        <v>3.8753374969302985E-2</v>
      </c>
      <c r="L126" s="14">
        <v>1179.4332261221425</v>
      </c>
      <c r="M126" s="14">
        <v>19.332380376126821</v>
      </c>
      <c r="N126" s="14">
        <v>1157.8783092423134</v>
      </c>
      <c r="O126" s="14">
        <v>53.579374464760306</v>
      </c>
      <c r="P126" s="18">
        <v>-1.8615874144783038</v>
      </c>
      <c r="Q126" s="18">
        <v>-8.5544474186915114</v>
      </c>
      <c r="R126" s="18">
        <v>4.2392597489584283</v>
      </c>
      <c r="S126" s="14">
        <v>1176.8795220170532</v>
      </c>
      <c r="T126" s="14">
        <v>18.132403179829719</v>
      </c>
    </row>
    <row r="127" spans="1:20" ht="15.75" x14ac:dyDescent="0.25">
      <c r="A127" s="12" t="s">
        <v>142</v>
      </c>
      <c r="B127" s="11">
        <v>7.7605848661735415</v>
      </c>
      <c r="C127" s="16">
        <v>2.3523973875081916</v>
      </c>
      <c r="D127" s="17">
        <v>6.4893204298157703E-2</v>
      </c>
      <c r="E127" s="16">
        <v>3.7774819582971486</v>
      </c>
      <c r="F127" s="13">
        <v>43.564910753307601</v>
      </c>
      <c r="G127" s="13">
        <v>0.39739226736203398</v>
      </c>
      <c r="H127" s="13">
        <v>34.567972565518502</v>
      </c>
      <c r="I127" s="13">
        <v>0.59629747570667901</v>
      </c>
      <c r="J127" s="13">
        <v>0.78551377925610311</v>
      </c>
      <c r="K127" s="13">
        <v>1.181859145378247E-2</v>
      </c>
      <c r="L127" s="14">
        <v>781.33742180334696</v>
      </c>
      <c r="M127" s="14">
        <v>17.309990782227146</v>
      </c>
      <c r="N127" s="14">
        <v>769.92898855846772</v>
      </c>
      <c r="O127" s="14">
        <v>79.532294800358628</v>
      </c>
      <c r="P127" s="18">
        <v>-1.4817513581660509</v>
      </c>
      <c r="Q127" s="18">
        <v>-15.679495543093122</v>
      </c>
      <c r="R127" s="18">
        <v>10.05741568349006</v>
      </c>
      <c r="S127" s="14">
        <v>780.80963619725139</v>
      </c>
      <c r="T127" s="14">
        <v>16.899035527288689</v>
      </c>
    </row>
    <row r="128" spans="1:20" ht="15.75" x14ac:dyDescent="0.25">
      <c r="A128" s="12" t="s">
        <v>143</v>
      </c>
      <c r="B128" s="11">
        <v>8.9757989711483965</v>
      </c>
      <c r="C128" s="16">
        <v>1.7589524806231382</v>
      </c>
      <c r="D128" s="17">
        <v>6.6869032554599694E-2</v>
      </c>
      <c r="E128" s="16">
        <v>2.6742036830356417</v>
      </c>
      <c r="F128" s="13">
        <v>191.97696611396501</v>
      </c>
      <c r="G128" s="13">
        <v>7.6834218336216002</v>
      </c>
      <c r="H128" s="13">
        <v>99.897089166504998</v>
      </c>
      <c r="I128" s="13">
        <v>1.6287209278153201</v>
      </c>
      <c r="J128" s="13">
        <v>0.54266733315591953</v>
      </c>
      <c r="K128" s="13">
        <v>1.6942204961342695E-2</v>
      </c>
      <c r="L128" s="14">
        <v>680.93540473446092</v>
      </c>
      <c r="M128" s="14">
        <v>11.366455960338271</v>
      </c>
      <c r="N128" s="14">
        <v>832.75969913616098</v>
      </c>
      <c r="O128" s="14">
        <v>55.740426827500656</v>
      </c>
      <c r="P128" s="18">
        <v>18.231465158459343</v>
      </c>
      <c r="Q128" s="18">
        <v>10.902871348628313</v>
      </c>
      <c r="R128" s="18">
        <v>24.640534175736622</v>
      </c>
      <c r="S128" s="14" t="s">
        <v>20</v>
      </c>
      <c r="T128" s="14" t="s">
        <v>20</v>
      </c>
    </row>
    <row r="129" spans="1:20" ht="15.75" x14ac:dyDescent="0.25">
      <c r="A129" s="12" t="s">
        <v>144</v>
      </c>
      <c r="B129" s="11">
        <v>8.8748200682784422</v>
      </c>
      <c r="C129" s="16">
        <v>1.3743783975924875</v>
      </c>
      <c r="D129" s="17">
        <v>6.2304533103069402E-2</v>
      </c>
      <c r="E129" s="16">
        <v>2.0323443631446061</v>
      </c>
      <c r="F129" s="13">
        <v>415.58446669208701</v>
      </c>
      <c r="G129" s="13">
        <v>7.9542832256596796</v>
      </c>
      <c r="H129" s="13">
        <v>125.028687496564</v>
      </c>
      <c r="I129" s="13">
        <v>2.9397164691320601</v>
      </c>
      <c r="J129" s="13">
        <v>0.29883727925278791</v>
      </c>
      <c r="K129" s="13">
        <v>2.3467060612139983E-3</v>
      </c>
      <c r="L129" s="14">
        <v>688.28382612853977</v>
      </c>
      <c r="M129" s="14">
        <v>8.9721311916408126</v>
      </c>
      <c r="N129" s="14">
        <v>683.61795196365767</v>
      </c>
      <c r="O129" s="14">
        <v>43.395190475857646</v>
      </c>
      <c r="P129" s="18">
        <v>-0.68252657079580958</v>
      </c>
      <c r="Q129" s="18">
        <v>-8.9083361703420927</v>
      </c>
      <c r="R129" s="18">
        <v>6.5612909475821546</v>
      </c>
      <c r="S129" s="14">
        <v>688.0906110577049</v>
      </c>
      <c r="T129" s="14">
        <v>8.7831488271923774</v>
      </c>
    </row>
    <row r="130" spans="1:20" ht="15.75" x14ac:dyDescent="0.25">
      <c r="A130" s="12" t="s">
        <v>145</v>
      </c>
      <c r="B130" s="11">
        <v>4.8123737809075458</v>
      </c>
      <c r="C130" s="16">
        <v>1.4192050978955408</v>
      </c>
      <c r="D130" s="17">
        <v>7.8375812592070604E-2</v>
      </c>
      <c r="E130" s="16">
        <v>1.9919675901750995</v>
      </c>
      <c r="F130" s="13">
        <v>196.427200163984</v>
      </c>
      <c r="G130" s="13">
        <v>2.0688508536011301</v>
      </c>
      <c r="H130" s="13">
        <v>266.66242130661198</v>
      </c>
      <c r="I130" s="13">
        <v>2.5668869223367499</v>
      </c>
      <c r="J130" s="13">
        <v>1.3610006767584868</v>
      </c>
      <c r="K130" s="13">
        <v>1.1772068755233581E-2</v>
      </c>
      <c r="L130" s="14">
        <v>1217.0738671326014</v>
      </c>
      <c r="M130" s="14">
        <v>15.740216298259043</v>
      </c>
      <c r="N130" s="14">
        <v>1155.5232894254621</v>
      </c>
      <c r="O130" s="14">
        <v>39.524043969027787</v>
      </c>
      <c r="P130" s="18">
        <v>-5.3266410353133562</v>
      </c>
      <c r="Q130" s="18">
        <v>-10.467286465471588</v>
      </c>
      <c r="R130" s="18">
        <v>-0.52603083277013962</v>
      </c>
      <c r="S130" s="14">
        <v>1208.0273578221747</v>
      </c>
      <c r="T130" s="14">
        <v>14.488233915282491</v>
      </c>
    </row>
    <row r="131" spans="1:20" ht="15.75" x14ac:dyDescent="0.25">
      <c r="A131" s="12" t="s">
        <v>146</v>
      </c>
      <c r="B131" s="11">
        <v>8.4030185628993017</v>
      </c>
      <c r="C131" s="16">
        <v>1.4160414109962602</v>
      </c>
      <c r="D131" s="17">
        <v>6.2158379202844602E-2</v>
      </c>
      <c r="E131" s="16">
        <v>2.1874504126290404</v>
      </c>
      <c r="F131" s="13">
        <v>276.81785911316302</v>
      </c>
      <c r="G131" s="13">
        <v>2.1098927251578301</v>
      </c>
      <c r="H131" s="13">
        <v>173.91647208231001</v>
      </c>
      <c r="I131" s="13">
        <v>1.8954772082035101</v>
      </c>
      <c r="J131" s="13">
        <v>0.62784837065043519</v>
      </c>
      <c r="K131" s="13">
        <v>4.1978909357433961E-3</v>
      </c>
      <c r="L131" s="14">
        <v>724.83331130261081</v>
      </c>
      <c r="M131" s="14">
        <v>9.7079424802830658</v>
      </c>
      <c r="N131" s="14">
        <v>678.60118223372228</v>
      </c>
      <c r="O131" s="14">
        <v>46.745633768361145</v>
      </c>
      <c r="P131" s="18">
        <v>-6.8128571360144425</v>
      </c>
      <c r="Q131" s="18">
        <v>-16.251452656692464</v>
      </c>
      <c r="R131" s="18">
        <v>1.4091806780228915</v>
      </c>
      <c r="S131" s="14">
        <v>722.73385883689286</v>
      </c>
      <c r="T131" s="14">
        <v>9.4711148535764789</v>
      </c>
    </row>
    <row r="132" spans="1:20" ht="15.75" x14ac:dyDescent="0.25">
      <c r="A132" s="12" t="s">
        <v>147</v>
      </c>
      <c r="B132" s="11">
        <v>1.995440603540914</v>
      </c>
      <c r="C132" s="16">
        <v>1.2173227364446888</v>
      </c>
      <c r="D132" s="17">
        <v>0.17440548067622699</v>
      </c>
      <c r="E132" s="16">
        <v>1.5036369773871137</v>
      </c>
      <c r="F132" s="13">
        <v>287.33740895220598</v>
      </c>
      <c r="G132" s="13">
        <v>3.8440674431806001</v>
      </c>
      <c r="H132" s="13">
        <v>116.611676671143</v>
      </c>
      <c r="I132" s="13">
        <v>4.9807454821288601</v>
      </c>
      <c r="J132" s="13">
        <v>0.35346883013223612</v>
      </c>
      <c r="K132" s="13">
        <v>1.1152277332389273E-2</v>
      </c>
      <c r="L132" s="14">
        <v>2618.7039737005734</v>
      </c>
      <c r="M132" s="14">
        <v>26.197847970907105</v>
      </c>
      <c r="N132" s="14">
        <v>2599.6257995163187</v>
      </c>
      <c r="O132" s="14">
        <v>25.064445894141084</v>
      </c>
      <c r="P132" s="18">
        <v>-0.73388155279134393</v>
      </c>
      <c r="Q132" s="18">
        <v>-2.7321340759791921</v>
      </c>
      <c r="R132" s="18">
        <v>1.2262063966241505</v>
      </c>
      <c r="S132" s="14">
        <v>2608.7112901315518</v>
      </c>
      <c r="T132" s="14">
        <v>18.068136701716689</v>
      </c>
    </row>
    <row r="133" spans="1:20" ht="15.75" x14ac:dyDescent="0.25">
      <c r="A133" s="12" t="s">
        <v>148</v>
      </c>
      <c r="B133" s="11">
        <v>7.2441923996376207</v>
      </c>
      <c r="C133" s="16">
        <v>1.8521139102571069</v>
      </c>
      <c r="D133" s="17">
        <v>6.7225767172121698E-2</v>
      </c>
      <c r="E133" s="16">
        <v>2.0452002143781947</v>
      </c>
      <c r="F133" s="13">
        <v>291.21980501207503</v>
      </c>
      <c r="G133" s="13">
        <v>7.3638582795928196</v>
      </c>
      <c r="H133" s="13">
        <v>148.15416049773199</v>
      </c>
      <c r="I133" s="13">
        <v>4.2615836791576598</v>
      </c>
      <c r="J133" s="13">
        <v>0.50508756082462358</v>
      </c>
      <c r="K133" s="13">
        <v>3.5755342629749279E-3</v>
      </c>
      <c r="L133" s="14">
        <v>833.57873564664783</v>
      </c>
      <c r="M133" s="14">
        <v>14.48233239320183</v>
      </c>
      <c r="N133" s="14">
        <v>843.84017443467758</v>
      </c>
      <c r="O133" s="14">
        <v>42.554801921525474</v>
      </c>
      <c r="P133" s="18">
        <v>1.2160405606315556</v>
      </c>
      <c r="Q133" s="18">
        <v>-5.8375826055566575</v>
      </c>
      <c r="R133" s="18">
        <v>7.5923910782311115</v>
      </c>
      <c r="S133" s="14">
        <v>834.62653123145037</v>
      </c>
      <c r="T133" s="14">
        <v>13.73115007635351</v>
      </c>
    </row>
    <row r="134" spans="1:20" ht="15.75" x14ac:dyDescent="0.25">
      <c r="A134" s="12" t="s">
        <v>149</v>
      </c>
      <c r="B134" s="11">
        <v>1.9672957655167336</v>
      </c>
      <c r="C134" s="16">
        <v>1.6261159285034799</v>
      </c>
      <c r="D134" s="17">
        <v>0.17813311592285999</v>
      </c>
      <c r="E134" s="16">
        <v>1.7891099530455805</v>
      </c>
      <c r="F134" s="13">
        <v>207.414464012568</v>
      </c>
      <c r="G134" s="13">
        <v>4.5232427638375396</v>
      </c>
      <c r="H134" s="13">
        <v>121.023543051392</v>
      </c>
      <c r="I134" s="13">
        <v>2.5718288059594201</v>
      </c>
      <c r="J134" s="13">
        <v>0.58599561556217317</v>
      </c>
      <c r="K134" s="13">
        <v>5.3607687903215271E-3</v>
      </c>
      <c r="L134" s="14">
        <v>2649.4190460444929</v>
      </c>
      <c r="M134" s="14">
        <v>35.327525635462734</v>
      </c>
      <c r="N134" s="14">
        <v>2634.8184924284683</v>
      </c>
      <c r="O134" s="14">
        <v>29.722422364853625</v>
      </c>
      <c r="P134" s="18">
        <v>-0.55413887742102264</v>
      </c>
      <c r="Q134" s="18">
        <v>-3.0574880723840629</v>
      </c>
      <c r="R134" s="18">
        <v>1.8933615957706134</v>
      </c>
      <c r="S134" s="14">
        <v>2640.858692180755</v>
      </c>
      <c r="T134" s="14">
        <v>22.715375890464205</v>
      </c>
    </row>
    <row r="135" spans="1:20" ht="15.75" x14ac:dyDescent="0.25">
      <c r="A135" s="12" t="s">
        <v>150</v>
      </c>
      <c r="B135" s="11">
        <v>5.8513148505902537</v>
      </c>
      <c r="C135" s="16">
        <v>3.5266196821427345</v>
      </c>
      <c r="D135" s="17">
        <v>7.8124008924214394E-2</v>
      </c>
      <c r="E135" s="16">
        <v>6.0051272060098144</v>
      </c>
      <c r="F135" s="13">
        <v>18.050635462191199</v>
      </c>
      <c r="G135" s="13">
        <v>0.63512670213577505</v>
      </c>
      <c r="H135" s="13">
        <v>21.090551291641798</v>
      </c>
      <c r="I135" s="13">
        <v>0.99426690821762598</v>
      </c>
      <c r="J135" s="13">
        <v>1.137259150796941</v>
      </c>
      <c r="K135" s="13">
        <v>2.6195267693460346E-2</v>
      </c>
      <c r="L135" s="14">
        <v>1017.0777506659688</v>
      </c>
      <c r="M135" s="14">
        <v>33.182319620306487</v>
      </c>
      <c r="N135" s="14">
        <v>1149.1353464557199</v>
      </c>
      <c r="O135" s="14">
        <v>119.26366681605806</v>
      </c>
      <c r="P135" s="18">
        <v>11.491909651639952</v>
      </c>
      <c r="Q135" s="18">
        <v>-1.979702039553815</v>
      </c>
      <c r="R135" s="18">
        <v>22.430132730255878</v>
      </c>
      <c r="S135" s="14">
        <v>1024.5576164511215</v>
      </c>
      <c r="T135" s="14">
        <v>32.348968853117938</v>
      </c>
    </row>
    <row r="136" spans="1:20" ht="15.75" x14ac:dyDescent="0.25">
      <c r="A136" s="12" t="s">
        <v>151</v>
      </c>
      <c r="B136" s="11">
        <v>8.8394405699585423</v>
      </c>
      <c r="C136" s="16">
        <v>1.8375253618503962</v>
      </c>
      <c r="D136" s="17">
        <v>6.3294443420521596E-2</v>
      </c>
      <c r="E136" s="16">
        <v>3.1053296668156856</v>
      </c>
      <c r="F136" s="13">
        <v>152.71620375495499</v>
      </c>
      <c r="G136" s="13">
        <v>1.18806011649196</v>
      </c>
      <c r="H136" s="13">
        <v>115.680454058148</v>
      </c>
      <c r="I136" s="13">
        <v>1.0155382654082199</v>
      </c>
      <c r="J136" s="13">
        <v>0.7601831227539495</v>
      </c>
      <c r="K136" s="13">
        <v>6.2305500294280699E-3</v>
      </c>
      <c r="L136" s="14">
        <v>690.89615533151937</v>
      </c>
      <c r="M136" s="14">
        <v>12.03875691827534</v>
      </c>
      <c r="N136" s="14">
        <v>717.18374183204526</v>
      </c>
      <c r="O136" s="14">
        <v>65.94226750925661</v>
      </c>
      <c r="P136" s="18">
        <v>3.6653907453861505</v>
      </c>
      <c r="Q136" s="18">
        <v>-7.9376759566427886</v>
      </c>
      <c r="R136" s="18">
        <v>13.314410412158265</v>
      </c>
      <c r="S136" s="14">
        <v>691.69468591068164</v>
      </c>
      <c r="T136" s="14">
        <v>11.861481171197848</v>
      </c>
    </row>
    <row r="137" spans="1:20" ht="15.75" x14ac:dyDescent="0.25">
      <c r="A137" s="12" t="s">
        <v>152</v>
      </c>
      <c r="B137" s="11">
        <v>11.410805168226474</v>
      </c>
      <c r="C137" s="16">
        <v>1.4349528123694095</v>
      </c>
      <c r="D137" s="17">
        <v>5.8894600457870497E-2</v>
      </c>
      <c r="E137" s="16">
        <v>2.1681249315088573</v>
      </c>
      <c r="F137" s="13">
        <v>380.44577960955701</v>
      </c>
      <c r="G137" s="13">
        <v>4.6988727182145</v>
      </c>
      <c r="H137" s="13">
        <v>379.08662299294701</v>
      </c>
      <c r="I137" s="13">
        <v>4.2564615236637398</v>
      </c>
      <c r="J137" s="13">
        <v>1.0030155376187755</v>
      </c>
      <c r="K137" s="13">
        <v>5.477826485758776E-3</v>
      </c>
      <c r="L137" s="14">
        <v>541.54230095094169</v>
      </c>
      <c r="M137" s="14">
        <v>7.4534280064460177</v>
      </c>
      <c r="N137" s="14">
        <v>562.22211954119234</v>
      </c>
      <c r="O137" s="14">
        <v>47.24122276432233</v>
      </c>
      <c r="P137" s="18">
        <v>3.678229274779627</v>
      </c>
      <c r="Q137" s="18">
        <v>-6.605066788575555</v>
      </c>
      <c r="R137" s="18">
        <v>12.367350770579213</v>
      </c>
      <c r="S137" s="14">
        <v>542.0172903927205</v>
      </c>
      <c r="T137" s="14">
        <v>7.3706160430712577</v>
      </c>
    </row>
    <row r="138" spans="1:20" ht="15.75" x14ac:dyDescent="0.25">
      <c r="A138" s="12" t="s">
        <v>153</v>
      </c>
      <c r="B138" s="11">
        <v>9.1911779164696661</v>
      </c>
      <c r="C138" s="16">
        <v>2.9469016174236899</v>
      </c>
      <c r="D138" s="17">
        <v>6.6688826617557803E-2</v>
      </c>
      <c r="E138" s="16">
        <v>4.6938596814086537</v>
      </c>
      <c r="F138" s="13">
        <v>29.260528790986001</v>
      </c>
      <c r="G138" s="13">
        <v>0.58787507876009304</v>
      </c>
      <c r="H138" s="13">
        <v>24.792060244719799</v>
      </c>
      <c r="I138" s="13">
        <v>0.52659288965901596</v>
      </c>
      <c r="J138" s="13">
        <v>0.84765522636847246</v>
      </c>
      <c r="K138" s="13">
        <v>1.0590180700882173E-2</v>
      </c>
      <c r="L138" s="14">
        <v>665.77491711468599</v>
      </c>
      <c r="M138" s="14">
        <v>18.640633578643929</v>
      </c>
      <c r="N138" s="14">
        <v>827.13240252576657</v>
      </c>
      <c r="O138" s="14">
        <v>97.925143170026303</v>
      </c>
      <c r="P138" s="18">
        <v>19.508060005671705</v>
      </c>
      <c r="Q138" s="18">
        <v>6.142520948294468</v>
      </c>
      <c r="R138" s="18">
        <v>30.043888994030915</v>
      </c>
      <c r="S138" s="14" t="s">
        <v>20</v>
      </c>
      <c r="T138" s="14" t="s">
        <v>20</v>
      </c>
    </row>
    <row r="139" spans="1:20" ht="15.75" x14ac:dyDescent="0.25">
      <c r="A139" s="12" t="s">
        <v>154</v>
      </c>
      <c r="B139" s="11">
        <v>1.949737368701929</v>
      </c>
      <c r="C139" s="16">
        <v>1.185553344074137</v>
      </c>
      <c r="D139" s="17">
        <v>0.18586214376770699</v>
      </c>
      <c r="E139" s="16">
        <v>1.4740286804948115</v>
      </c>
      <c r="F139" s="13">
        <v>481.72072490860398</v>
      </c>
      <c r="G139" s="13">
        <v>8.4885996227742293</v>
      </c>
      <c r="H139" s="13">
        <v>228.41712219341801</v>
      </c>
      <c r="I139" s="13">
        <v>3.8502504324306002</v>
      </c>
      <c r="J139" s="13">
        <v>0.47723259466105988</v>
      </c>
      <c r="K139" s="13">
        <v>2.5759695535264417E-3</v>
      </c>
      <c r="L139" s="14">
        <v>2668.9537988184211</v>
      </c>
      <c r="M139" s="14">
        <v>25.909455955726798</v>
      </c>
      <c r="N139" s="14">
        <v>2705.1456217556024</v>
      </c>
      <c r="O139" s="14">
        <v>24.325846967042395</v>
      </c>
      <c r="P139" s="18">
        <v>1.3378881582608968</v>
      </c>
      <c r="Q139" s="18">
        <v>-0.52385020871817434</v>
      </c>
      <c r="R139" s="18">
        <v>3.1664418130150778</v>
      </c>
      <c r="S139" s="14">
        <v>2688.0744925421154</v>
      </c>
      <c r="T139" s="14">
        <v>17.813217295876484</v>
      </c>
    </row>
    <row r="140" spans="1:20" ht="15.75" x14ac:dyDescent="0.25">
      <c r="A140" s="12" t="s">
        <v>155</v>
      </c>
      <c r="B140" s="11">
        <v>8.4423673290646803</v>
      </c>
      <c r="C140" s="16">
        <v>1.8539105202543027</v>
      </c>
      <c r="D140" s="17">
        <v>6.5821708558606695E-2</v>
      </c>
      <c r="E140" s="16">
        <v>2.8549107435029102</v>
      </c>
      <c r="F140" s="13">
        <v>109.25589812566</v>
      </c>
      <c r="G140" s="13">
        <v>3.9153422878122499</v>
      </c>
      <c r="H140" s="13">
        <v>64.930643680521101</v>
      </c>
      <c r="I140" s="13">
        <v>2.1895409684889202</v>
      </c>
      <c r="J140" s="13">
        <v>0.60188876788430101</v>
      </c>
      <c r="K140" s="13">
        <v>5.4526328424195176E-3</v>
      </c>
      <c r="L140" s="14">
        <v>721.63717388201985</v>
      </c>
      <c r="M140" s="14">
        <v>12.656879371985269</v>
      </c>
      <c r="N140" s="14">
        <v>799.7687171480984</v>
      </c>
      <c r="O140" s="14">
        <v>59.820814034327789</v>
      </c>
      <c r="P140" s="18">
        <v>9.7692672382446322</v>
      </c>
      <c r="Q140" s="18">
        <v>0.7640875575123014</v>
      </c>
      <c r="R140" s="18">
        <v>17.52106455568601</v>
      </c>
      <c r="S140" s="14">
        <v>724.44338538818158</v>
      </c>
      <c r="T140" s="14">
        <v>12.452049313288123</v>
      </c>
    </row>
    <row r="141" spans="1:20" ht="15.75" x14ac:dyDescent="0.25">
      <c r="A141" s="12" t="s">
        <v>156</v>
      </c>
      <c r="B141" s="11">
        <v>8.8457868989704327</v>
      </c>
      <c r="C141" s="16">
        <v>2.2037569298031126</v>
      </c>
      <c r="D141" s="17">
        <v>6.6987318458935699E-2</v>
      </c>
      <c r="E141" s="16">
        <v>3.6122575418249285</v>
      </c>
      <c r="F141" s="13">
        <v>179.71507767362701</v>
      </c>
      <c r="G141" s="13">
        <v>1.9774590288137099</v>
      </c>
      <c r="H141" s="13">
        <v>106.699919287052</v>
      </c>
      <c r="I141" s="13">
        <v>1.9121320381901601</v>
      </c>
      <c r="J141" s="13">
        <v>0.5915206597583772</v>
      </c>
      <c r="K141" s="13">
        <v>1.0259625258119505E-2</v>
      </c>
      <c r="L141" s="14">
        <v>690.42609917737855</v>
      </c>
      <c r="M141" s="14">
        <v>14.428865662047031</v>
      </c>
      <c r="N141" s="14">
        <v>836.44245545753972</v>
      </c>
      <c r="O141" s="14">
        <v>75.248989656801101</v>
      </c>
      <c r="P141" s="18">
        <v>17.456832245595333</v>
      </c>
      <c r="Q141" s="18">
        <v>7.4013379636736296</v>
      </c>
      <c r="R141" s="18">
        <v>25.85241013964427</v>
      </c>
      <c r="S141" s="14" t="s">
        <v>20</v>
      </c>
      <c r="T141" s="14" t="s">
        <v>20</v>
      </c>
    </row>
    <row r="142" spans="1:20" ht="15.75" x14ac:dyDescent="0.25">
      <c r="A142" s="12" t="s">
        <v>157</v>
      </c>
      <c r="B142" s="11">
        <v>11.186888943062822</v>
      </c>
      <c r="C142" s="16">
        <v>1.3638869906018416</v>
      </c>
      <c r="D142" s="17">
        <v>5.9087719841986103E-2</v>
      </c>
      <c r="E142" s="16">
        <v>1.8734154277348234</v>
      </c>
      <c r="F142" s="13">
        <v>790.07807351798897</v>
      </c>
      <c r="G142" s="13">
        <v>23.867600336930899</v>
      </c>
      <c r="H142" s="13">
        <v>168.69712605565101</v>
      </c>
      <c r="I142" s="13">
        <v>3.62498985867167</v>
      </c>
      <c r="J142" s="13">
        <v>0.21884519328248764</v>
      </c>
      <c r="K142" s="13">
        <v>2.4270050474060573E-3</v>
      </c>
      <c r="L142" s="14">
        <v>551.93060156093532</v>
      </c>
      <c r="M142" s="14">
        <v>7.2144615010207644</v>
      </c>
      <c r="N142" s="14">
        <v>569.35088824487445</v>
      </c>
      <c r="O142" s="14">
        <v>40.770671964813396</v>
      </c>
      <c r="P142" s="18">
        <v>3.0596749813880639</v>
      </c>
      <c r="Q142" s="18">
        <v>-5.7824424449704717</v>
      </c>
      <c r="R142" s="18">
        <v>10.720063740624832</v>
      </c>
      <c r="S142" s="14">
        <v>552.43603286615075</v>
      </c>
      <c r="T142" s="14">
        <v>7.1123191196335283</v>
      </c>
    </row>
    <row r="143" spans="1:20" ht="15.75" x14ac:dyDescent="0.25">
      <c r="A143" s="12" t="s">
        <v>158</v>
      </c>
      <c r="B143" s="11">
        <v>8.879246593170194</v>
      </c>
      <c r="C143" s="16">
        <v>2.9362033401711378</v>
      </c>
      <c r="D143" s="17">
        <v>6.3995973436542897E-2</v>
      </c>
      <c r="E143" s="16">
        <v>5.4514846444732852</v>
      </c>
      <c r="F143" s="13">
        <v>20.825562434071699</v>
      </c>
      <c r="G143" s="13">
        <v>0.257157549596017</v>
      </c>
      <c r="H143" s="13">
        <v>23.949542753084099</v>
      </c>
      <c r="I143" s="13">
        <v>0.28213602075198702</v>
      </c>
      <c r="J143" s="13">
        <v>1.1495948502301525</v>
      </c>
      <c r="K143" s="13">
        <v>1.3985368448212313E-2</v>
      </c>
      <c r="L143" s="14">
        <v>687.95837425895536</v>
      </c>
      <c r="M143" s="14">
        <v>19.15939480588969</v>
      </c>
      <c r="N143" s="14">
        <v>740.54598314942621</v>
      </c>
      <c r="O143" s="14">
        <v>115.32402321599986</v>
      </c>
      <c r="P143" s="18">
        <v>7.1011942657259404</v>
      </c>
      <c r="Q143" s="18">
        <v>-13.098677650436183</v>
      </c>
      <c r="R143" s="18">
        <v>21.857411233136236</v>
      </c>
      <c r="S143" s="14">
        <v>689.20459411286686</v>
      </c>
      <c r="T143" s="14">
        <v>18.948598510163034</v>
      </c>
    </row>
    <row r="144" spans="1:20" ht="15.75" x14ac:dyDescent="0.25">
      <c r="A144" s="12" t="s">
        <v>159</v>
      </c>
      <c r="B144" s="11">
        <v>10.42095559601082</v>
      </c>
      <c r="C144" s="16">
        <v>2.0679078841690122</v>
      </c>
      <c r="D144" s="17">
        <v>5.8100471545736498E-2</v>
      </c>
      <c r="E144" s="16">
        <v>3.1694290292848293</v>
      </c>
      <c r="F144" s="13">
        <v>156.16572923939</v>
      </c>
      <c r="G144" s="13">
        <v>1.7531137280984599</v>
      </c>
      <c r="H144" s="13">
        <v>70.247427512940206</v>
      </c>
      <c r="I144" s="13">
        <v>0.84694259156061902</v>
      </c>
      <c r="J144" s="13">
        <v>0.45148920624453404</v>
      </c>
      <c r="K144" s="13">
        <v>4.2107425211610292E-3</v>
      </c>
      <c r="L144" s="14">
        <v>590.69226846270578</v>
      </c>
      <c r="M144" s="14">
        <v>11.672057707686349</v>
      </c>
      <c r="N144" s="14">
        <v>532.56782122347568</v>
      </c>
      <c r="O144" s="14">
        <v>69.40689734919917</v>
      </c>
      <c r="P144" s="18">
        <v>-10.913999104508413</v>
      </c>
      <c r="Q144" s="18">
        <v>-30.055083475457867</v>
      </c>
      <c r="R144" s="18">
        <v>3.8132013038823658</v>
      </c>
      <c r="S144" s="14">
        <v>588.85972029356753</v>
      </c>
      <c r="T144" s="14">
        <v>11.468530417035664</v>
      </c>
    </row>
    <row r="145" spans="1:20" ht="15.75" x14ac:dyDescent="0.25">
      <c r="A145" s="12" t="s">
        <v>160</v>
      </c>
      <c r="B145" s="11">
        <v>9.1184772717008542</v>
      </c>
      <c r="C145" s="16">
        <v>1.6969347109231345</v>
      </c>
      <c r="D145" s="17">
        <v>6.1977435076406198E-2</v>
      </c>
      <c r="E145" s="16">
        <v>2.7394614225062615</v>
      </c>
      <c r="F145" s="13">
        <v>141.48195956281199</v>
      </c>
      <c r="G145" s="13">
        <v>3.3457238122400899</v>
      </c>
      <c r="H145" s="13">
        <v>83.779073305569497</v>
      </c>
      <c r="I145" s="13">
        <v>1.47806143791205</v>
      </c>
      <c r="J145" s="13">
        <v>0.5991405016379624</v>
      </c>
      <c r="K145" s="13">
        <v>5.7716423275934849E-3</v>
      </c>
      <c r="L145" s="14">
        <v>670.81618688886317</v>
      </c>
      <c r="M145" s="14">
        <v>10.81106766217232</v>
      </c>
      <c r="N145" s="14">
        <v>672.36809106517671</v>
      </c>
      <c r="O145" s="14">
        <v>58.602219526570281</v>
      </c>
      <c r="P145" s="18">
        <v>0.23081169331741927</v>
      </c>
      <c r="Q145" s="18">
        <v>-11.056558560728078</v>
      </c>
      <c r="R145" s="18">
        <v>9.7083548178047447</v>
      </c>
      <c r="S145" s="14">
        <v>670.86708614272482</v>
      </c>
      <c r="T145" s="14">
        <v>10.632699549958105</v>
      </c>
    </row>
    <row r="146" spans="1:20" ht="15.75" x14ac:dyDescent="0.25">
      <c r="A146" s="12" t="s">
        <v>161</v>
      </c>
      <c r="B146" s="11">
        <v>8.6702708575095819</v>
      </c>
      <c r="C146" s="16">
        <v>1.4959480130573624</v>
      </c>
      <c r="D146" s="17">
        <v>5.9144680295057803E-2</v>
      </c>
      <c r="E146" s="16">
        <v>2.4017086495378881</v>
      </c>
      <c r="F146" s="13">
        <v>187.73318289429801</v>
      </c>
      <c r="G146" s="13">
        <v>2.6591518334781301</v>
      </c>
      <c r="H146" s="13">
        <v>123.970751994301</v>
      </c>
      <c r="I146" s="13">
        <v>1.6852877635640799</v>
      </c>
      <c r="J146" s="13">
        <v>0.66185271482879005</v>
      </c>
      <c r="K146" s="13">
        <v>3.9826526052085054E-3</v>
      </c>
      <c r="L146" s="14">
        <v>703.66664353454576</v>
      </c>
      <c r="M146" s="14">
        <v>9.9723247897713918</v>
      </c>
      <c r="N146" s="14">
        <v>571.4474318203487</v>
      </c>
      <c r="O146" s="14">
        <v>52.249294616872632</v>
      </c>
      <c r="P146" s="18">
        <v>-23.137598377686654</v>
      </c>
      <c r="Q146" s="18">
        <v>-37.450217400267519</v>
      </c>
      <c r="R146" s="18">
        <v>-11.223017428262667</v>
      </c>
      <c r="S146" s="14" t="s">
        <v>20</v>
      </c>
      <c r="T146" s="14" t="s">
        <v>20</v>
      </c>
    </row>
    <row r="147" spans="1:20" ht="15.75" x14ac:dyDescent="0.25">
      <c r="A147" s="12" t="s">
        <v>162</v>
      </c>
      <c r="B147" s="11">
        <v>7.6055587152650501</v>
      </c>
      <c r="C147" s="16">
        <v>2.8454147416491566</v>
      </c>
      <c r="D147" s="17">
        <v>0.149117376772332</v>
      </c>
      <c r="E147" s="16">
        <v>8.724172070111031</v>
      </c>
      <c r="F147" s="13">
        <v>67.2098576107703</v>
      </c>
      <c r="G147" s="13">
        <v>1.1656300519867699</v>
      </c>
      <c r="H147" s="13">
        <v>63.709287666704903</v>
      </c>
      <c r="I147" s="13">
        <v>1.28170212174632</v>
      </c>
      <c r="J147" s="13">
        <v>0.94231602249840629</v>
      </c>
      <c r="K147" s="13">
        <v>8.5281382041687333E-3</v>
      </c>
      <c r="L147" s="14">
        <v>796.31888381478996</v>
      </c>
      <c r="M147" s="14">
        <v>21.315046934110285</v>
      </c>
      <c r="N147" s="14">
        <v>2335.0594522702786</v>
      </c>
      <c r="O147" s="14">
        <v>149.35024894311493</v>
      </c>
      <c r="P147" s="18">
        <v>65.897275847064066</v>
      </c>
      <c r="Q147" s="18">
        <v>62.591824680782381</v>
      </c>
      <c r="R147" s="18">
        <v>68.805312726714703</v>
      </c>
      <c r="S147" s="14" t="s">
        <v>20</v>
      </c>
      <c r="T147" s="14" t="s">
        <v>20</v>
      </c>
    </row>
    <row r="148" spans="1:20" ht="15.75" x14ac:dyDescent="0.25">
      <c r="A148" s="12" t="s">
        <v>163</v>
      </c>
      <c r="B148" s="11">
        <v>8.7349011809564203</v>
      </c>
      <c r="C148" s="16">
        <v>1.3831444655525698</v>
      </c>
      <c r="D148" s="17">
        <v>5.8612744321351398E-2</v>
      </c>
      <c r="E148" s="16">
        <v>2.0994157856913063</v>
      </c>
      <c r="F148" s="13">
        <v>369.92158388950202</v>
      </c>
      <c r="G148" s="13">
        <v>6.6511927007395499</v>
      </c>
      <c r="H148" s="13">
        <v>202.233797321259</v>
      </c>
      <c r="I148" s="13">
        <v>3.33912485881166</v>
      </c>
      <c r="J148" s="13">
        <v>0.54978075901397705</v>
      </c>
      <c r="K148" s="13">
        <v>3.7049922634050732E-3</v>
      </c>
      <c r="L148" s="14">
        <v>698.73236000652503</v>
      </c>
      <c r="M148" s="14">
        <v>9.1591357043180324</v>
      </c>
      <c r="N148" s="14">
        <v>551.76012485369154</v>
      </c>
      <c r="O148" s="14">
        <v>45.825204925464199</v>
      </c>
      <c r="P148" s="18">
        <v>-26.63698018986161</v>
      </c>
      <c r="Q148" s="18">
        <v>-39.917500814386486</v>
      </c>
      <c r="R148" s="18">
        <v>-15.393265185583862</v>
      </c>
      <c r="S148" s="14" t="s">
        <v>20</v>
      </c>
      <c r="T148" s="14" t="s">
        <v>20</v>
      </c>
    </row>
    <row r="149" spans="1:20" ht="15.75" x14ac:dyDescent="0.25">
      <c r="A149" s="12" t="s">
        <v>164</v>
      </c>
      <c r="B149" s="11">
        <v>10.194151464554292</v>
      </c>
      <c r="C149" s="16">
        <v>1.6236438182042483</v>
      </c>
      <c r="D149" s="17">
        <v>5.5994430085448597E-2</v>
      </c>
      <c r="E149" s="16">
        <v>2.2343558399829559</v>
      </c>
      <c r="F149" s="13">
        <v>378.240478311461</v>
      </c>
      <c r="G149" s="13">
        <v>6.8031180016786497</v>
      </c>
      <c r="H149" s="13">
        <v>40.715266870878601</v>
      </c>
      <c r="I149" s="13">
        <v>2.2824405576417899</v>
      </c>
      <c r="J149" s="13">
        <v>7.6544416975757978E-2</v>
      </c>
      <c r="K149" s="13">
        <v>4.4513908627438013E-3</v>
      </c>
      <c r="L149" s="14">
        <v>603.2379128672311</v>
      </c>
      <c r="M149" s="14">
        <v>9.3501395879501956</v>
      </c>
      <c r="N149" s="14">
        <v>451.1488815254566</v>
      </c>
      <c r="O149" s="14">
        <v>49.618867139283182</v>
      </c>
      <c r="P149" s="18">
        <v>-33.711494712681159</v>
      </c>
      <c r="Q149" s="18">
        <v>-52.563452421273226</v>
      </c>
      <c r="R149" s="18">
        <v>-18.595451656549141</v>
      </c>
      <c r="S149" s="14" t="s">
        <v>20</v>
      </c>
      <c r="T149" s="14" t="s">
        <v>20</v>
      </c>
    </row>
    <row r="150" spans="1:20" ht="15.75" x14ac:dyDescent="0.25">
      <c r="A150" s="12" t="s">
        <v>165</v>
      </c>
      <c r="B150" s="11">
        <v>10.059600593365998</v>
      </c>
      <c r="C150" s="16">
        <v>3.5117828299997704</v>
      </c>
      <c r="D150" s="17">
        <v>5.7710752210330903E-2</v>
      </c>
      <c r="E150" s="16">
        <v>6.5574978653911389</v>
      </c>
      <c r="F150" s="13">
        <v>16.2927931478762</v>
      </c>
      <c r="G150" s="13">
        <v>0.59334162029868898</v>
      </c>
      <c r="H150" s="13">
        <v>12.800737366439099</v>
      </c>
      <c r="I150" s="13">
        <v>0.58307258275052698</v>
      </c>
      <c r="J150" s="13">
        <v>0.75379844646949679</v>
      </c>
      <c r="K150" s="13">
        <v>1.4926743898237137E-2</v>
      </c>
      <c r="L150" s="14">
        <v>610.93583427452052</v>
      </c>
      <c r="M150" s="14">
        <v>20.469530101467853</v>
      </c>
      <c r="N150" s="14">
        <v>517.8107411446897</v>
      </c>
      <c r="O150" s="14">
        <v>143.96349377084806</v>
      </c>
      <c r="P150" s="18">
        <v>-17.984388065022632</v>
      </c>
      <c r="Q150" s="18">
        <v>-68.893945003316418</v>
      </c>
      <c r="R150" s="18">
        <v>10.775265487872337</v>
      </c>
      <c r="S150" s="14">
        <v>608.64780960925953</v>
      </c>
      <c r="T150" s="14">
        <v>20.177701401222201</v>
      </c>
    </row>
    <row r="151" spans="1:20" ht="15.75" x14ac:dyDescent="0.25">
      <c r="A151" s="12" t="s">
        <v>166</v>
      </c>
      <c r="B151" s="11">
        <v>4.8915999237377665</v>
      </c>
      <c r="C151" s="16">
        <v>1.5453290756602862</v>
      </c>
      <c r="D151" s="17">
        <v>7.26495581660387E-2</v>
      </c>
      <c r="E151" s="16">
        <v>1.7919787542763244</v>
      </c>
      <c r="F151" s="13">
        <v>525.018914717651</v>
      </c>
      <c r="G151" s="13">
        <v>22.4361537660895</v>
      </c>
      <c r="H151" s="13">
        <v>430.10528190456301</v>
      </c>
      <c r="I151" s="13">
        <v>14.6351030433104</v>
      </c>
      <c r="J151" s="13">
        <v>0.84491027282465436</v>
      </c>
      <c r="K151" s="13">
        <v>1.0213120640205981E-2</v>
      </c>
      <c r="L151" s="14">
        <v>1199.0856531596417</v>
      </c>
      <c r="M151" s="14">
        <v>16.90857193890497</v>
      </c>
      <c r="N151" s="14">
        <v>1003.2806884674986</v>
      </c>
      <c r="O151" s="14">
        <v>36.373946675377915</v>
      </c>
      <c r="P151" s="18">
        <v>-19.516469014392491</v>
      </c>
      <c r="Q151" s="18">
        <v>-25.76127278260082</v>
      </c>
      <c r="R151" s="18">
        <v>-13.708633738575482</v>
      </c>
      <c r="S151" s="14" t="s">
        <v>20</v>
      </c>
      <c r="T151" s="14" t="s">
        <v>20</v>
      </c>
    </row>
    <row r="152" spans="1:20" ht="15.75" x14ac:dyDescent="0.25">
      <c r="A152" s="12" t="s">
        <v>167</v>
      </c>
      <c r="B152" s="11">
        <v>10.40403703499206</v>
      </c>
      <c r="C152" s="16">
        <v>2.247607378003003</v>
      </c>
      <c r="D152" s="17">
        <v>5.8796271328906601E-2</v>
      </c>
      <c r="E152" s="16">
        <v>4.1205154450551618</v>
      </c>
      <c r="F152" s="13">
        <v>51.4826374635403</v>
      </c>
      <c r="G152" s="13">
        <v>0.71494731215353402</v>
      </c>
      <c r="H152" s="13">
        <v>72.847943968369705</v>
      </c>
      <c r="I152" s="13">
        <v>1.29819462546013</v>
      </c>
      <c r="J152" s="13">
        <v>1.4062277341796467</v>
      </c>
      <c r="K152" s="13">
        <v>1.3881306484907131E-2</v>
      </c>
      <c r="L152" s="14">
        <v>591.61006492370382</v>
      </c>
      <c r="M152" s="14">
        <v>12.705173434036567</v>
      </c>
      <c r="N152" s="14">
        <v>558.58011836299227</v>
      </c>
      <c r="O152" s="14">
        <v>89.837139686411803</v>
      </c>
      <c r="P152" s="18">
        <v>-5.9131976729696456</v>
      </c>
      <c r="Q152" s="18">
        <v>-28.922515290559879</v>
      </c>
      <c r="R152" s="18">
        <v>10.720314071967602</v>
      </c>
      <c r="S152" s="14">
        <v>590.90733082471002</v>
      </c>
      <c r="T152" s="14">
        <v>12.561627460747543</v>
      </c>
    </row>
    <row r="153" spans="1:20" ht="15.75" x14ac:dyDescent="0.25">
      <c r="A153" s="12" t="s">
        <v>168</v>
      </c>
      <c r="B153" s="11">
        <v>11.592299348722165</v>
      </c>
      <c r="C153" s="16">
        <v>1.2495833057916232</v>
      </c>
      <c r="D153" s="17">
        <v>5.7104775118325499E-2</v>
      </c>
      <c r="E153" s="16">
        <v>1.914949675558439</v>
      </c>
      <c r="F153" s="13">
        <v>1402.3200555016999</v>
      </c>
      <c r="G153" s="13">
        <v>16.506427899768202</v>
      </c>
      <c r="H153" s="13">
        <v>133.30624364279601</v>
      </c>
      <c r="I153" s="13">
        <v>9.4797097176377001</v>
      </c>
      <c r="J153" s="13">
        <v>8.030921227007623E-2</v>
      </c>
      <c r="K153" s="13">
        <v>2.6886980951641264E-3</v>
      </c>
      <c r="L153" s="14">
        <v>533.40490509422023</v>
      </c>
      <c r="M153" s="14">
        <v>6.3970319996658418</v>
      </c>
      <c r="N153" s="14">
        <v>494.59053618705758</v>
      </c>
      <c r="O153" s="14">
        <v>42.208320594335092</v>
      </c>
      <c r="P153" s="18">
        <v>-7.8477783271782577</v>
      </c>
      <c r="Q153" s="18">
        <v>-19.324305529257831</v>
      </c>
      <c r="R153" s="18">
        <v>1.8239576264272177</v>
      </c>
      <c r="S153" s="14">
        <v>532.44146846125057</v>
      </c>
      <c r="T153" s="14">
        <v>6.311346425005131</v>
      </c>
    </row>
    <row r="154" spans="1:20" ht="15.75" x14ac:dyDescent="0.25">
      <c r="A154" s="12" t="s">
        <v>169</v>
      </c>
      <c r="B154" s="11">
        <v>4.9291232897773325</v>
      </c>
      <c r="C154" s="16">
        <v>1.3224385108583501</v>
      </c>
      <c r="D154" s="17">
        <v>7.5422022951963402E-2</v>
      </c>
      <c r="E154" s="16">
        <v>1.9551058126829379</v>
      </c>
      <c r="F154" s="13">
        <v>235.65455394237799</v>
      </c>
      <c r="G154" s="13">
        <v>5.3968086135263498</v>
      </c>
      <c r="H154" s="13">
        <v>161.62455695902301</v>
      </c>
      <c r="I154" s="13">
        <v>4.4296391394776196</v>
      </c>
      <c r="J154" s="13">
        <v>0.67906782451702896</v>
      </c>
      <c r="K154" s="13">
        <v>5.1905748091281862E-3</v>
      </c>
      <c r="L154" s="14">
        <v>1190.7508030258086</v>
      </c>
      <c r="M154" s="14">
        <v>14.378180535772799</v>
      </c>
      <c r="N154" s="14">
        <v>1078.8675592156953</v>
      </c>
      <c r="O154" s="14">
        <v>39.235180593393167</v>
      </c>
      <c r="P154" s="18">
        <v>-10.370433595338532</v>
      </c>
      <c r="Q154" s="18">
        <v>-15.918762087670995</v>
      </c>
      <c r="R154" s="18">
        <v>-5.211496279035746</v>
      </c>
      <c r="S154" s="14" t="s">
        <v>20</v>
      </c>
      <c r="T154" s="14" t="s">
        <v>20</v>
      </c>
    </row>
    <row r="155" spans="1:20" ht="15.75" x14ac:dyDescent="0.25">
      <c r="A155" s="12" t="s">
        <v>170</v>
      </c>
      <c r="B155" s="11">
        <v>10.243205112656174</v>
      </c>
      <c r="C155" s="16">
        <v>1.8691375582005392</v>
      </c>
      <c r="D155" s="17">
        <v>5.9366668350687497E-2</v>
      </c>
      <c r="E155" s="16">
        <v>3.1873260386924041</v>
      </c>
      <c r="F155" s="13">
        <v>111.177195476699</v>
      </c>
      <c r="G155" s="13">
        <v>1.76152695983846</v>
      </c>
      <c r="H155" s="13">
        <v>58.865622583683802</v>
      </c>
      <c r="I155" s="13">
        <v>1.09532674990657</v>
      </c>
      <c r="J155" s="13">
        <v>0.51149037871049075</v>
      </c>
      <c r="K155" s="13">
        <v>1.3825461404006232E-2</v>
      </c>
      <c r="L155" s="14">
        <v>600.47952469779693</v>
      </c>
      <c r="M155" s="14">
        <v>10.716913765455672</v>
      </c>
      <c r="N155" s="14">
        <v>579.59188671072911</v>
      </c>
      <c r="O155" s="14">
        <v>69.245305419975878</v>
      </c>
      <c r="P155" s="18">
        <v>-3.6038527222332766</v>
      </c>
      <c r="Q155" s="18">
        <v>-19.761052757017197</v>
      </c>
      <c r="R155" s="18">
        <v>9.1046847984114248</v>
      </c>
      <c r="S155" s="14">
        <v>599.96532915614284</v>
      </c>
      <c r="T155" s="14">
        <v>10.579544622080373</v>
      </c>
    </row>
    <row r="156" spans="1:20" ht="15.75" x14ac:dyDescent="0.25">
      <c r="A156" s="12" t="s">
        <v>171</v>
      </c>
      <c r="B156" s="11">
        <v>5.3960543906426404</v>
      </c>
      <c r="C156" s="16">
        <v>1.3344101658817549</v>
      </c>
      <c r="D156" s="17">
        <v>7.2455136155826994E-2</v>
      </c>
      <c r="E156" s="16">
        <v>1.8267711215724907</v>
      </c>
      <c r="F156" s="13">
        <v>452.13903481970402</v>
      </c>
      <c r="G156" s="13">
        <v>10.9356337492731</v>
      </c>
      <c r="H156" s="13">
        <v>156.09690006240601</v>
      </c>
      <c r="I156" s="13">
        <v>3.2686876294747398</v>
      </c>
      <c r="J156" s="13">
        <v>0.3148608540937044</v>
      </c>
      <c r="K156" s="13">
        <v>1.4121840763842966E-2</v>
      </c>
      <c r="L156" s="14">
        <v>1095.9760237608916</v>
      </c>
      <c r="M156" s="14">
        <v>13.449186910387766</v>
      </c>
      <c r="N156" s="14">
        <v>997.83902332237187</v>
      </c>
      <c r="O156" s="14">
        <v>37.110931695385197</v>
      </c>
      <c r="P156" s="18">
        <v>-9.8349531482308663</v>
      </c>
      <c r="Q156" s="18">
        <v>-15.477544618527283</v>
      </c>
      <c r="R156" s="18">
        <v>-4.5970224552481529</v>
      </c>
      <c r="S156" s="14" t="s">
        <v>20</v>
      </c>
      <c r="T156" s="14" t="s">
        <v>20</v>
      </c>
    </row>
    <row r="157" spans="1:20" ht="15.75" x14ac:dyDescent="0.25">
      <c r="A157" s="12" t="s">
        <v>172</v>
      </c>
      <c r="B157" s="11">
        <v>2.3655422393782204</v>
      </c>
      <c r="C157" s="16">
        <v>2.2303492744801119</v>
      </c>
      <c r="D157" s="17">
        <v>0.19733169207589299</v>
      </c>
      <c r="E157" s="16">
        <v>2.2249491282143512</v>
      </c>
      <c r="F157" s="13">
        <v>74.778499995051604</v>
      </c>
      <c r="G157" s="13">
        <v>1.2760659080792001</v>
      </c>
      <c r="H157" s="13">
        <v>68.797596402417199</v>
      </c>
      <c r="I157" s="13">
        <v>0.61527838815589697</v>
      </c>
      <c r="J157" s="13">
        <v>0.92424268208302718</v>
      </c>
      <c r="K157" s="13">
        <v>1.3592668019111126E-2</v>
      </c>
      <c r="L157" s="14">
        <v>2272.8884366310022</v>
      </c>
      <c r="M157" s="14">
        <v>42.721097090392959</v>
      </c>
      <c r="N157" s="14">
        <v>2803.5180031632599</v>
      </c>
      <c r="O157" s="14">
        <v>36.387546062224111</v>
      </c>
      <c r="P157" s="18">
        <v>18.927275156911382</v>
      </c>
      <c r="Q157" s="18">
        <v>16.31729802333474</v>
      </c>
      <c r="R157" s="18">
        <v>21.4703693174291</v>
      </c>
      <c r="S157" s="14" t="s">
        <v>20</v>
      </c>
      <c r="T157" s="14" t="s">
        <v>20</v>
      </c>
    </row>
    <row r="158" spans="1:20" ht="15.75" x14ac:dyDescent="0.25">
      <c r="A158" s="12" t="s">
        <v>173</v>
      </c>
      <c r="B158" s="11">
        <v>5.3247653838479678</v>
      </c>
      <c r="C158" s="16">
        <v>1.3482209359093116</v>
      </c>
      <c r="D158" s="17">
        <v>7.4127404039217998E-2</v>
      </c>
      <c r="E158" s="16">
        <v>1.8950382902405309</v>
      </c>
      <c r="F158" s="13">
        <v>305.10674573435602</v>
      </c>
      <c r="G158" s="13">
        <v>6.7707066023503497</v>
      </c>
      <c r="H158" s="13">
        <v>229.500452442419</v>
      </c>
      <c r="I158" s="13">
        <v>1.9483506936738699</v>
      </c>
      <c r="J158" s="13">
        <v>0.76301032925321366</v>
      </c>
      <c r="K158" s="13">
        <v>1.2829805527049957E-2</v>
      </c>
      <c r="L158" s="14">
        <v>1109.4555307607416</v>
      </c>
      <c r="M158" s="14">
        <v>13.741543280325573</v>
      </c>
      <c r="N158" s="14">
        <v>1044.0308910533136</v>
      </c>
      <c r="O158" s="14">
        <v>38.229099129531484</v>
      </c>
      <c r="P158" s="18">
        <v>-6.2665425197736893</v>
      </c>
      <c r="Q158" s="18">
        <v>-11.671810794127218</v>
      </c>
      <c r="R158" s="18">
        <v>-1.2431391181058105</v>
      </c>
      <c r="S158" s="14" t="s">
        <v>20</v>
      </c>
      <c r="T158" s="14" t="s">
        <v>20</v>
      </c>
    </row>
    <row r="159" spans="1:20" ht="15.75" x14ac:dyDescent="0.25">
      <c r="A159" s="12" t="s">
        <v>174</v>
      </c>
      <c r="B159" s="11">
        <v>6.7468699015062272</v>
      </c>
      <c r="C159" s="16">
        <v>1.4965870379028796</v>
      </c>
      <c r="D159" s="17">
        <v>8.4556692865662406E-2</v>
      </c>
      <c r="E159" s="16">
        <v>2.4141203076506494</v>
      </c>
      <c r="F159" s="13">
        <v>337.70932903143802</v>
      </c>
      <c r="G159" s="13">
        <v>1.9685969115475499</v>
      </c>
      <c r="H159" s="13">
        <v>257.44494642990401</v>
      </c>
      <c r="I159" s="13">
        <v>3.5800997184733601</v>
      </c>
      <c r="J159" s="13">
        <v>0.75088230527689537</v>
      </c>
      <c r="K159" s="13">
        <v>1.2960465222033084E-2</v>
      </c>
      <c r="L159" s="14">
        <v>890.96018737904524</v>
      </c>
      <c r="M159" s="14">
        <v>12.453587100980997</v>
      </c>
      <c r="N159" s="14">
        <v>1304.518237596511</v>
      </c>
      <c r="O159" s="14">
        <v>46.885406576277134</v>
      </c>
      <c r="P159" s="18">
        <v>31.701975357540363</v>
      </c>
      <c r="Q159" s="18">
        <v>28.16553828774121</v>
      </c>
      <c r="R159" s="18">
        <v>34.993027133961171</v>
      </c>
      <c r="S159" s="14" t="s">
        <v>20</v>
      </c>
      <c r="T159" s="14" t="s">
        <v>20</v>
      </c>
    </row>
    <row r="160" spans="1:20" ht="15.75" x14ac:dyDescent="0.25">
      <c r="A160" s="12" t="s">
        <v>175</v>
      </c>
      <c r="B160" s="11">
        <v>7.867095303092972</v>
      </c>
      <c r="C160" s="16">
        <v>1.5460022873379016</v>
      </c>
      <c r="D160" s="17">
        <v>0.112250727559824</v>
      </c>
      <c r="E160" s="16">
        <v>4.3770000552479384</v>
      </c>
      <c r="F160" s="13">
        <v>370.91849933896202</v>
      </c>
      <c r="G160" s="13">
        <v>5.8109376885872797</v>
      </c>
      <c r="H160" s="13">
        <v>172.95655074932799</v>
      </c>
      <c r="I160" s="13">
        <v>2.8124074407866901</v>
      </c>
      <c r="J160" s="13">
        <v>0.46849975844091241</v>
      </c>
      <c r="K160" s="13">
        <v>2.810105281116004E-3</v>
      </c>
      <c r="L160" s="14">
        <v>771.36734146536389</v>
      </c>
      <c r="M160" s="14">
        <v>11.239510604890711</v>
      </c>
      <c r="N160" s="14">
        <v>1835.3575664407213</v>
      </c>
      <c r="O160" s="14">
        <v>79.288141147378383</v>
      </c>
      <c r="P160" s="18">
        <v>57.971822190415793</v>
      </c>
      <c r="Q160" s="18">
        <v>55.43417356978788</v>
      </c>
      <c r="R160" s="18">
        <v>60.299295694866991</v>
      </c>
      <c r="S160" s="14" t="s">
        <v>20</v>
      </c>
      <c r="T160" s="14" t="s">
        <v>20</v>
      </c>
    </row>
    <row r="161" spans="1:20" ht="15.75" x14ac:dyDescent="0.25">
      <c r="A161" s="12" t="s">
        <v>176</v>
      </c>
      <c r="B161" s="11">
        <v>8.7316432335513845</v>
      </c>
      <c r="C161" s="16">
        <v>1.6427294418573661</v>
      </c>
      <c r="D161" s="17">
        <v>6.8078263818764098E-2</v>
      </c>
      <c r="E161" s="16">
        <v>3.0628000042936381</v>
      </c>
      <c r="F161" s="13">
        <v>160.947207504951</v>
      </c>
      <c r="G161" s="13">
        <v>1.6902243438543401</v>
      </c>
      <c r="H161" s="13">
        <v>247.72290927757001</v>
      </c>
      <c r="I161" s="13">
        <v>2.9751869916760598</v>
      </c>
      <c r="J161" s="13">
        <v>1.5343235490592475</v>
      </c>
      <c r="K161" s="13">
        <v>1.7746539233420209E-2</v>
      </c>
      <c r="L161" s="14">
        <v>698.97943365127844</v>
      </c>
      <c r="M161" s="14">
        <v>10.881743376211546</v>
      </c>
      <c r="N161" s="14">
        <v>870.00586802439125</v>
      </c>
      <c r="O161" s="14">
        <v>63.465474341489902</v>
      </c>
      <c r="P161" s="18">
        <v>19.658078256584581</v>
      </c>
      <c r="Q161" s="18">
        <v>11.986903249066746</v>
      </c>
      <c r="R161" s="18">
        <v>26.286147303559975</v>
      </c>
      <c r="S161" s="14" t="s">
        <v>20</v>
      </c>
      <c r="T161" s="14" t="s">
        <v>20</v>
      </c>
    </row>
    <row r="162" spans="1:20" ht="15.75" x14ac:dyDescent="0.25">
      <c r="A162" s="12" t="s">
        <v>177</v>
      </c>
      <c r="B162" s="11">
        <v>8.7271600581102469</v>
      </c>
      <c r="C162" s="16">
        <v>1.7191404364917426</v>
      </c>
      <c r="D162" s="17">
        <v>7.0628239870408699E-2</v>
      </c>
      <c r="E162" s="16">
        <v>2.8522356431665949</v>
      </c>
      <c r="F162" s="13">
        <v>163.62061903056599</v>
      </c>
      <c r="G162" s="13">
        <v>1.89693551180104</v>
      </c>
      <c r="H162" s="13">
        <v>124.244888063102</v>
      </c>
      <c r="I162" s="13">
        <v>2.1294087386968799</v>
      </c>
      <c r="J162" s="13">
        <v>0.75678221514869959</v>
      </c>
      <c r="K162" s="13">
        <v>8.4202466734104222E-3</v>
      </c>
      <c r="L162" s="14">
        <v>699.31971124853021</v>
      </c>
      <c r="M162" s="14">
        <v>11.393153565285274</v>
      </c>
      <c r="N162" s="14">
        <v>945.75228557715047</v>
      </c>
      <c r="O162" s="14">
        <v>58.408378907660676</v>
      </c>
      <c r="P162" s="18">
        <v>26.056778089437387</v>
      </c>
      <c r="Q162" s="18">
        <v>19.905590214580052</v>
      </c>
      <c r="R162" s="18">
        <v>31.492381447127432</v>
      </c>
      <c r="S162" s="14" t="s">
        <v>20</v>
      </c>
      <c r="T162" s="14" t="s">
        <v>20</v>
      </c>
    </row>
    <row r="163" spans="1:20" ht="15.75" x14ac:dyDescent="0.25">
      <c r="A163" s="12" t="s">
        <v>178</v>
      </c>
      <c r="B163" s="11">
        <v>8.7123054323086073</v>
      </c>
      <c r="C163" s="16">
        <v>1.7332446301194879</v>
      </c>
      <c r="D163" s="17">
        <v>6.2984879681983505E-2</v>
      </c>
      <c r="E163" s="16">
        <v>2.9834961578143595</v>
      </c>
      <c r="F163" s="13">
        <v>108.34915904536599</v>
      </c>
      <c r="G163" s="13">
        <v>1.8152246759619299</v>
      </c>
      <c r="H163" s="13">
        <v>84.6723129476689</v>
      </c>
      <c r="I163" s="13">
        <v>1.6615867350015601</v>
      </c>
      <c r="J163" s="13">
        <v>0.77916687821259312</v>
      </c>
      <c r="K163" s="13">
        <v>6.2024927973639956E-3</v>
      </c>
      <c r="L163" s="14">
        <v>700.4495662370316</v>
      </c>
      <c r="M163" s="14">
        <v>11.504194039051924</v>
      </c>
      <c r="N163" s="14">
        <v>706.76358262362101</v>
      </c>
      <c r="O163" s="14">
        <v>63.46306243500986</v>
      </c>
      <c r="P163" s="18">
        <v>0.89337036341781351</v>
      </c>
      <c r="Q163" s="18">
        <v>-10.672032422318548</v>
      </c>
      <c r="R163" s="18">
        <v>10.55290327621216</v>
      </c>
      <c r="S163" s="14">
        <v>700.64763692787938</v>
      </c>
      <c r="T163" s="14">
        <v>11.323935695286393</v>
      </c>
    </row>
    <row r="164" spans="1:20" ht="15.75" x14ac:dyDescent="0.25">
      <c r="A164" s="12" t="s">
        <v>179</v>
      </c>
      <c r="B164" s="11">
        <v>8.5515552847161427</v>
      </c>
      <c r="C164" s="16">
        <v>1.6865647388070499</v>
      </c>
      <c r="D164" s="17">
        <v>6.98346603706827E-2</v>
      </c>
      <c r="E164" s="16">
        <v>2.7597046534462102</v>
      </c>
      <c r="F164" s="13">
        <v>168.23742690853399</v>
      </c>
      <c r="G164" s="13">
        <v>5.22053817749266</v>
      </c>
      <c r="H164" s="13">
        <v>126.341350161123</v>
      </c>
      <c r="I164" s="13">
        <v>3.62602179762527</v>
      </c>
      <c r="J164" s="13">
        <v>0.7591533123489963</v>
      </c>
      <c r="K164" s="13">
        <v>6.4146266415307457E-3</v>
      </c>
      <c r="L164" s="14">
        <v>712.91427700256452</v>
      </c>
      <c r="M164" s="14">
        <v>11.382760007865613</v>
      </c>
      <c r="N164" s="14">
        <v>922.57129382830783</v>
      </c>
      <c r="O164" s="14">
        <v>56.71683350832398</v>
      </c>
      <c r="P164" s="18">
        <v>22.725291609253219</v>
      </c>
      <c r="Q164" s="18">
        <v>16.348870369881794</v>
      </c>
      <c r="R164" s="18">
        <v>28.363114244767473</v>
      </c>
      <c r="S164" s="14" t="s">
        <v>20</v>
      </c>
      <c r="T164" s="14" t="s">
        <v>20</v>
      </c>
    </row>
    <row r="165" spans="1:20" ht="15.75" x14ac:dyDescent="0.25">
      <c r="A165" s="12" t="s">
        <v>180</v>
      </c>
      <c r="B165" s="11">
        <v>8.3101776196085329</v>
      </c>
      <c r="C165" s="16">
        <v>1.6700779935250605</v>
      </c>
      <c r="D165" s="17">
        <v>6.7880507243229402E-2</v>
      </c>
      <c r="E165" s="16">
        <v>2.3494411283167778</v>
      </c>
      <c r="F165" s="13">
        <v>222.51149286440099</v>
      </c>
      <c r="G165" s="13">
        <v>1.9558652851942699</v>
      </c>
      <c r="H165" s="13">
        <v>130.48429034984699</v>
      </c>
      <c r="I165" s="13">
        <v>2.2707611748101102</v>
      </c>
      <c r="J165" s="13">
        <v>0.57793636000846882</v>
      </c>
      <c r="K165" s="13">
        <v>6.0269131432653302E-3</v>
      </c>
      <c r="L165" s="14">
        <v>732.48790740068659</v>
      </c>
      <c r="M165" s="14">
        <v>11.563717095608922</v>
      </c>
      <c r="N165" s="14">
        <v>863.97501065964354</v>
      </c>
      <c r="O165" s="14">
        <v>48.729944165129652</v>
      </c>
      <c r="P165" s="18">
        <v>15.21885490166744</v>
      </c>
      <c r="Q165" s="18">
        <v>8.7327657564791288</v>
      </c>
      <c r="R165" s="18">
        <v>21.01235054174925</v>
      </c>
      <c r="S165" s="14" t="s">
        <v>20</v>
      </c>
      <c r="T165" s="14" t="s">
        <v>20</v>
      </c>
    </row>
    <row r="166" spans="1:20" ht="15.75" x14ac:dyDescent="0.25">
      <c r="A166" s="12" t="s">
        <v>181</v>
      </c>
      <c r="B166" s="11">
        <v>8.954922199561862</v>
      </c>
      <c r="C166" s="16">
        <v>2.9827052561102154</v>
      </c>
      <c r="D166" s="17">
        <v>6.7496954312243104E-2</v>
      </c>
      <c r="E166" s="16">
        <v>5.1218688299057442</v>
      </c>
      <c r="F166" s="13">
        <v>22.1056983546715</v>
      </c>
      <c r="G166" s="13">
        <v>0.48809950019964599</v>
      </c>
      <c r="H166" s="13">
        <v>18.2263861401809</v>
      </c>
      <c r="I166" s="13">
        <v>0.45239595977686903</v>
      </c>
      <c r="J166" s="13">
        <v>0.81476878714678702</v>
      </c>
      <c r="K166" s="13">
        <v>1.0089552702943561E-2</v>
      </c>
      <c r="L166" s="14">
        <v>682.44173879907999</v>
      </c>
      <c r="M166" s="14">
        <v>19.314878224629979</v>
      </c>
      <c r="N166" s="14">
        <v>852.21130033897748</v>
      </c>
      <c r="O166" s="14">
        <v>106.43048975336218</v>
      </c>
      <c r="P166" s="18">
        <v>19.921064350164048</v>
      </c>
      <c r="Q166" s="18">
        <v>5.9031008758908516</v>
      </c>
      <c r="R166" s="18">
        <v>30.826418436173604</v>
      </c>
      <c r="S166" s="14" t="s">
        <v>20</v>
      </c>
      <c r="T166" s="14" t="s">
        <v>20</v>
      </c>
    </row>
    <row r="167" spans="1:20" ht="15.75" x14ac:dyDescent="0.25">
      <c r="A167" s="12" t="s">
        <v>182</v>
      </c>
      <c r="B167" s="11">
        <v>5.716219322277837</v>
      </c>
      <c r="C167" s="16">
        <v>1.5018321303985451</v>
      </c>
      <c r="D167" s="17">
        <v>7.5920889436606104E-2</v>
      </c>
      <c r="E167" s="16">
        <v>2.2071077882878871</v>
      </c>
      <c r="F167" s="13">
        <v>164.803061706302</v>
      </c>
      <c r="G167" s="13">
        <v>3.38569012753659</v>
      </c>
      <c r="H167" s="13">
        <v>258.751375577099</v>
      </c>
      <c r="I167" s="13">
        <v>3.2103060803541399</v>
      </c>
      <c r="J167" s="13">
        <v>1.58574606006158</v>
      </c>
      <c r="K167" s="13">
        <v>1.7154830233142297E-2</v>
      </c>
      <c r="L167" s="14">
        <v>1039.276494086271</v>
      </c>
      <c r="M167" s="14">
        <v>14.415026693755749</v>
      </c>
      <c r="N167" s="14">
        <v>1092.0844942116216</v>
      </c>
      <c r="O167" s="14">
        <v>44.205129090590546</v>
      </c>
      <c r="P167" s="18">
        <v>4.8355232956102787</v>
      </c>
      <c r="Q167" s="18">
        <v>-0.55465885219758082</v>
      </c>
      <c r="R167" s="18">
        <v>9.8063164200929265</v>
      </c>
      <c r="S167" s="14">
        <v>1043.9535208603913</v>
      </c>
      <c r="T167" s="14">
        <v>13.792107613562516</v>
      </c>
    </row>
    <row r="168" spans="1:20" ht="15.75" x14ac:dyDescent="0.25">
      <c r="A168" s="12" t="s">
        <v>183</v>
      </c>
      <c r="B168" s="11">
        <v>6.2791313267868549</v>
      </c>
      <c r="C168" s="16">
        <v>2.5909035744246118</v>
      </c>
      <c r="D168" s="17">
        <v>0.17256474845099301</v>
      </c>
      <c r="E168" s="16">
        <v>5.0099536078446212</v>
      </c>
      <c r="F168" s="13">
        <v>62.569902176183497</v>
      </c>
      <c r="G168" s="13">
        <v>0.97019388384905203</v>
      </c>
      <c r="H168" s="13">
        <v>58.875655986290397</v>
      </c>
      <c r="I168" s="13">
        <v>1.46816350325728</v>
      </c>
      <c r="J168" s="13">
        <v>0.91753634225234837</v>
      </c>
      <c r="K168" s="13">
        <v>1.3509174579861255E-2</v>
      </c>
      <c r="L168" s="14">
        <v>952.65034451576037</v>
      </c>
      <c r="M168" s="14">
        <v>22.945194048913834</v>
      </c>
      <c r="N168" s="14">
        <v>2581.9239171816821</v>
      </c>
      <c r="O168" s="14">
        <v>83.655277266833608</v>
      </c>
      <c r="P168" s="18">
        <v>63.103082233513952</v>
      </c>
      <c r="Q168" s="18">
        <v>60.949134013148942</v>
      </c>
      <c r="R168" s="18">
        <v>65.121833468572149</v>
      </c>
      <c r="S168" s="14" t="s">
        <v>20</v>
      </c>
      <c r="T168" s="14" t="s">
        <v>20</v>
      </c>
    </row>
    <row r="169" spans="1:20" ht="15.75" x14ac:dyDescent="0.25">
      <c r="A169" s="12" t="s">
        <v>184</v>
      </c>
      <c r="B169" s="11">
        <v>8.3993071964453776</v>
      </c>
      <c r="C169" s="16">
        <v>2.218333941429488</v>
      </c>
      <c r="D169" s="17">
        <v>6.3462518556024403E-2</v>
      </c>
      <c r="E169" s="16">
        <v>3.6575042579472155</v>
      </c>
      <c r="F169" s="13">
        <v>54.343948931953797</v>
      </c>
      <c r="G169" s="13">
        <v>1.0185599873728799</v>
      </c>
      <c r="H169" s="13">
        <v>46.384474434530603</v>
      </c>
      <c r="I169" s="13">
        <v>0.88886480927288003</v>
      </c>
      <c r="J169" s="13">
        <v>0.85380969471702495</v>
      </c>
      <c r="K169" s="13">
        <v>8.292968356758584E-3</v>
      </c>
      <c r="L169" s="14">
        <v>725.13623348747603</v>
      </c>
      <c r="M169" s="14">
        <v>15.214234020887943</v>
      </c>
      <c r="N169" s="14">
        <v>722.81257888255777</v>
      </c>
      <c r="O169" s="14">
        <v>77.596538757299669</v>
      </c>
      <c r="P169" s="18">
        <v>-0.32147401315435697</v>
      </c>
      <c r="Q169" s="18">
        <v>-14.744584986547615</v>
      </c>
      <c r="R169" s="18">
        <v>11.305108372589007</v>
      </c>
      <c r="S169" s="14">
        <v>725.04978506784005</v>
      </c>
      <c r="T169" s="14">
        <v>14.927606704723985</v>
      </c>
    </row>
    <row r="170" spans="1:20" ht="15.75" x14ac:dyDescent="0.25">
      <c r="A170" s="12" t="s">
        <v>185</v>
      </c>
      <c r="B170" s="11">
        <v>4.7839384140457204</v>
      </c>
      <c r="C170" s="16">
        <v>1.3691255427226159</v>
      </c>
      <c r="D170" s="17">
        <v>8.0243393787324896E-2</v>
      </c>
      <c r="E170" s="16">
        <v>1.8775474087719741</v>
      </c>
      <c r="F170" s="13">
        <v>267.65599536468801</v>
      </c>
      <c r="G170" s="13">
        <v>4.5497007495120201</v>
      </c>
      <c r="H170" s="13">
        <v>221.983345348759</v>
      </c>
      <c r="I170" s="13">
        <v>3.1188097977109699</v>
      </c>
      <c r="J170" s="13">
        <v>0.83295829987431491</v>
      </c>
      <c r="K170" s="13">
        <v>7.088435699043571E-3</v>
      </c>
      <c r="L170" s="14">
        <v>1223.6628132907606</v>
      </c>
      <c r="M170" s="14">
        <v>15.259441177588542</v>
      </c>
      <c r="N170" s="14">
        <v>1202.0900790246928</v>
      </c>
      <c r="O170" s="14">
        <v>37.001932547330597</v>
      </c>
      <c r="P170" s="18">
        <v>-1.79460213859935</v>
      </c>
      <c r="Q170" s="18">
        <v>-6.3372121855521364</v>
      </c>
      <c r="R170" s="18">
        <v>2.4767038421882042</v>
      </c>
      <c r="S170" s="14">
        <v>1220.4480765872918</v>
      </c>
      <c r="T170" s="14">
        <v>14.05979603614562</v>
      </c>
    </row>
    <row r="171" spans="1:20" ht="15.75" x14ac:dyDescent="0.25">
      <c r="A171" s="12" t="s">
        <v>186</v>
      </c>
      <c r="B171" s="11">
        <v>11.260991210109445</v>
      </c>
      <c r="C171" s="16">
        <v>1.9819127627772695</v>
      </c>
      <c r="D171" s="17">
        <v>5.8376196263450503E-2</v>
      </c>
      <c r="E171" s="16">
        <v>3.2196298963706953</v>
      </c>
      <c r="F171" s="13">
        <v>224.78864420445399</v>
      </c>
      <c r="G171" s="13">
        <v>3.3552638966841801</v>
      </c>
      <c r="H171" s="13">
        <v>59.551347476468202</v>
      </c>
      <c r="I171" s="13">
        <v>0.49125692012717398</v>
      </c>
      <c r="J171" s="13">
        <v>0.26631649189566065</v>
      </c>
      <c r="K171" s="13">
        <v>3.7482234001002162E-3</v>
      </c>
      <c r="L171" s="14">
        <v>548.44885219957303</v>
      </c>
      <c r="M171" s="14">
        <v>10.4202355668466</v>
      </c>
      <c r="N171" s="14">
        <v>542.92655220288316</v>
      </c>
      <c r="O171" s="14">
        <v>70.382182156127541</v>
      </c>
      <c r="P171" s="18">
        <v>-1.017135738578921</v>
      </c>
      <c r="Q171" s="18">
        <v>-18.268066067768977</v>
      </c>
      <c r="R171" s="18">
        <v>12.274424528612336</v>
      </c>
      <c r="S171" s="14">
        <v>548.32866815393845</v>
      </c>
      <c r="T171" s="14">
        <v>10.305061450118254</v>
      </c>
    </row>
    <row r="172" spans="1:20" ht="15.75" x14ac:dyDescent="0.25">
      <c r="A172" s="12" t="s">
        <v>187</v>
      </c>
      <c r="B172" s="11">
        <v>4.5998923282645618</v>
      </c>
      <c r="C172" s="16">
        <v>1.7359171945832479</v>
      </c>
      <c r="D172" s="17">
        <v>8.2887120976146506E-2</v>
      </c>
      <c r="E172" s="16">
        <v>2.5905537434900086</v>
      </c>
      <c r="F172" s="13">
        <v>80.575482179642094</v>
      </c>
      <c r="G172" s="13">
        <v>1.5804031372493901</v>
      </c>
      <c r="H172" s="13">
        <v>59.8308321852682</v>
      </c>
      <c r="I172" s="13">
        <v>1.5708380473239001</v>
      </c>
      <c r="J172" s="13">
        <v>0.73081685029638521</v>
      </c>
      <c r="K172" s="13">
        <v>8.0186860203048625E-3</v>
      </c>
      <c r="L172" s="14">
        <v>1268.1029759133048</v>
      </c>
      <c r="M172" s="14">
        <v>19.983378984857723</v>
      </c>
      <c r="N172" s="14">
        <v>1265.6807341671679</v>
      </c>
      <c r="O172" s="14">
        <v>50.589548608183208</v>
      </c>
      <c r="P172" s="18">
        <v>-0.19137857444996154</v>
      </c>
      <c r="Q172" s="18">
        <v>-6.007382014346299</v>
      </c>
      <c r="R172" s="18">
        <v>5.1775601666861553</v>
      </c>
      <c r="S172" s="14">
        <v>1267.7750847373511</v>
      </c>
      <c r="T172" s="14">
        <v>18.579376447281213</v>
      </c>
    </row>
    <row r="173" spans="1:20" ht="15.75" x14ac:dyDescent="0.25">
      <c r="A173" s="12" t="s">
        <v>188</v>
      </c>
      <c r="B173" s="11">
        <v>6.0298691235284831</v>
      </c>
      <c r="C173" s="16">
        <v>1.9362161209369935</v>
      </c>
      <c r="D173" s="17">
        <v>7.4342203588104894E-2</v>
      </c>
      <c r="E173" s="16">
        <v>2.9816885525009158</v>
      </c>
      <c r="F173" s="13">
        <v>75.295559868672299</v>
      </c>
      <c r="G173" s="13">
        <v>2.9313015868007399</v>
      </c>
      <c r="H173" s="13">
        <v>87.785346361718197</v>
      </c>
      <c r="I173" s="13">
        <v>3.73797796515225</v>
      </c>
      <c r="J173" s="13">
        <v>1.1481151499685562</v>
      </c>
      <c r="K173" s="13">
        <v>1.4391243483920096E-2</v>
      </c>
      <c r="L173" s="14">
        <v>989.15572936391652</v>
      </c>
      <c r="M173" s="14">
        <v>17.75521336801097</v>
      </c>
      <c r="N173" s="14">
        <v>1049.8654934771869</v>
      </c>
      <c r="O173" s="14">
        <v>60.097534496506803</v>
      </c>
      <c r="P173" s="18">
        <v>5.7826230589023115</v>
      </c>
      <c r="Q173" s="18">
        <v>-1.732020479719528</v>
      </c>
      <c r="R173" s="18">
        <v>12.483524990083906</v>
      </c>
      <c r="S173" s="14">
        <v>993.55756182814173</v>
      </c>
      <c r="T173" s="14">
        <v>17.137183559267044</v>
      </c>
    </row>
    <row r="174" spans="1:20" ht="15.75" x14ac:dyDescent="0.25">
      <c r="A174" s="12" t="s">
        <v>189</v>
      </c>
      <c r="B174" s="11">
        <v>8.8892584220139756</v>
      </c>
      <c r="C174" s="16">
        <v>2.2413984513151153</v>
      </c>
      <c r="D174" s="17">
        <v>6.4816524656612695E-2</v>
      </c>
      <c r="E174" s="16">
        <v>3.9233137394745987</v>
      </c>
      <c r="F174" s="13">
        <v>48.748754744939099</v>
      </c>
      <c r="G174" s="13">
        <v>0.34441282775456999</v>
      </c>
      <c r="H174" s="13">
        <v>51.864226566210199</v>
      </c>
      <c r="I174" s="13">
        <v>0.45585267121197198</v>
      </c>
      <c r="J174" s="13">
        <v>1.0634836738819475</v>
      </c>
      <c r="K174" s="13">
        <v>1.0353254677872405E-2</v>
      </c>
      <c r="L174" s="14">
        <v>687.22340864386047</v>
      </c>
      <c r="M174" s="14">
        <v>14.610809920560314</v>
      </c>
      <c r="N174" s="14">
        <v>767.43918067663685</v>
      </c>
      <c r="O174" s="14">
        <v>82.635847442332206</v>
      </c>
      <c r="P174" s="18">
        <v>10.452394672116119</v>
      </c>
      <c r="Q174" s="18">
        <v>-2.4869746544135212</v>
      </c>
      <c r="R174" s="18">
        <v>20.876090171517518</v>
      </c>
      <c r="S174" s="14">
        <v>689.22612188667347</v>
      </c>
      <c r="T174" s="14">
        <v>14.448823944653963</v>
      </c>
    </row>
    <row r="175" spans="1:20" ht="15.75" x14ac:dyDescent="0.25">
      <c r="A175" s="12" t="s">
        <v>190</v>
      </c>
      <c r="B175" s="11">
        <v>10.637107438587215</v>
      </c>
      <c r="C175" s="16">
        <v>1.4745230913057481</v>
      </c>
      <c r="D175" s="17">
        <v>5.9306658042507301E-2</v>
      </c>
      <c r="E175" s="16">
        <v>1.8614622770468634</v>
      </c>
      <c r="F175" s="13">
        <v>1114.6548738025101</v>
      </c>
      <c r="G175" s="13">
        <v>45.7014687766492</v>
      </c>
      <c r="H175" s="13">
        <v>94.822851871874803</v>
      </c>
      <c r="I175" s="13">
        <v>4.7776598575299296</v>
      </c>
      <c r="J175" s="13">
        <v>8.0246967031661384E-2</v>
      </c>
      <c r="K175" s="13">
        <v>1.2573714846932627E-3</v>
      </c>
      <c r="L175" s="14">
        <v>579.21237649659486</v>
      </c>
      <c r="M175" s="14">
        <v>8.168173839427368</v>
      </c>
      <c r="N175" s="14">
        <v>577.39429504386123</v>
      </c>
      <c r="O175" s="14">
        <v>40.455620298436905</v>
      </c>
      <c r="P175" s="18">
        <v>-0.31487693389757404</v>
      </c>
      <c r="Q175" s="18">
        <v>-9.3943457536400388</v>
      </c>
      <c r="R175" s="18">
        <v>7.5755796873743302</v>
      </c>
      <c r="S175" s="14">
        <v>579.140852559623</v>
      </c>
      <c r="T175" s="14">
        <v>8.0053930491102658</v>
      </c>
    </row>
    <row r="176" spans="1:20" ht="15.75" x14ac:dyDescent="0.25">
      <c r="A176" s="12" t="s">
        <v>191</v>
      </c>
      <c r="B176" s="11">
        <v>6.4156437128424422</v>
      </c>
      <c r="C176" s="16">
        <v>2.1973369421794393</v>
      </c>
      <c r="D176" s="17">
        <v>7.3349274840590895E-2</v>
      </c>
      <c r="E176" s="16">
        <v>3.459481678452879</v>
      </c>
      <c r="F176" s="13">
        <v>103.00924776668001</v>
      </c>
      <c r="G176" s="13">
        <v>1.8378380257181599</v>
      </c>
      <c r="H176" s="13">
        <v>134.993517954559</v>
      </c>
      <c r="I176" s="13">
        <v>2.9174124528458698</v>
      </c>
      <c r="J176" s="13">
        <v>1.3109706317248835</v>
      </c>
      <c r="K176" s="13">
        <v>1.5177620228885091E-2</v>
      </c>
      <c r="L176" s="14">
        <v>933.77886279813515</v>
      </c>
      <c r="M176" s="14">
        <v>19.10149143061318</v>
      </c>
      <c r="N176" s="14">
        <v>1022.7084222063627</v>
      </c>
      <c r="O176" s="14">
        <v>70.014305222715777</v>
      </c>
      <c r="P176" s="18">
        <v>8.6954949697562256</v>
      </c>
      <c r="Q176" s="18">
        <v>-1.954848274816429E-2</v>
      </c>
      <c r="R176" s="18">
        <v>16.293735967261856</v>
      </c>
      <c r="S176" s="14">
        <v>939.0157493345182</v>
      </c>
      <c r="T176" s="14">
        <v>18.582756591028538</v>
      </c>
    </row>
    <row r="177" spans="1:20" ht="15.75" x14ac:dyDescent="0.25">
      <c r="A177" s="12" t="s">
        <v>192</v>
      </c>
      <c r="B177" s="11">
        <v>9.4944137243122544</v>
      </c>
      <c r="C177" s="16">
        <v>1.6883099293402277</v>
      </c>
      <c r="D177" s="17">
        <v>6.8542072605073903E-2</v>
      </c>
      <c r="E177" s="16">
        <v>3.110045400204557</v>
      </c>
      <c r="F177" s="13">
        <v>486.022419053813</v>
      </c>
      <c r="G177" s="13">
        <v>4.6674933482917798</v>
      </c>
      <c r="H177" s="13">
        <v>260.55118186246</v>
      </c>
      <c r="I177" s="13">
        <v>9.1283149375242107</v>
      </c>
      <c r="J177" s="13">
        <v>0.51789879649939241</v>
      </c>
      <c r="K177" s="13">
        <v>1.2653633181952229E-2</v>
      </c>
      <c r="L177" s="14">
        <v>645.54064594007264</v>
      </c>
      <c r="M177" s="14">
        <v>10.370807505409459</v>
      </c>
      <c r="N177" s="14">
        <v>884.05968868203979</v>
      </c>
      <c r="O177" s="14">
        <v>64.302343687787683</v>
      </c>
      <c r="P177" s="18">
        <v>26.979970447193725</v>
      </c>
      <c r="Q177" s="18">
        <v>19.987120890013969</v>
      </c>
      <c r="R177" s="18">
        <v>33.024539494958447</v>
      </c>
      <c r="S177" s="14" t="s">
        <v>20</v>
      </c>
      <c r="T177" s="14" t="s">
        <v>20</v>
      </c>
    </row>
    <row r="178" spans="1:20" ht="15.75" x14ac:dyDescent="0.25">
      <c r="A178" s="12" t="s">
        <v>193</v>
      </c>
      <c r="B178" s="11">
        <v>5.3819663047538455</v>
      </c>
      <c r="C178" s="16">
        <v>1.2984260996837682</v>
      </c>
      <c r="D178" s="17">
        <v>7.5447630067126306E-2</v>
      </c>
      <c r="E178" s="16">
        <v>1.7955879944790833</v>
      </c>
      <c r="F178" s="13">
        <v>432.722343819532</v>
      </c>
      <c r="G178" s="13">
        <v>3.8694398120724798</v>
      </c>
      <c r="H178" s="13">
        <v>506.70668665673497</v>
      </c>
      <c r="I178" s="13">
        <v>4.3474697069838903</v>
      </c>
      <c r="J178" s="13">
        <v>1.1826685119696707</v>
      </c>
      <c r="K178" s="13">
        <v>6.9517442040967761E-3</v>
      </c>
      <c r="L178" s="14">
        <v>1098.6137408866355</v>
      </c>
      <c r="M178" s="14">
        <v>13.115399819790241</v>
      </c>
      <c r="N178" s="14">
        <v>1079.5487551546155</v>
      </c>
      <c r="O178" s="14">
        <v>36.030300152137706</v>
      </c>
      <c r="P178" s="18">
        <v>-1.7660143315425754</v>
      </c>
      <c r="Q178" s="18">
        <v>-6.5366055939840599</v>
      </c>
      <c r="R178" s="18">
        <v>2.6964215666129272</v>
      </c>
      <c r="S178" s="14">
        <v>1096.325924545941</v>
      </c>
      <c r="T178" s="14">
        <v>12.291267557605934</v>
      </c>
    </row>
    <row r="179" spans="1:20" ht="15.75" x14ac:dyDescent="0.25">
      <c r="A179" s="12" t="s">
        <v>194</v>
      </c>
      <c r="B179" s="11">
        <v>3.3674059808076637</v>
      </c>
      <c r="C179" s="16">
        <v>1.4176450854806122</v>
      </c>
      <c r="D179" s="17">
        <v>0.100452365534903</v>
      </c>
      <c r="E179" s="16">
        <v>2.0157854469020249</v>
      </c>
      <c r="F179" s="13">
        <v>126.827841485768</v>
      </c>
      <c r="G179" s="13">
        <v>2.6143362944523698</v>
      </c>
      <c r="H179" s="13">
        <v>256.09935877141203</v>
      </c>
      <c r="I179" s="13">
        <v>12.3637373095389</v>
      </c>
      <c r="J179" s="13">
        <v>1.810931066598487</v>
      </c>
      <c r="K179" s="13">
        <v>4.2354901163625586E-2</v>
      </c>
      <c r="L179" s="14">
        <v>1676.2386878916086</v>
      </c>
      <c r="M179" s="14">
        <v>20.924914058169065</v>
      </c>
      <c r="N179" s="14">
        <v>1631.6383714112885</v>
      </c>
      <c r="O179" s="14">
        <v>37.459265848962566</v>
      </c>
      <c r="P179" s="18">
        <v>-2.7334682281186464</v>
      </c>
      <c r="Q179" s="18">
        <v>-6.4600330055841111</v>
      </c>
      <c r="R179" s="18">
        <v>0.82582726852559951</v>
      </c>
      <c r="S179" s="14">
        <v>1665.2737298065492</v>
      </c>
      <c r="T179" s="14">
        <v>18.12447976944857</v>
      </c>
    </row>
    <row r="180" spans="1:20" ht="15.75" x14ac:dyDescent="0.25">
      <c r="A180" s="12" t="s">
        <v>195</v>
      </c>
      <c r="B180" s="11">
        <v>8.7026689029092079</v>
      </c>
      <c r="C180" s="16">
        <v>1.5302840484798681</v>
      </c>
      <c r="D180" s="17">
        <v>6.3879254483537401E-2</v>
      </c>
      <c r="E180" s="16">
        <v>2.522668671284789</v>
      </c>
      <c r="F180" s="13">
        <v>207.56540158333499</v>
      </c>
      <c r="G180" s="13">
        <v>1.1269526851046501</v>
      </c>
      <c r="H180" s="13">
        <v>177.18009732642199</v>
      </c>
      <c r="I180" s="13">
        <v>1.97410237770466</v>
      </c>
      <c r="J180" s="13">
        <v>0.85780550795862398</v>
      </c>
      <c r="K180" s="13">
        <v>9.5430804430562278E-3</v>
      </c>
      <c r="L180" s="14">
        <v>701.18448495324196</v>
      </c>
      <c r="M180" s="14">
        <v>10.167154080056719</v>
      </c>
      <c r="N180" s="14">
        <v>736.68296948695991</v>
      </c>
      <c r="O180" s="14">
        <v>53.399551370844101</v>
      </c>
      <c r="P180" s="18">
        <v>4.8186921652932693</v>
      </c>
      <c r="Q180" s="18">
        <v>-4.1078445887900816</v>
      </c>
      <c r="R180" s="18">
        <v>12.538587725882374</v>
      </c>
      <c r="S180" s="14">
        <v>702.33051765094785</v>
      </c>
      <c r="T180" s="14">
        <v>10.010016533293966</v>
      </c>
    </row>
    <row r="181" spans="1:20" ht="15.75" x14ac:dyDescent="0.25">
      <c r="A181" s="12" t="s">
        <v>196</v>
      </c>
      <c r="B181" s="11">
        <v>9.332959836197638</v>
      </c>
      <c r="C181" s="16">
        <v>1.4736292920027729</v>
      </c>
      <c r="D181" s="17">
        <v>6.1892812054297697E-2</v>
      </c>
      <c r="E181" s="16">
        <v>2.2767069152615758</v>
      </c>
      <c r="F181" s="13">
        <v>258.66835845989903</v>
      </c>
      <c r="G181" s="13">
        <v>4.9551285520467596</v>
      </c>
      <c r="H181" s="13">
        <v>83.074869270959596</v>
      </c>
      <c r="I181" s="13">
        <v>1.4378197579682701</v>
      </c>
      <c r="J181" s="13">
        <v>0.32328100885122213</v>
      </c>
      <c r="K181" s="13">
        <v>3.2787521482795872E-3</v>
      </c>
      <c r="L181" s="14">
        <v>656.1583698538426</v>
      </c>
      <c r="M181" s="14">
        <v>9.1935237900190714</v>
      </c>
      <c r="N181" s="14">
        <v>669.44457715650401</v>
      </c>
      <c r="O181" s="14">
        <v>48.726523956890667</v>
      </c>
      <c r="P181" s="18">
        <v>1.9846612783234685</v>
      </c>
      <c r="Q181" s="18">
        <v>-7.190678636487922</v>
      </c>
      <c r="R181" s="18">
        <v>9.9149429626420087</v>
      </c>
      <c r="S181" s="14">
        <v>656.60129306170461</v>
      </c>
      <c r="T181" s="14">
        <v>9.0420725061810696</v>
      </c>
    </row>
    <row r="182" spans="1:20" ht="15.75" x14ac:dyDescent="0.25">
      <c r="A182" s="12" t="s">
        <v>197</v>
      </c>
      <c r="B182" s="11">
        <v>4.9654304521176877</v>
      </c>
      <c r="C182" s="16">
        <v>1.4641963129026385</v>
      </c>
      <c r="D182" s="17">
        <v>7.8880727214499E-2</v>
      </c>
      <c r="E182" s="16">
        <v>2.0893696513343443</v>
      </c>
      <c r="F182" s="13">
        <v>169.76187322844501</v>
      </c>
      <c r="G182" s="13">
        <v>2.96199627982684</v>
      </c>
      <c r="H182" s="13">
        <v>148.00428138833399</v>
      </c>
      <c r="I182" s="13">
        <v>2.3732870750539101</v>
      </c>
      <c r="J182" s="13">
        <v>0.87914633339411796</v>
      </c>
      <c r="K182" s="13">
        <v>5.5855804014068935E-3</v>
      </c>
      <c r="L182" s="14">
        <v>1182.795970170637</v>
      </c>
      <c r="M182" s="14">
        <v>15.822554478132247</v>
      </c>
      <c r="N182" s="14">
        <v>1168.2529015779514</v>
      </c>
      <c r="O182" s="14">
        <v>41.379538809861053</v>
      </c>
      <c r="P182" s="18">
        <v>-1.2448561927851718</v>
      </c>
      <c r="Q182" s="18">
        <v>-6.3667457454528638</v>
      </c>
      <c r="R182" s="18">
        <v>3.5266105034047532</v>
      </c>
      <c r="S182" s="14">
        <v>1180.9067373418936</v>
      </c>
      <c r="T182" s="14">
        <v>14.748069180456071</v>
      </c>
    </row>
    <row r="183" spans="1:20" ht="15.75" x14ac:dyDescent="0.25">
      <c r="A183" s="12" t="s">
        <v>198</v>
      </c>
      <c r="B183" s="11">
        <v>2.0921243579900093</v>
      </c>
      <c r="C183" s="16">
        <v>1.223057210425518</v>
      </c>
      <c r="D183" s="17">
        <v>0.16042741850612199</v>
      </c>
      <c r="E183" s="16">
        <v>1.4917704709932842</v>
      </c>
      <c r="F183" s="13">
        <v>421.39273972326498</v>
      </c>
      <c r="G183" s="13">
        <v>8.1030626928337401</v>
      </c>
      <c r="H183" s="13">
        <v>436.28255315061</v>
      </c>
      <c r="I183" s="13">
        <v>11.1066578323287</v>
      </c>
      <c r="J183" s="13">
        <v>1.0269865348056519</v>
      </c>
      <c r="K183" s="13">
        <v>8.4533916256589146E-3</v>
      </c>
      <c r="L183" s="14">
        <v>2518.4745218817593</v>
      </c>
      <c r="M183" s="14">
        <v>25.498245062547994</v>
      </c>
      <c r="N183" s="14">
        <v>2459.4099984329323</v>
      </c>
      <c r="O183" s="14">
        <v>25.213256134002592</v>
      </c>
      <c r="P183" s="18">
        <v>-2.4015728766842974</v>
      </c>
      <c r="Q183" s="18">
        <v>-4.5097433061923269</v>
      </c>
      <c r="R183" s="18">
        <v>-0.33618868522311435</v>
      </c>
      <c r="S183" s="14">
        <v>2488.2899674322052</v>
      </c>
      <c r="T183" s="14">
        <v>17.793563400886796</v>
      </c>
    </row>
    <row r="184" spans="1:20" ht="15.75" x14ac:dyDescent="0.25">
      <c r="A184" s="12" t="s">
        <v>199</v>
      </c>
      <c r="B184" s="11">
        <v>7.695653036791132</v>
      </c>
      <c r="C184" s="16">
        <v>1.399905053581981</v>
      </c>
      <c r="D184" s="17">
        <v>7.1522972006172095E-2</v>
      </c>
      <c r="E184" s="16">
        <v>1.8483689091413749</v>
      </c>
      <c r="F184" s="13">
        <v>583.84526264408703</v>
      </c>
      <c r="G184" s="13">
        <v>9.0837638351224506</v>
      </c>
      <c r="H184" s="13">
        <v>258.44279307294602</v>
      </c>
      <c r="I184" s="13">
        <v>2.7586148382014599</v>
      </c>
      <c r="J184" s="13">
        <v>0.44361978324992107</v>
      </c>
      <c r="K184" s="13">
        <v>7.1694279962424929E-3</v>
      </c>
      <c r="L184" s="14">
        <v>787.54308512353043</v>
      </c>
      <c r="M184" s="14">
        <v>10.378030895604752</v>
      </c>
      <c r="N184" s="14">
        <v>971.48031120028941</v>
      </c>
      <c r="O184" s="14">
        <v>37.701429112341984</v>
      </c>
      <c r="P184" s="18">
        <v>18.933706010932912</v>
      </c>
      <c r="Q184" s="18">
        <v>14.549243795815093</v>
      </c>
      <c r="R184" s="18">
        <v>22.99057511809815</v>
      </c>
      <c r="S184" s="14" t="s">
        <v>20</v>
      </c>
      <c r="T184" s="14" t="s">
        <v>20</v>
      </c>
    </row>
    <row r="185" spans="1:20" ht="15.75" x14ac:dyDescent="0.25">
      <c r="A185" s="12" t="s">
        <v>200</v>
      </c>
      <c r="B185" s="11">
        <v>2.2424147674385018</v>
      </c>
      <c r="C185" s="16">
        <v>1.3744714574655701</v>
      </c>
      <c r="D185" s="17">
        <v>0.205651788203878</v>
      </c>
      <c r="E185" s="16">
        <v>2.5624251536978266</v>
      </c>
      <c r="F185" s="13">
        <v>876.35545992505899</v>
      </c>
      <c r="G185" s="13">
        <v>15.5016315518862</v>
      </c>
      <c r="H185" s="13">
        <v>274.95191423703398</v>
      </c>
      <c r="I185" s="13">
        <v>35.993645055338298</v>
      </c>
      <c r="J185" s="13">
        <v>0.13734776877700863</v>
      </c>
      <c r="K185" s="13">
        <v>8.8809763231048923E-3</v>
      </c>
      <c r="L185" s="14">
        <v>2377.2122120999752</v>
      </c>
      <c r="M185" s="14">
        <v>27.326748749275112</v>
      </c>
      <c r="N185" s="14">
        <v>2870.8544774119878</v>
      </c>
      <c r="O185" s="14">
        <v>41.654730672418523</v>
      </c>
      <c r="P185" s="18">
        <v>17.194959521494805</v>
      </c>
      <c r="Q185" s="18">
        <v>15.009925912078382</v>
      </c>
      <c r="R185" s="18">
        <v>19.317492393569161</v>
      </c>
      <c r="S185" s="14" t="s">
        <v>20</v>
      </c>
      <c r="T185" s="14" t="s">
        <v>20</v>
      </c>
    </row>
    <row r="186" spans="1:20" ht="15.75" x14ac:dyDescent="0.25">
      <c r="A186" s="12" t="s">
        <v>201</v>
      </c>
      <c r="B186" s="11">
        <v>8.4951365036026321</v>
      </c>
      <c r="C186" s="16">
        <v>1.6581387052002006</v>
      </c>
      <c r="D186" s="17">
        <v>6.3318645678794694E-2</v>
      </c>
      <c r="E186" s="16">
        <v>2.5630600175257254</v>
      </c>
      <c r="F186" s="13">
        <v>182.66865524713501</v>
      </c>
      <c r="G186" s="13">
        <v>1.0206292546540301</v>
      </c>
      <c r="H186" s="13">
        <v>142.871903707028</v>
      </c>
      <c r="I186" s="13">
        <v>0.915132996519329</v>
      </c>
      <c r="J186" s="13">
        <v>0.78537321576480001</v>
      </c>
      <c r="K186" s="13">
        <v>5.1888584304726777E-3</v>
      </c>
      <c r="L186" s="14">
        <v>717.39498361551193</v>
      </c>
      <c r="M186" s="14">
        <v>11.257405016514383</v>
      </c>
      <c r="N186" s="14">
        <v>717.99551499211884</v>
      </c>
      <c r="O186" s="14">
        <v>54.419859378658778</v>
      </c>
      <c r="P186" s="18">
        <v>8.3639989953628216E-2</v>
      </c>
      <c r="Q186" s="18">
        <v>-9.8069801789826485</v>
      </c>
      <c r="R186" s="18">
        <v>8.5805899223291604</v>
      </c>
      <c r="S186" s="14">
        <v>717.41959551306866</v>
      </c>
      <c r="T186" s="14">
        <v>11.024487639334227</v>
      </c>
    </row>
    <row r="187" spans="1:20" ht="15.75" x14ac:dyDescent="0.25">
      <c r="A187" s="12" t="s">
        <v>202</v>
      </c>
      <c r="B187" s="11">
        <v>5.6096153543912965</v>
      </c>
      <c r="C187" s="16">
        <v>1.309508794245803</v>
      </c>
      <c r="D187" s="17">
        <v>7.4469281649536895E-2</v>
      </c>
      <c r="E187" s="16">
        <v>1.8474565153721902</v>
      </c>
      <c r="F187" s="13">
        <v>472.18080945390898</v>
      </c>
      <c r="G187" s="13">
        <v>6.7296490375938101</v>
      </c>
      <c r="H187" s="13">
        <v>169.22537519358599</v>
      </c>
      <c r="I187" s="13">
        <v>2.2716188222180498</v>
      </c>
      <c r="J187" s="13">
        <v>0.36031367056915542</v>
      </c>
      <c r="K187" s="13">
        <v>2.3434021973038391E-3</v>
      </c>
      <c r="L187" s="14">
        <v>1057.4911058647829</v>
      </c>
      <c r="M187" s="14">
        <v>12.771767576985326</v>
      </c>
      <c r="N187" s="14">
        <v>1053.306980597552</v>
      </c>
      <c r="O187" s="14">
        <v>37.217202434762982</v>
      </c>
      <c r="P187" s="18">
        <v>-0.39723702057468696</v>
      </c>
      <c r="Q187" s="18">
        <v>-5.3315264500475994</v>
      </c>
      <c r="R187" s="18">
        <v>4.2002594217720386</v>
      </c>
      <c r="S187" s="14">
        <v>1057.0476521864271</v>
      </c>
      <c r="T187" s="14">
        <v>12.073570796460482</v>
      </c>
    </row>
    <row r="188" spans="1:20" ht="15.75" x14ac:dyDescent="0.25">
      <c r="A188" s="12" t="s">
        <v>203</v>
      </c>
      <c r="B188" s="11">
        <v>8.5571632642938127</v>
      </c>
      <c r="C188" s="16">
        <v>2.5669774943858568</v>
      </c>
      <c r="D188" s="17">
        <v>6.4853981327389398E-2</v>
      </c>
      <c r="E188" s="16">
        <v>4.6630413764101251</v>
      </c>
      <c r="F188" s="13">
        <v>38.719899921014097</v>
      </c>
      <c r="G188" s="13">
        <v>1.9331735643113299</v>
      </c>
      <c r="H188" s="13">
        <v>37.602812414781098</v>
      </c>
      <c r="I188" s="13">
        <v>2.1100802166338899</v>
      </c>
      <c r="J188" s="13">
        <v>0.9244791618392898</v>
      </c>
      <c r="K188" s="13">
        <v>1.4148390127868648E-2</v>
      </c>
      <c r="L188" s="14">
        <v>712.47195798074358</v>
      </c>
      <c r="M188" s="14">
        <v>17.314593734965683</v>
      </c>
      <c r="N188" s="14">
        <v>768.65590115269003</v>
      </c>
      <c r="O188" s="14">
        <v>98.197291706303247</v>
      </c>
      <c r="P188" s="18">
        <v>7.3093751167059295</v>
      </c>
      <c r="Q188" s="18">
        <v>-8.8488597854401281</v>
      </c>
      <c r="R188" s="18">
        <v>19.806794279310484</v>
      </c>
      <c r="S188" s="14">
        <v>713.95930659089106</v>
      </c>
      <c r="T188" s="14">
        <v>17.102155726113541</v>
      </c>
    </row>
    <row r="189" spans="1:20" ht="15.75" x14ac:dyDescent="0.25">
      <c r="A189" s="12" t="s">
        <v>204</v>
      </c>
      <c r="B189" s="11">
        <v>3.4357486063002667</v>
      </c>
      <c r="C189" s="16">
        <v>1.561829198234961</v>
      </c>
      <c r="D189" s="17">
        <v>0.100178759783924</v>
      </c>
      <c r="E189" s="16">
        <v>1.8333715942301931</v>
      </c>
      <c r="F189" s="13">
        <v>735.24753527486098</v>
      </c>
      <c r="G189" s="13">
        <v>5.7985818971337402</v>
      </c>
      <c r="H189" s="13">
        <v>322.66299321285999</v>
      </c>
      <c r="I189" s="13">
        <v>9.2450961573354906</v>
      </c>
      <c r="J189" s="13">
        <v>0.42589533171392185</v>
      </c>
      <c r="K189" s="13">
        <v>1.4345570596143822E-2</v>
      </c>
      <c r="L189" s="14">
        <v>1646.8110221956863</v>
      </c>
      <c r="M189" s="14">
        <v>22.697948856454218</v>
      </c>
      <c r="N189" s="14">
        <v>1626.5682994534127</v>
      </c>
      <c r="O189" s="14">
        <v>34.091767359773137</v>
      </c>
      <c r="P189" s="18">
        <v>-1.2445049340427885</v>
      </c>
      <c r="Q189" s="18">
        <v>-4.8372731029967451</v>
      </c>
      <c r="R189" s="18">
        <v>2.2007510269147139</v>
      </c>
      <c r="S189" s="14">
        <v>1640.5234076678587</v>
      </c>
      <c r="T189" s="14">
        <v>18.821105515276457</v>
      </c>
    </row>
    <row r="190" spans="1:20" ht="15.75" x14ac:dyDescent="0.25">
      <c r="A190" s="12" t="s">
        <v>205</v>
      </c>
      <c r="B190" s="11">
        <v>4.8552849596910663</v>
      </c>
      <c r="C190" s="16">
        <v>1.6483055871953523</v>
      </c>
      <c r="D190" s="17">
        <v>7.8007257882078004E-2</v>
      </c>
      <c r="E190" s="16">
        <v>2.328287209480973</v>
      </c>
      <c r="F190" s="13">
        <v>206.132802953245</v>
      </c>
      <c r="G190" s="13">
        <v>3.2287504666913902</v>
      </c>
      <c r="H190" s="13">
        <v>132.04543889511899</v>
      </c>
      <c r="I190" s="13">
        <v>1.7963699249260401</v>
      </c>
      <c r="J190" s="13">
        <v>0.64364796014586312</v>
      </c>
      <c r="K190" s="13">
        <v>5.0154600421342972E-3</v>
      </c>
      <c r="L190" s="14">
        <v>1207.2642787354937</v>
      </c>
      <c r="M190" s="14">
        <v>18.147175850877261</v>
      </c>
      <c r="N190" s="14">
        <v>1146.1644904065861</v>
      </c>
      <c r="O190" s="14">
        <v>46.260671953874407</v>
      </c>
      <c r="P190" s="18">
        <v>-5.3308045084552651</v>
      </c>
      <c r="Q190" s="18">
        <v>-11.410782836468089</v>
      </c>
      <c r="R190" s="18">
        <v>0.27742281698379223</v>
      </c>
      <c r="S190" s="14">
        <v>1198.5100761088279</v>
      </c>
      <c r="T190" s="14">
        <v>16.741035064314758</v>
      </c>
    </row>
    <row r="191" spans="1:20" ht="15.75" x14ac:dyDescent="0.25">
      <c r="A191" s="12" t="s">
        <v>206</v>
      </c>
      <c r="B191" s="11">
        <v>8.7178572810752044</v>
      </c>
      <c r="C191" s="16">
        <v>2.4517510028385865</v>
      </c>
      <c r="D191" s="17">
        <v>7.11037063342395E-2</v>
      </c>
      <c r="E191" s="16">
        <v>3.8498090374729586</v>
      </c>
      <c r="F191" s="13">
        <v>65.742260249249298</v>
      </c>
      <c r="G191" s="13">
        <v>1.5994741429852</v>
      </c>
      <c r="H191" s="13">
        <v>52.903527832353603</v>
      </c>
      <c r="I191" s="13">
        <v>0.66116594390747996</v>
      </c>
      <c r="J191" s="13">
        <v>0.81703132440830217</v>
      </c>
      <c r="K191" s="13">
        <v>1.2985982274304642E-2</v>
      </c>
      <c r="L191" s="14">
        <v>700.02686065299451</v>
      </c>
      <c r="M191" s="14">
        <v>16.263910358700116</v>
      </c>
      <c r="N191" s="14">
        <v>959.47732355554376</v>
      </c>
      <c r="O191" s="14">
        <v>78.67009949937578</v>
      </c>
      <c r="P191" s="18">
        <v>27.040812381172419</v>
      </c>
      <c r="Q191" s="18">
        <v>18.677918226744961</v>
      </c>
      <c r="R191" s="18">
        <v>34.136237772260763</v>
      </c>
      <c r="S191" s="14" t="s">
        <v>20</v>
      </c>
      <c r="T191" s="14" t="s">
        <v>20</v>
      </c>
    </row>
    <row r="192" spans="1:20" ht="15.75" x14ac:dyDescent="0.25">
      <c r="A192" s="12" t="s">
        <v>207</v>
      </c>
      <c r="B192" s="11">
        <v>8.8213498337954803</v>
      </c>
      <c r="C192" s="16">
        <v>1.5803566691121256</v>
      </c>
      <c r="D192" s="17">
        <v>6.2050023339125397E-2</v>
      </c>
      <c r="E192" s="16">
        <v>2.5413871672537036</v>
      </c>
      <c r="F192" s="13">
        <v>172.56643591943501</v>
      </c>
      <c r="G192" s="13">
        <v>2.5873790158508099</v>
      </c>
      <c r="H192" s="13">
        <v>106.365186929449</v>
      </c>
      <c r="I192" s="13">
        <v>1.6329187006846</v>
      </c>
      <c r="J192" s="13">
        <v>0.61748624496081672</v>
      </c>
      <c r="K192" s="13">
        <v>4.1707459067864055E-3</v>
      </c>
      <c r="L192" s="14">
        <v>692.23961223039646</v>
      </c>
      <c r="M192" s="14">
        <v>10.372955458901856</v>
      </c>
      <c r="N192" s="14">
        <v>674.87153491978472</v>
      </c>
      <c r="O192" s="14">
        <v>54.342608949720031</v>
      </c>
      <c r="P192" s="18">
        <v>-2.5735382827601563</v>
      </c>
      <c r="Q192" s="18">
        <v>-13.228012149621115</v>
      </c>
      <c r="R192" s="18">
        <v>6.4929468930436842</v>
      </c>
      <c r="S192" s="14">
        <v>691.60554740489454</v>
      </c>
      <c r="T192" s="14">
        <v>10.17710896700749</v>
      </c>
    </row>
    <row r="193" spans="1:20" ht="15.75" x14ac:dyDescent="0.25">
      <c r="A193" s="12" t="s">
        <v>208</v>
      </c>
      <c r="B193" s="11">
        <v>10.534309259637812</v>
      </c>
      <c r="C193" s="16">
        <v>1.4591515782004212</v>
      </c>
      <c r="D193" s="17">
        <v>5.8339257826927199E-2</v>
      </c>
      <c r="E193" s="16">
        <v>2.3646993711151341</v>
      </c>
      <c r="F193" s="13">
        <v>352.74121183909801</v>
      </c>
      <c r="G193" s="13">
        <v>5.0985213321274898</v>
      </c>
      <c r="H193" s="13">
        <v>109.507282934486</v>
      </c>
      <c r="I193" s="13">
        <v>1.43642877485748</v>
      </c>
      <c r="J193" s="13">
        <v>0.31174473328995844</v>
      </c>
      <c r="K193" s="13">
        <v>1.9857074204092376E-3</v>
      </c>
      <c r="L193" s="14">
        <v>584.6158184626247</v>
      </c>
      <c r="M193" s="14">
        <v>8.1550617671579744</v>
      </c>
      <c r="N193" s="14">
        <v>541.5427055609623</v>
      </c>
      <c r="O193" s="14">
        <v>51.705266912289353</v>
      </c>
      <c r="P193" s="18">
        <v>-7.953779537487204</v>
      </c>
      <c r="Q193" s="18">
        <v>-21.013796304560731</v>
      </c>
      <c r="R193" s="18">
        <v>2.8297131312221948</v>
      </c>
      <c r="S193" s="14">
        <v>583.45526479365913</v>
      </c>
      <c r="T193" s="14">
        <v>8.0363203898668285</v>
      </c>
    </row>
    <row r="194" spans="1:20" ht="15.75" x14ac:dyDescent="0.25">
      <c r="A194" s="12" t="s">
        <v>209</v>
      </c>
      <c r="B194" s="11">
        <v>5.0340811952174755</v>
      </c>
      <c r="C194" s="16">
        <v>1.5023473635143139</v>
      </c>
      <c r="D194" s="17">
        <v>7.8088085476120894E-2</v>
      </c>
      <c r="E194" s="16">
        <v>2.18070569467343</v>
      </c>
      <c r="F194" s="13">
        <v>165.48516924483201</v>
      </c>
      <c r="G194" s="13">
        <v>3.6716212347489598</v>
      </c>
      <c r="H194" s="13">
        <v>123.741623312542</v>
      </c>
      <c r="I194" s="13">
        <v>3.3537329144405001</v>
      </c>
      <c r="J194" s="13">
        <v>0.73874771111141779</v>
      </c>
      <c r="K194" s="13">
        <v>6.445109501411311E-3</v>
      </c>
      <c r="L194" s="14">
        <v>1168.0423592808118</v>
      </c>
      <c r="M194" s="14">
        <v>16.050121052641998</v>
      </c>
      <c r="N194" s="14">
        <v>1148.2218467207149</v>
      </c>
      <c r="O194" s="14">
        <v>43.315291197501985</v>
      </c>
      <c r="P194" s="18">
        <v>-1.7261919041780656</v>
      </c>
      <c r="Q194" s="18">
        <v>-7.166753099111026</v>
      </c>
      <c r="R194" s="18">
        <v>3.3188138608199442</v>
      </c>
      <c r="S194" s="14">
        <v>1165.5878631787086</v>
      </c>
      <c r="T194" s="14">
        <v>15.008624332982567</v>
      </c>
    </row>
    <row r="195" spans="1:20" ht="15.75" x14ac:dyDescent="0.25">
      <c r="A195" s="12" t="s">
        <v>210</v>
      </c>
      <c r="B195" s="11">
        <v>4.7377050528161027</v>
      </c>
      <c r="C195" s="16">
        <v>1.3598177738561268</v>
      </c>
      <c r="D195" s="17">
        <v>8.0714222548405296E-2</v>
      </c>
      <c r="E195" s="16">
        <v>1.8398536217575514</v>
      </c>
      <c r="F195" s="13">
        <v>348.755705290913</v>
      </c>
      <c r="G195" s="13">
        <v>3.8934316304734602</v>
      </c>
      <c r="H195" s="13">
        <v>224.90688261347901</v>
      </c>
      <c r="I195" s="13">
        <v>4.0465931671448097</v>
      </c>
      <c r="J195" s="13">
        <v>0.63787603451174546</v>
      </c>
      <c r="K195" s="13">
        <v>7.1293819044027425E-3</v>
      </c>
      <c r="L195" s="14">
        <v>1234.5299688171488</v>
      </c>
      <c r="M195" s="14">
        <v>15.277824345936097</v>
      </c>
      <c r="N195" s="14">
        <v>1213.6101281524134</v>
      </c>
      <c r="O195" s="14">
        <v>36.198746076358503</v>
      </c>
      <c r="P195" s="18">
        <v>-1.723769452763509</v>
      </c>
      <c r="Q195" s="18">
        <v>-6.1487779198616161</v>
      </c>
      <c r="R195" s="18">
        <v>2.4449122091899889</v>
      </c>
      <c r="S195" s="14">
        <v>1231.2914149268099</v>
      </c>
      <c r="T195" s="14">
        <v>14.028931015504247</v>
      </c>
    </row>
    <row r="196" spans="1:20" ht="15.75" x14ac:dyDescent="0.25">
      <c r="A196" s="12" t="s">
        <v>211</v>
      </c>
      <c r="B196" s="11">
        <v>2.0412982227133463</v>
      </c>
      <c r="C196" s="16">
        <v>1.2664691238317365</v>
      </c>
      <c r="D196" s="17">
        <v>0.172524955599826</v>
      </c>
      <c r="E196" s="16">
        <v>1.4993922014894765</v>
      </c>
      <c r="F196" s="13">
        <v>491.660855450675</v>
      </c>
      <c r="G196" s="13">
        <v>8.1174025567622596</v>
      </c>
      <c r="H196" s="13">
        <v>125.742842943225</v>
      </c>
      <c r="I196" s="13">
        <v>2.0959861257823702</v>
      </c>
      <c r="J196" s="13">
        <v>0.25658451153105216</v>
      </c>
      <c r="K196" s="13">
        <v>1.7064228262331858E-3</v>
      </c>
      <c r="L196" s="14">
        <v>2570.1755492138968</v>
      </c>
      <c r="M196" s="14">
        <v>26.84456148358322</v>
      </c>
      <c r="N196" s="14">
        <v>2581.5388195808159</v>
      </c>
      <c r="O196" s="14">
        <v>25.037509624711767</v>
      </c>
      <c r="P196" s="18">
        <v>0.44017429762161142</v>
      </c>
      <c r="Q196" s="18">
        <v>-1.5849317418136395</v>
      </c>
      <c r="R196" s="18">
        <v>2.4263759617003382</v>
      </c>
      <c r="S196" s="14">
        <v>2576.2419212523382</v>
      </c>
      <c r="T196" s="14">
        <v>18.334190344810537</v>
      </c>
    </row>
    <row r="197" spans="1:20" ht="15.75" x14ac:dyDescent="0.25">
      <c r="A197" s="12" t="s">
        <v>212</v>
      </c>
      <c r="B197" s="11">
        <v>4.8275301532433552</v>
      </c>
      <c r="C197" s="16">
        <v>1.3209887554733153</v>
      </c>
      <c r="D197" s="17">
        <v>8.0584127107376502E-2</v>
      </c>
      <c r="E197" s="16">
        <v>1.8887570400083491</v>
      </c>
      <c r="F197" s="13">
        <v>266.25048833242101</v>
      </c>
      <c r="G197" s="13">
        <v>2.1769082086246399</v>
      </c>
      <c r="H197" s="13">
        <v>143.919065519832</v>
      </c>
      <c r="I197" s="13">
        <v>1.3226549503246099</v>
      </c>
      <c r="J197" s="13">
        <v>0.54261718957385086</v>
      </c>
      <c r="K197" s="13">
        <v>3.2542222418730444E-3</v>
      </c>
      <c r="L197" s="14">
        <v>1213.5908768707707</v>
      </c>
      <c r="M197" s="14">
        <v>14.612803382287552</v>
      </c>
      <c r="N197" s="14">
        <v>1210.4356523477793</v>
      </c>
      <c r="O197" s="14">
        <v>37.177949359792748</v>
      </c>
      <c r="P197" s="18">
        <v>-0.26066850533289015</v>
      </c>
      <c r="Q197" s="18">
        <v>-4.6831976576960495</v>
      </c>
      <c r="R197" s="18">
        <v>3.8982845451927659</v>
      </c>
      <c r="S197" s="14">
        <v>1213.1670236707309</v>
      </c>
      <c r="T197" s="14">
        <v>13.593694206787145</v>
      </c>
    </row>
    <row r="198" spans="1:20" ht="15.75" x14ac:dyDescent="0.25">
      <c r="A198" s="12" t="s">
        <v>213</v>
      </c>
      <c r="B198" s="11">
        <v>9.3417276469952473</v>
      </c>
      <c r="C198" s="16">
        <v>2.6080488758060927</v>
      </c>
      <c r="D198" s="17">
        <v>9.5095207521931693E-2</v>
      </c>
      <c r="E198" s="16">
        <v>5.2147828165851537</v>
      </c>
      <c r="F198" s="13">
        <v>39.169119673819999</v>
      </c>
      <c r="G198" s="13">
        <v>0.47521156875630899</v>
      </c>
      <c r="H198" s="13">
        <v>14.9282353375449</v>
      </c>
      <c r="I198" s="13">
        <v>0.33662573191697598</v>
      </c>
      <c r="J198" s="13">
        <v>0.36859743376980092</v>
      </c>
      <c r="K198" s="13">
        <v>7.9749791766404055E-3</v>
      </c>
      <c r="L198" s="14">
        <v>655.57280209465375</v>
      </c>
      <c r="M198" s="14">
        <v>16.257050539633497</v>
      </c>
      <c r="N198" s="14">
        <v>1529.1133149886775</v>
      </c>
      <c r="O198" s="14">
        <v>98.214142691842994</v>
      </c>
      <c r="P198" s="18">
        <v>57.127258283045691</v>
      </c>
      <c r="Q198" s="18">
        <v>53.048414197075324</v>
      </c>
      <c r="R198" s="18">
        <v>60.713761170953482</v>
      </c>
      <c r="S198" s="14" t="s">
        <v>20</v>
      </c>
      <c r="T198" s="14" t="s">
        <v>20</v>
      </c>
    </row>
    <row r="199" spans="1:20" ht="15.75" x14ac:dyDescent="0.25">
      <c r="A199" s="12" t="s">
        <v>214</v>
      </c>
      <c r="B199" s="11">
        <v>8.6654389168795074</v>
      </c>
      <c r="C199" s="16">
        <v>2.3173769027913416</v>
      </c>
      <c r="D199" s="17">
        <v>6.2953156141394906E-2</v>
      </c>
      <c r="E199" s="16">
        <v>3.8607790139110492</v>
      </c>
      <c r="F199" s="13">
        <v>56.624006717793399</v>
      </c>
      <c r="G199" s="13">
        <v>2.4036412811962302</v>
      </c>
      <c r="H199" s="13">
        <v>28.108322576974199</v>
      </c>
      <c r="I199" s="13">
        <v>0.80703772007618002</v>
      </c>
      <c r="J199" s="13">
        <v>0.5185144659072275</v>
      </c>
      <c r="K199" s="13">
        <v>9.6229008258641186E-3</v>
      </c>
      <c r="L199" s="14">
        <v>704.03834824971887</v>
      </c>
      <c r="M199" s="14">
        <v>15.455894020860626</v>
      </c>
      <c r="N199" s="14">
        <v>705.6918452991697</v>
      </c>
      <c r="O199" s="14">
        <v>82.13847490971412</v>
      </c>
      <c r="P199" s="18">
        <v>0.23430865192297268</v>
      </c>
      <c r="Q199" s="18">
        <v>-15.386152402833073</v>
      </c>
      <c r="R199" s="18">
        <v>12.597619491683323</v>
      </c>
      <c r="S199" s="14">
        <v>704.09468709347527</v>
      </c>
      <c r="T199" s="14">
        <v>15.190891141932092</v>
      </c>
    </row>
    <row r="200" spans="1:20" ht="15.75" x14ac:dyDescent="0.25">
      <c r="A200" s="12" t="s">
        <v>215</v>
      </c>
      <c r="B200" s="11">
        <v>4.831725931303672</v>
      </c>
      <c r="C200" s="16">
        <v>1.526697248670122</v>
      </c>
      <c r="D200" s="17">
        <v>7.8587338426903602E-2</v>
      </c>
      <c r="E200" s="16">
        <v>2.1706786742408757</v>
      </c>
      <c r="F200" s="13">
        <v>143.55938913249901</v>
      </c>
      <c r="G200" s="13">
        <v>2.1738734896347198</v>
      </c>
      <c r="H200" s="13">
        <v>119.257126340144</v>
      </c>
      <c r="I200" s="13">
        <v>1.9906668768911</v>
      </c>
      <c r="J200" s="13">
        <v>0.83302839836276965</v>
      </c>
      <c r="K200" s="13">
        <v>5.5143701856291841E-3</v>
      </c>
      <c r="L200" s="14">
        <v>1212.6302023955895</v>
      </c>
      <c r="M200" s="14">
        <v>16.876213654445337</v>
      </c>
      <c r="N200" s="14">
        <v>1160.8689951707663</v>
      </c>
      <c r="O200" s="14">
        <v>43.036277287882001</v>
      </c>
      <c r="P200" s="18">
        <v>-4.4588327744259422</v>
      </c>
      <c r="Q200" s="18">
        <v>-9.9901976727479127</v>
      </c>
      <c r="R200" s="18">
        <v>0.67707019015353109</v>
      </c>
      <c r="S200" s="14">
        <v>1205.2964701400642</v>
      </c>
      <c r="T200" s="14">
        <v>15.591537473643301</v>
      </c>
    </row>
    <row r="201" spans="1:20" ht="15.75" x14ac:dyDescent="0.25">
      <c r="A201" s="12" t="s">
        <v>216</v>
      </c>
      <c r="B201" s="11">
        <v>6.9500276499481854</v>
      </c>
      <c r="C201" s="16">
        <v>1.4521585420856191</v>
      </c>
      <c r="D201" s="17">
        <v>6.8353276941349406E-2</v>
      </c>
      <c r="E201" s="16">
        <v>2.2109534517121885</v>
      </c>
      <c r="F201" s="13">
        <v>372.54800485361898</v>
      </c>
      <c r="G201" s="13">
        <v>5.6231384700915497</v>
      </c>
      <c r="H201" s="13">
        <v>196.198469504733</v>
      </c>
      <c r="I201" s="13">
        <v>2.8375754404839202</v>
      </c>
      <c r="J201" s="13">
        <v>0.529262250305231</v>
      </c>
      <c r="K201" s="13">
        <v>3.7126800779426717E-3</v>
      </c>
      <c r="L201" s="14">
        <v>866.58996720385755</v>
      </c>
      <c r="M201" s="14">
        <v>11.775085878701418</v>
      </c>
      <c r="N201" s="14">
        <v>878.35426324880893</v>
      </c>
      <c r="O201" s="14">
        <v>45.753943311270312</v>
      </c>
      <c r="P201" s="18">
        <v>1.3393566283196761</v>
      </c>
      <c r="Q201" s="18">
        <v>-5.4966028776512514</v>
      </c>
      <c r="R201" s="18">
        <v>7.4983995102545444</v>
      </c>
      <c r="S201" s="14">
        <v>867.30529356677926</v>
      </c>
      <c r="T201" s="14">
        <v>11.416173709558022</v>
      </c>
    </row>
    <row r="202" spans="1:20" ht="15.75" x14ac:dyDescent="0.25">
      <c r="A202" s="12" t="s">
        <v>217</v>
      </c>
      <c r="B202" s="11">
        <v>10.938745686383701</v>
      </c>
      <c r="C202" s="16">
        <v>1.6570029725522997</v>
      </c>
      <c r="D202" s="17">
        <v>5.8991845634589299E-2</v>
      </c>
      <c r="E202" s="16">
        <v>2.4527440336303701</v>
      </c>
      <c r="F202" s="13">
        <v>484.42951789352099</v>
      </c>
      <c r="G202" s="13">
        <v>11.317428884933699</v>
      </c>
      <c r="H202" s="13">
        <v>272.080129682191</v>
      </c>
      <c r="I202" s="13">
        <v>5.3015359464379896</v>
      </c>
      <c r="J202" s="13">
        <v>0.56801945690150657</v>
      </c>
      <c r="K202" s="13">
        <v>4.884058190641946E-3</v>
      </c>
      <c r="L202" s="14">
        <v>563.9188688438644</v>
      </c>
      <c r="M202" s="14">
        <v>8.9471160551414641</v>
      </c>
      <c r="N202" s="14">
        <v>565.81579787723399</v>
      </c>
      <c r="O202" s="14">
        <v>53.410331772101074</v>
      </c>
      <c r="P202" s="18">
        <v>0.33525557972864661</v>
      </c>
      <c r="Q202" s="18">
        <v>-11.799350864353949</v>
      </c>
      <c r="R202" s="18">
        <v>10.376560966023678</v>
      </c>
      <c r="S202" s="14">
        <v>563.97039654886987</v>
      </c>
      <c r="T202" s="14">
        <v>8.8251641518791732</v>
      </c>
    </row>
    <row r="203" spans="1:20" ht="15.75" x14ac:dyDescent="0.25">
      <c r="A203" s="12" t="s">
        <v>218</v>
      </c>
      <c r="B203" s="11">
        <v>9.031113928079618</v>
      </c>
      <c r="C203" s="16">
        <v>1.3148757135571005</v>
      </c>
      <c r="D203" s="17">
        <v>6.2599800180764706E-2</v>
      </c>
      <c r="E203" s="16">
        <v>2.016632546516075</v>
      </c>
      <c r="F203" s="13">
        <v>702.39020320581199</v>
      </c>
      <c r="G203" s="13">
        <v>7.4825597843001104</v>
      </c>
      <c r="H203" s="13">
        <v>500.20978157010097</v>
      </c>
      <c r="I203" s="13">
        <v>3.8822402792059201</v>
      </c>
      <c r="J203" s="13">
        <v>0.71835773053791896</v>
      </c>
      <c r="K203" s="13">
        <v>4.9065666784409634E-3</v>
      </c>
      <c r="L203" s="14">
        <v>676.97622577976642</v>
      </c>
      <c r="M203" s="14">
        <v>8.4499471972476385</v>
      </c>
      <c r="N203" s="14">
        <v>693.70473385947116</v>
      </c>
      <c r="O203" s="14">
        <v>42.988417783187856</v>
      </c>
      <c r="P203" s="18">
        <v>2.4114738249852499</v>
      </c>
      <c r="Q203" s="18">
        <v>-5.3340996749590843</v>
      </c>
      <c r="R203" s="18">
        <v>9.2530890110955326</v>
      </c>
      <c r="S203" s="14">
        <v>677.57550863782922</v>
      </c>
      <c r="T203" s="14">
        <v>8.3009291281837303</v>
      </c>
    </row>
    <row r="204" spans="1:20" ht="15.75" x14ac:dyDescent="0.25">
      <c r="A204" s="12" t="s">
        <v>219</v>
      </c>
      <c r="B204" s="11">
        <v>8.7490765776499266</v>
      </c>
      <c r="C204" s="16">
        <v>1.4808668607301028</v>
      </c>
      <c r="D204" s="17">
        <v>6.2655206970865795E-2</v>
      </c>
      <c r="E204" s="16">
        <v>2.1590098969390592</v>
      </c>
      <c r="F204" s="13">
        <v>630.79304497692897</v>
      </c>
      <c r="G204" s="13">
        <v>4.3016732665943103</v>
      </c>
      <c r="H204" s="13">
        <v>477.754348059184</v>
      </c>
      <c r="I204" s="13">
        <v>3.56999732465703</v>
      </c>
      <c r="J204" s="13">
        <v>0.76276305938508271</v>
      </c>
      <c r="K204" s="13">
        <v>5.5835002343831161E-3</v>
      </c>
      <c r="L204" s="14">
        <v>697.65936968447454</v>
      </c>
      <c r="M204" s="14">
        <v>9.7919925019216976</v>
      </c>
      <c r="N204" s="14">
        <v>695.59035931314338</v>
      </c>
      <c r="O204" s="14">
        <v>46.009232025317125</v>
      </c>
      <c r="P204" s="18">
        <v>-0.29744667154015653</v>
      </c>
      <c r="Q204" s="18">
        <v>-8.9088541011333806</v>
      </c>
      <c r="R204" s="18">
        <v>7.2454481884125856</v>
      </c>
      <c r="S204" s="14">
        <v>697.56931786836515</v>
      </c>
      <c r="T204" s="14">
        <v>9.5758986420233381</v>
      </c>
    </row>
    <row r="205" spans="1:20" ht="15.75" x14ac:dyDescent="0.25">
      <c r="A205" s="12" t="s">
        <v>220</v>
      </c>
      <c r="B205" s="11">
        <v>6.5663977688860724</v>
      </c>
      <c r="C205" s="16">
        <v>2.6391740342229606</v>
      </c>
      <c r="D205" s="17">
        <v>7.4684588797751805E-2</v>
      </c>
      <c r="E205" s="16">
        <v>4.3143433311919681</v>
      </c>
      <c r="F205" s="13">
        <v>30.659831834601899</v>
      </c>
      <c r="G205" s="13">
        <v>0.59684718856616503</v>
      </c>
      <c r="H205" s="13">
        <v>31.033802333488499</v>
      </c>
      <c r="I205" s="13">
        <v>0.65954907881867098</v>
      </c>
      <c r="J205" s="13">
        <v>1.0157713097520316</v>
      </c>
      <c r="K205" s="13">
        <v>1.1748837314022551E-2</v>
      </c>
      <c r="L205" s="14">
        <v>913.7901737267465</v>
      </c>
      <c r="M205" s="14">
        <v>22.485307327545513</v>
      </c>
      <c r="N205" s="14">
        <v>1059.1204306410405</v>
      </c>
      <c r="O205" s="14">
        <v>86.836992966013725</v>
      </c>
      <c r="P205" s="18">
        <v>13.72178769380662</v>
      </c>
      <c r="Q205" s="18">
        <v>3.7034423528635716</v>
      </c>
      <c r="R205" s="18">
        <v>22.221816619181201</v>
      </c>
      <c r="S205" s="14" t="s">
        <v>20</v>
      </c>
      <c r="T205" s="14" t="s">
        <v>20</v>
      </c>
    </row>
    <row r="206" spans="1:20" ht="15.75" x14ac:dyDescent="0.25">
      <c r="A206" s="12" t="s">
        <v>221</v>
      </c>
      <c r="B206" s="11">
        <v>7.2477561838253619</v>
      </c>
      <c r="C206" s="16">
        <v>2.1518314742945814</v>
      </c>
      <c r="D206" s="17">
        <v>7.7678641222290096E-2</v>
      </c>
      <c r="E206" s="16">
        <v>2.3454193414534972</v>
      </c>
      <c r="F206" s="13">
        <v>574.67001761024005</v>
      </c>
      <c r="G206" s="13">
        <v>5.0567954107992197</v>
      </c>
      <c r="H206" s="13">
        <v>493.92373257355598</v>
      </c>
      <c r="I206" s="13">
        <v>15.79821084854</v>
      </c>
      <c r="J206" s="13">
        <v>0.83800059352129619</v>
      </c>
      <c r="K206" s="13">
        <v>2.0352849770106141E-2</v>
      </c>
      <c r="L206" s="14">
        <v>833.19424050201962</v>
      </c>
      <c r="M206" s="14">
        <v>16.818669342582666</v>
      </c>
      <c r="N206" s="14">
        <v>1137.7715492195755</v>
      </c>
      <c r="O206" s="14">
        <v>46.658615518832747</v>
      </c>
      <c r="P206" s="18">
        <v>26.769636569526867</v>
      </c>
      <c r="Q206" s="18">
        <v>22.096706620312734</v>
      </c>
      <c r="R206" s="18">
        <v>31.074402234618816</v>
      </c>
      <c r="S206" s="14" t="s">
        <v>20</v>
      </c>
      <c r="T206" s="14" t="s">
        <v>20</v>
      </c>
    </row>
    <row r="207" spans="1:20" ht="15.75" x14ac:dyDescent="0.25">
      <c r="A207" s="12" t="s">
        <v>222</v>
      </c>
      <c r="B207" s="11">
        <v>12.033190168974359</v>
      </c>
      <c r="C207" s="16">
        <v>1.5403102864842759</v>
      </c>
      <c r="D207" s="17">
        <v>6.4042625047264795E-2</v>
      </c>
      <c r="E207" s="16">
        <v>2.680679964475754</v>
      </c>
      <c r="F207" s="13">
        <v>323.89856841407499</v>
      </c>
      <c r="G207" s="13">
        <v>7.6054032041253903</v>
      </c>
      <c r="H207" s="13">
        <v>166.68245359187401</v>
      </c>
      <c r="I207" s="13">
        <v>3.19174848638092</v>
      </c>
      <c r="J207" s="13">
        <v>0.52086586607419216</v>
      </c>
      <c r="K207" s="13">
        <v>6.6740739359549515E-3</v>
      </c>
      <c r="L207" s="14">
        <v>514.62056084066546</v>
      </c>
      <c r="M207" s="14">
        <v>7.6186126112432362</v>
      </c>
      <c r="N207" s="14">
        <v>742.08735144867171</v>
      </c>
      <c r="O207" s="14">
        <v>56.694553394264744</v>
      </c>
      <c r="P207" s="18">
        <v>30.652293178687813</v>
      </c>
      <c r="Q207" s="18">
        <v>23.804397283664915</v>
      </c>
      <c r="R207" s="18">
        <v>36.528112973576512</v>
      </c>
      <c r="S207" s="14" t="s">
        <v>20</v>
      </c>
      <c r="T207" s="14" t="s">
        <v>20</v>
      </c>
    </row>
    <row r="208" spans="1:20" ht="15.75" x14ac:dyDescent="0.25">
      <c r="A208" s="12" t="s">
        <v>223</v>
      </c>
      <c r="B208" s="11">
        <v>11.140880321435882</v>
      </c>
      <c r="C208" s="16">
        <v>1.595171489162039</v>
      </c>
      <c r="D208" s="17">
        <v>7.6098502990388603E-2</v>
      </c>
      <c r="E208" s="16">
        <v>5.0623832746128681</v>
      </c>
      <c r="F208" s="13">
        <v>311.375099712478</v>
      </c>
      <c r="G208" s="13">
        <v>2.9603757084048898</v>
      </c>
      <c r="H208" s="13">
        <v>301.46489102201099</v>
      </c>
      <c r="I208" s="13">
        <v>3.1866967350680402</v>
      </c>
      <c r="J208" s="13">
        <v>0.96999767501785517</v>
      </c>
      <c r="K208" s="13">
        <v>7.4064192275558344E-3</v>
      </c>
      <c r="L208" s="14">
        <v>554.11469639801419</v>
      </c>
      <c r="M208" s="14">
        <v>8.4698487717711259</v>
      </c>
      <c r="N208" s="14">
        <v>1096.7629785532692</v>
      </c>
      <c r="O208" s="14">
        <v>101.32152814897631</v>
      </c>
      <c r="P208" s="18">
        <v>49.477261064287362</v>
      </c>
      <c r="Q208" s="18">
        <v>43.483914102502489</v>
      </c>
      <c r="R208" s="18">
        <v>54.456898109120644</v>
      </c>
      <c r="S208" s="14" t="s">
        <v>20</v>
      </c>
      <c r="T208" s="14" t="s">
        <v>20</v>
      </c>
    </row>
    <row r="209" spans="1:20" ht="15.75" x14ac:dyDescent="0.25">
      <c r="A209" s="12" t="s">
        <v>224</v>
      </c>
      <c r="B209" s="11">
        <v>9.1456770032657122</v>
      </c>
      <c r="C209" s="16">
        <v>1.7023178039638778</v>
      </c>
      <c r="D209" s="17">
        <v>6.1295557599805803E-2</v>
      </c>
      <c r="E209" s="16">
        <v>2.7882528037166154</v>
      </c>
      <c r="F209" s="13">
        <v>159.177470874211</v>
      </c>
      <c r="G209" s="13">
        <v>2.8868419621520101</v>
      </c>
      <c r="H209" s="13">
        <v>55.990478999973703</v>
      </c>
      <c r="I209" s="13">
        <v>0.62726056824342602</v>
      </c>
      <c r="J209" s="13">
        <v>0.34743753205715044</v>
      </c>
      <c r="K209" s="13">
        <v>8.5711197110597496E-3</v>
      </c>
      <c r="L209" s="14">
        <v>668.92115886833562</v>
      </c>
      <c r="M209" s="14">
        <v>10.816287497139399</v>
      </c>
      <c r="N209" s="14">
        <v>648.65588212946022</v>
      </c>
      <c r="O209" s="14">
        <v>59.880268800565702</v>
      </c>
      <c r="P209" s="18">
        <v>-3.1241953240826095</v>
      </c>
      <c r="Q209" s="18">
        <v>-15.449320756049817</v>
      </c>
      <c r="R209" s="18">
        <v>7.1176720471684511</v>
      </c>
      <c r="S209" s="14">
        <v>668.25114839217531</v>
      </c>
      <c r="T209" s="14">
        <v>10.63055361412238</v>
      </c>
    </row>
    <row r="210" spans="1:20" ht="15.75" x14ac:dyDescent="0.25">
      <c r="A210" s="12" t="s">
        <v>225</v>
      </c>
      <c r="B210" s="11">
        <v>5.6952860002747121</v>
      </c>
      <c r="C210" s="16">
        <v>1.4599124935031744</v>
      </c>
      <c r="D210" s="17">
        <v>7.2990201485737802E-2</v>
      </c>
      <c r="E210" s="16">
        <v>2.0637501542255325</v>
      </c>
      <c r="F210" s="13">
        <v>258.15920878532199</v>
      </c>
      <c r="G210" s="13">
        <v>1.2423140319523001</v>
      </c>
      <c r="H210" s="13">
        <v>216.65367311532501</v>
      </c>
      <c r="I210" s="13">
        <v>1.1724298501127299</v>
      </c>
      <c r="J210" s="13">
        <v>0.84368540493062139</v>
      </c>
      <c r="K210" s="13">
        <v>5.285459246946538E-3</v>
      </c>
      <c r="L210" s="14">
        <v>1042.8034265344477</v>
      </c>
      <c r="M210" s="14">
        <v>14.056480213037503</v>
      </c>
      <c r="N210" s="14">
        <v>1012.7691261910051</v>
      </c>
      <c r="O210" s="14">
        <v>41.830000903365146</v>
      </c>
      <c r="P210" s="18">
        <v>-2.9655623939091376</v>
      </c>
      <c r="Q210" s="18">
        <v>-8.8492449446190946</v>
      </c>
      <c r="R210" s="18">
        <v>2.4513751347574093</v>
      </c>
      <c r="S210" s="14">
        <v>1039.6234705876004</v>
      </c>
      <c r="T210" s="14">
        <v>13.272155708770603</v>
      </c>
    </row>
    <row r="211" spans="1:20" ht="15.75" x14ac:dyDescent="0.25">
      <c r="A211" s="12" t="s">
        <v>226</v>
      </c>
      <c r="B211" s="11">
        <v>9.3629630717651793</v>
      </c>
      <c r="C211" s="16">
        <v>2.0983177438284177</v>
      </c>
      <c r="D211" s="17">
        <v>6.2330844596201897E-2</v>
      </c>
      <c r="E211" s="16">
        <v>3.6437963771803821</v>
      </c>
      <c r="F211" s="13">
        <v>80.424713150448895</v>
      </c>
      <c r="G211" s="13">
        <v>1.8528102567309901</v>
      </c>
      <c r="H211" s="13">
        <v>51.360593584701597</v>
      </c>
      <c r="I211" s="13">
        <v>1.2842971420228999</v>
      </c>
      <c r="J211" s="13">
        <v>0.6381659517340037</v>
      </c>
      <c r="K211" s="13">
        <v>5.4350949547738552E-3</v>
      </c>
      <c r="L211" s="14">
        <v>654.15889661453775</v>
      </c>
      <c r="M211" s="14">
        <v>13.052872672378385</v>
      </c>
      <c r="N211" s="14">
        <v>684.51941157212184</v>
      </c>
      <c r="O211" s="14">
        <v>77.791835867296811</v>
      </c>
      <c r="P211" s="18">
        <v>4.4353037246753466</v>
      </c>
      <c r="Q211" s="18">
        <v>-9.9689211441935193</v>
      </c>
      <c r="R211" s="18">
        <v>15.899702897521722</v>
      </c>
      <c r="S211" s="14">
        <v>654.9318053612642</v>
      </c>
      <c r="T211" s="14">
        <v>12.893430844605446</v>
      </c>
    </row>
    <row r="212" spans="1:20" ht="15.75" x14ac:dyDescent="0.25">
      <c r="A212" s="12" t="s">
        <v>227</v>
      </c>
      <c r="B212" s="11">
        <v>8.6933021807403268</v>
      </c>
      <c r="C212" s="16">
        <v>1.5136347902079006</v>
      </c>
      <c r="D212" s="17">
        <v>6.2718237469166299E-2</v>
      </c>
      <c r="E212" s="16">
        <v>2.501639520856985</v>
      </c>
      <c r="F212" s="13">
        <v>215.45888806910199</v>
      </c>
      <c r="G212" s="13">
        <v>3.0000264479749799</v>
      </c>
      <c r="H212" s="13">
        <v>133.35333623386401</v>
      </c>
      <c r="I212" s="13">
        <v>1.94112718934858</v>
      </c>
      <c r="J212" s="13">
        <v>0.62058702865613202</v>
      </c>
      <c r="K212" s="13">
        <v>4.0559278238464329E-3</v>
      </c>
      <c r="L212" s="14">
        <v>701.90030811013503</v>
      </c>
      <c r="M212" s="14">
        <v>10.066254540509306</v>
      </c>
      <c r="N212" s="14">
        <v>697.73270366913687</v>
      </c>
      <c r="O212" s="14">
        <v>53.292061982995342</v>
      </c>
      <c r="P212" s="18">
        <v>-0.59730673638804077</v>
      </c>
      <c r="Q212" s="18">
        <v>-10.478221979890231</v>
      </c>
      <c r="R212" s="18">
        <v>7.8813262610734185</v>
      </c>
      <c r="S212" s="14">
        <v>701.75542065657226</v>
      </c>
      <c r="T212" s="14">
        <v>9.8886823998398903</v>
      </c>
    </row>
    <row r="213" spans="1:20" ht="15.75" x14ac:dyDescent="0.25">
      <c r="A213" s="12" t="s">
        <v>228</v>
      </c>
      <c r="B213" s="11">
        <v>5.3354440319440535</v>
      </c>
      <c r="C213" s="16">
        <v>1.3750211958532115</v>
      </c>
      <c r="D213" s="17">
        <v>7.4177330945038297E-2</v>
      </c>
      <c r="E213" s="16">
        <v>2.0192917017089416</v>
      </c>
      <c r="F213" s="13">
        <v>246.89822807877599</v>
      </c>
      <c r="G213" s="13">
        <v>1.53860462724473</v>
      </c>
      <c r="H213" s="13">
        <v>160.37583422430299</v>
      </c>
      <c r="I213" s="13">
        <v>2.9436974477943401</v>
      </c>
      <c r="J213" s="13">
        <v>0.62935777472224241</v>
      </c>
      <c r="K213" s="13">
        <v>1.2532958169248676E-2</v>
      </c>
      <c r="L213" s="14">
        <v>1107.4152580697914</v>
      </c>
      <c r="M213" s="14">
        <v>13.991079411026931</v>
      </c>
      <c r="N213" s="14">
        <v>1045.3890208226537</v>
      </c>
      <c r="O213" s="14">
        <v>40.727357865900593</v>
      </c>
      <c r="P213" s="18">
        <v>-5.9333163072945867</v>
      </c>
      <c r="Q213" s="18">
        <v>-11.620297541809418</v>
      </c>
      <c r="R213" s="18">
        <v>-0.67283765474875967</v>
      </c>
      <c r="S213" s="14">
        <v>1100.3032614315982</v>
      </c>
      <c r="T213" s="14">
        <v>13.124416200704129</v>
      </c>
    </row>
    <row r="214" spans="1:20" ht="15.75" x14ac:dyDescent="0.25">
      <c r="A214" s="12" t="s">
        <v>229</v>
      </c>
      <c r="B214" s="11">
        <v>11.267165824902976</v>
      </c>
      <c r="C214" s="16">
        <v>1.5750744047438345</v>
      </c>
      <c r="D214" s="17">
        <v>6.0290023614489298E-2</v>
      </c>
      <c r="E214" s="16">
        <v>2.176804015700597</v>
      </c>
      <c r="F214" s="13">
        <v>663.04318485087197</v>
      </c>
      <c r="G214" s="13">
        <v>21.181733681148899</v>
      </c>
      <c r="H214" s="13">
        <v>52.898165443743103</v>
      </c>
      <c r="I214" s="13">
        <v>1.2925746770970299</v>
      </c>
      <c r="J214" s="13">
        <v>8.1351998137875442E-2</v>
      </c>
      <c r="K214" s="13">
        <v>2.2322242217022027E-3</v>
      </c>
      <c r="L214" s="14">
        <v>548.1607162059737</v>
      </c>
      <c r="M214" s="14">
        <v>8.2770443517815124</v>
      </c>
      <c r="N214" s="14">
        <v>613.02786095215959</v>
      </c>
      <c r="O214" s="14">
        <v>47.026943913908028</v>
      </c>
      <c r="P214" s="18">
        <v>10.581435017559192</v>
      </c>
      <c r="Q214" s="18">
        <v>1.6896008809558425</v>
      </c>
      <c r="R214" s="18">
        <v>18.20623562254946</v>
      </c>
      <c r="S214" s="14" t="s">
        <v>20</v>
      </c>
      <c r="T214" s="14" t="s">
        <v>20</v>
      </c>
    </row>
    <row r="215" spans="1:20" ht="15.75" x14ac:dyDescent="0.25">
      <c r="A215" s="12" t="s">
        <v>230</v>
      </c>
      <c r="B215" s="11">
        <v>8.5819515573027587</v>
      </c>
      <c r="C215" s="16">
        <v>1.8354628919487372</v>
      </c>
      <c r="D215" s="17">
        <v>6.3711490568916507E-2</v>
      </c>
      <c r="E215" s="16">
        <v>3.0372769043285683</v>
      </c>
      <c r="F215" s="13">
        <v>114.812081908983</v>
      </c>
      <c r="G215" s="13">
        <v>2.8303456804803</v>
      </c>
      <c r="H215" s="13">
        <v>118.866982785548</v>
      </c>
      <c r="I215" s="13">
        <v>2.8596608123621698</v>
      </c>
      <c r="J215" s="13">
        <v>1.0397209918352961</v>
      </c>
      <c r="K215" s="13">
        <v>8.0836344366266681E-3</v>
      </c>
      <c r="L215" s="14">
        <v>710.52339073293888</v>
      </c>
      <c r="M215" s="14">
        <v>12.348391054347132</v>
      </c>
      <c r="N215" s="14">
        <v>731.11388852126413</v>
      </c>
      <c r="O215" s="14">
        <v>64.35094430954021</v>
      </c>
      <c r="P215" s="18">
        <v>2.8163187858421304</v>
      </c>
      <c r="Q215" s="18">
        <v>-8.4151103570844512</v>
      </c>
      <c r="R215" s="18">
        <v>12.23056370776181</v>
      </c>
      <c r="S215" s="14">
        <v>711.2220932102415</v>
      </c>
      <c r="T215" s="14">
        <v>12.143137806328935</v>
      </c>
    </row>
    <row r="216" spans="1:20" ht="15.75" x14ac:dyDescent="0.25">
      <c r="A216" s="12" t="s">
        <v>231</v>
      </c>
      <c r="B216" s="11">
        <v>1.901988874900447</v>
      </c>
      <c r="C216" s="16">
        <v>1.3502029256337023</v>
      </c>
      <c r="D216" s="17">
        <v>0.17802721053538301</v>
      </c>
      <c r="E216" s="16">
        <v>1.6327729242695999</v>
      </c>
      <c r="F216" s="13">
        <v>165.46544801480999</v>
      </c>
      <c r="G216" s="13">
        <v>1.28707573476098</v>
      </c>
      <c r="H216" s="13">
        <v>135.55021135725499</v>
      </c>
      <c r="I216" s="13">
        <v>2.3264908438302299</v>
      </c>
      <c r="J216" s="13">
        <v>0.80427200289497669</v>
      </c>
      <c r="K216" s="13">
        <v>1.2229822970541404E-2</v>
      </c>
      <c r="L216" s="14">
        <v>2723.585533664696</v>
      </c>
      <c r="M216" s="14">
        <v>29.993326889852824</v>
      </c>
      <c r="N216" s="14">
        <v>2633.8304623064405</v>
      </c>
      <c r="O216" s="14">
        <v>27.127760999365172</v>
      </c>
      <c r="P216" s="18">
        <v>-3.4077771004158377</v>
      </c>
      <c r="Q216" s="18">
        <v>-5.6345573729534069</v>
      </c>
      <c r="R216" s="18">
        <v>-1.2263996925323806</v>
      </c>
      <c r="S216" s="14" t="s">
        <v>20</v>
      </c>
      <c r="T216" s="14" t="s">
        <v>20</v>
      </c>
    </row>
    <row r="217" spans="1:20" ht="15.75" x14ac:dyDescent="0.25">
      <c r="A217" s="12" t="s">
        <v>232</v>
      </c>
      <c r="B217" s="11">
        <v>8.6020211229769661</v>
      </c>
      <c r="C217" s="16">
        <v>1.7165466275065215</v>
      </c>
      <c r="D217" s="17">
        <v>6.2275544725119203E-2</v>
      </c>
      <c r="E217" s="16">
        <v>2.7080363556234861</v>
      </c>
      <c r="F217" s="13">
        <v>153.31789760048099</v>
      </c>
      <c r="G217" s="13">
        <v>1.70276767582016</v>
      </c>
      <c r="H217" s="13">
        <v>103.115209258766</v>
      </c>
      <c r="I217" s="13">
        <v>1.0628071610147301</v>
      </c>
      <c r="J217" s="13">
        <v>0.67441071497413307</v>
      </c>
      <c r="K217" s="13">
        <v>5.1948329954553483E-3</v>
      </c>
      <c r="L217" s="14">
        <v>708.95355365384341</v>
      </c>
      <c r="M217" s="14">
        <v>11.524222005001491</v>
      </c>
      <c r="N217" s="14">
        <v>682.62418371936621</v>
      </c>
      <c r="O217" s="14">
        <v>57.832208943197713</v>
      </c>
      <c r="P217" s="18">
        <v>-3.8570813285603536</v>
      </c>
      <c r="Q217" s="18">
        <v>-15.314825533243415</v>
      </c>
      <c r="R217" s="18">
        <v>5.8108838602910158</v>
      </c>
      <c r="S217" s="14">
        <v>707.8905731561581</v>
      </c>
      <c r="T217" s="14">
        <v>11.280620843480477</v>
      </c>
    </row>
    <row r="218" spans="1:20" ht="15.75" x14ac:dyDescent="0.25">
      <c r="A218" s="12" t="s">
        <v>233</v>
      </c>
      <c r="B218" s="11">
        <v>8.6924198560515951</v>
      </c>
      <c r="C218" s="16">
        <v>1.4911434044469964</v>
      </c>
      <c r="D218" s="17">
        <v>6.1918818609096503E-2</v>
      </c>
      <c r="E218" s="16">
        <v>2.2282341285609841</v>
      </c>
      <c r="F218" s="13">
        <v>380.50251488891399</v>
      </c>
      <c r="G218" s="13">
        <v>9.3834601406307705</v>
      </c>
      <c r="H218" s="13">
        <v>390.463917991296</v>
      </c>
      <c r="I218" s="13">
        <v>3.98578882464379</v>
      </c>
      <c r="J218" s="13">
        <v>1.0449388209081019</v>
      </c>
      <c r="K218" s="13">
        <v>1.6580877115941035E-2</v>
      </c>
      <c r="L218" s="14">
        <v>701.96781248446018</v>
      </c>
      <c r="M218" s="14">
        <v>9.9175806626516305</v>
      </c>
      <c r="N218" s="14">
        <v>670.34361396950487</v>
      </c>
      <c r="O218" s="14">
        <v>47.682026824455342</v>
      </c>
      <c r="P218" s="18">
        <v>-4.7176101712507625</v>
      </c>
      <c r="Q218" s="18">
        <v>-14.329421927432545</v>
      </c>
      <c r="R218" s="18">
        <v>3.6176157920250871</v>
      </c>
      <c r="S218" s="14">
        <v>700.56700962690991</v>
      </c>
      <c r="T218" s="14">
        <v>9.6856988628000629</v>
      </c>
    </row>
    <row r="219" spans="1:20" ht="15.75" x14ac:dyDescent="0.25">
      <c r="A219" s="12" t="s">
        <v>234</v>
      </c>
      <c r="B219" s="11">
        <v>8.5213713663835211</v>
      </c>
      <c r="C219" s="16">
        <v>1.6183121498612305</v>
      </c>
      <c r="D219" s="17">
        <v>6.2594859033838199E-2</v>
      </c>
      <c r="E219" s="16">
        <v>2.5467231043270884</v>
      </c>
      <c r="F219" s="13">
        <v>212.43989284955299</v>
      </c>
      <c r="G219" s="13">
        <v>2.58654529239847</v>
      </c>
      <c r="H219" s="13">
        <v>169.57173833889601</v>
      </c>
      <c r="I219" s="13">
        <v>2.6216446302840102</v>
      </c>
      <c r="J219" s="13">
        <v>0.7970465047568458</v>
      </c>
      <c r="K219" s="13">
        <v>5.6244945300798028E-3</v>
      </c>
      <c r="L219" s="14">
        <v>715.30445211992821</v>
      </c>
      <c r="M219" s="14">
        <v>10.956741459119087</v>
      </c>
      <c r="N219" s="14">
        <v>693.53646542825072</v>
      </c>
      <c r="O219" s="14">
        <v>54.289820790163034</v>
      </c>
      <c r="P219" s="18">
        <v>-3.138693893800669</v>
      </c>
      <c r="Q219" s="18">
        <v>-13.612046253324234</v>
      </c>
      <c r="R219" s="18">
        <v>5.8139940195825286</v>
      </c>
      <c r="S219" s="14">
        <v>714.41266796298316</v>
      </c>
      <c r="T219" s="14">
        <v>10.723182893810002</v>
      </c>
    </row>
    <row r="220" spans="1:20" ht="15.75" x14ac:dyDescent="0.25">
      <c r="A220" s="12" t="s">
        <v>235</v>
      </c>
      <c r="B220" s="11">
        <v>6.284880911475609</v>
      </c>
      <c r="C220" s="16">
        <v>3.7272378778600306</v>
      </c>
      <c r="D220" s="17">
        <v>7.5781033353768304E-2</v>
      </c>
      <c r="E220" s="16">
        <v>5.403452489378604</v>
      </c>
      <c r="F220" s="13">
        <v>19.811396912134999</v>
      </c>
      <c r="G220" s="13">
        <v>0.37317640801862101</v>
      </c>
      <c r="H220" s="13">
        <v>16.812108489461799</v>
      </c>
      <c r="I220" s="13">
        <v>0.25484238598521403</v>
      </c>
      <c r="J220" s="13">
        <v>0.84830927309020698</v>
      </c>
      <c r="K220" s="13">
        <v>1.5516680015787288E-2</v>
      </c>
      <c r="L220" s="14">
        <v>951.84012002745703</v>
      </c>
      <c r="M220" s="14">
        <v>32.982733788159635</v>
      </c>
      <c r="N220" s="14">
        <v>1088.3905613160837</v>
      </c>
      <c r="O220" s="14">
        <v>108.28280123735742</v>
      </c>
      <c r="P220" s="18">
        <v>12.546088338317601</v>
      </c>
      <c r="Q220" s="18">
        <v>-0.48107911486300564</v>
      </c>
      <c r="R220" s="18">
        <v>23.215689845501768</v>
      </c>
      <c r="S220" s="14">
        <v>960.90443092365706</v>
      </c>
      <c r="T220" s="14">
        <v>32.020244735936821</v>
      </c>
    </row>
    <row r="221" spans="1:20" ht="15.75" x14ac:dyDescent="0.25">
      <c r="A221" s="12" t="s">
        <v>236</v>
      </c>
      <c r="B221" s="11">
        <v>1.9748814454983397</v>
      </c>
      <c r="C221" s="16">
        <v>1.3422003850790807</v>
      </c>
      <c r="D221" s="17">
        <v>0.17427855192245001</v>
      </c>
      <c r="E221" s="16">
        <v>1.6233696720341715</v>
      </c>
      <c r="F221" s="13">
        <v>212.933779986795</v>
      </c>
      <c r="G221" s="13">
        <v>2.8458218806212199</v>
      </c>
      <c r="H221" s="13">
        <v>160.32152734172399</v>
      </c>
      <c r="I221" s="13">
        <v>2.2474108916616098</v>
      </c>
      <c r="J221" s="13">
        <v>0.75546573633978076</v>
      </c>
      <c r="K221" s="13">
        <v>4.7355000163491782E-3</v>
      </c>
      <c r="L221" s="14">
        <v>2641.0689379230444</v>
      </c>
      <c r="M221" s="14">
        <v>29.084985289405495</v>
      </c>
      <c r="N221" s="14">
        <v>2598.4121353301471</v>
      </c>
      <c r="O221" s="14">
        <v>27.063468312346611</v>
      </c>
      <c r="P221" s="18">
        <v>-1.6416488367222561</v>
      </c>
      <c r="Q221" s="18">
        <v>-3.8425460328272645</v>
      </c>
      <c r="R221" s="18">
        <v>0.51387455248629288</v>
      </c>
      <c r="S221" s="14">
        <v>2618.0625379481748</v>
      </c>
      <c r="T221" s="14">
        <v>19.716564168697062</v>
      </c>
    </row>
    <row r="222" spans="1:20" ht="15.75" x14ac:dyDescent="0.25">
      <c r="A222" s="12" t="s">
        <v>237</v>
      </c>
      <c r="B222" s="11">
        <v>8.5771465648186282</v>
      </c>
      <c r="C222" s="16">
        <v>1.8129998873186595</v>
      </c>
      <c r="D222" s="17">
        <v>6.2031840941771998E-2</v>
      </c>
      <c r="E222" s="16">
        <v>2.8296350949302309</v>
      </c>
      <c r="F222" s="13">
        <v>136.06821581189399</v>
      </c>
      <c r="G222" s="13">
        <v>2.2405447652884698</v>
      </c>
      <c r="H222" s="13">
        <v>129.77143580552601</v>
      </c>
      <c r="I222" s="13">
        <v>1.48435132029033</v>
      </c>
      <c r="J222" s="13">
        <v>0.96584380745114184</v>
      </c>
      <c r="K222" s="13">
        <v>8.7358936742272398E-3</v>
      </c>
      <c r="L222" s="14">
        <v>710.90026928333566</v>
      </c>
      <c r="M222" s="14">
        <v>12.20338653872966</v>
      </c>
      <c r="N222" s="14">
        <v>674.24482738939639</v>
      </c>
      <c r="O222" s="14">
        <v>60.512478620449627</v>
      </c>
      <c r="P222" s="18">
        <v>-5.4365180725027145</v>
      </c>
      <c r="Q222" s="18">
        <v>-17.820684745150018</v>
      </c>
      <c r="R222" s="18">
        <v>4.9078005717382851</v>
      </c>
      <c r="S222" s="14">
        <v>709.35420235361596</v>
      </c>
      <c r="T222" s="14">
        <v>11.930125754095497</v>
      </c>
    </row>
    <row r="223" spans="1:20" ht="15.75" x14ac:dyDescent="0.25">
      <c r="A223" s="12" t="s">
        <v>238</v>
      </c>
      <c r="B223" s="11">
        <v>8.7218323113436877</v>
      </c>
      <c r="C223" s="16">
        <v>1.8291703245931066</v>
      </c>
      <c r="D223" s="17">
        <v>6.3667254266350101E-2</v>
      </c>
      <c r="E223" s="16">
        <v>2.8672223257785414</v>
      </c>
      <c r="F223" s="13">
        <v>352.073903253482</v>
      </c>
      <c r="G223" s="13">
        <v>2.2041605801028901</v>
      </c>
      <c r="H223" s="13">
        <v>257.48584505368899</v>
      </c>
      <c r="I223" s="13">
        <v>4.2763803054297496</v>
      </c>
      <c r="J223" s="13">
        <v>0.72811271795022103</v>
      </c>
      <c r="K223" s="13">
        <v>1.1472990676009905E-2</v>
      </c>
      <c r="L223" s="14">
        <v>699.7245241534489</v>
      </c>
      <c r="M223" s="14">
        <v>12.128992826364367</v>
      </c>
      <c r="N223" s="14">
        <v>729.64213734551606</v>
      </c>
      <c r="O223" s="14">
        <v>60.76253556369327</v>
      </c>
      <c r="P223" s="18">
        <v>4.1003132440937859</v>
      </c>
      <c r="Q223" s="18">
        <v>-6.4247609111584056</v>
      </c>
      <c r="R223" s="18">
        <v>13.007152551833933</v>
      </c>
      <c r="S223" s="14">
        <v>700.79695105372059</v>
      </c>
      <c r="T223" s="14">
        <v>11.918874187905429</v>
      </c>
    </row>
    <row r="224" spans="1:20" ht="15.75" x14ac:dyDescent="0.25">
      <c r="A224" s="12" t="s">
        <v>239</v>
      </c>
      <c r="B224" s="11">
        <v>2.0040877320845065</v>
      </c>
      <c r="C224" s="16">
        <v>1.3057394396653323</v>
      </c>
      <c r="D224" s="17">
        <v>0.17726053888757501</v>
      </c>
      <c r="E224" s="16">
        <v>1.5342739668597518</v>
      </c>
      <c r="F224" s="13">
        <v>426.32299610763999</v>
      </c>
      <c r="G224" s="13">
        <v>13.1268923258913</v>
      </c>
      <c r="H224" s="13">
        <v>276.571798248547</v>
      </c>
      <c r="I224" s="13">
        <v>7.53176964908371</v>
      </c>
      <c r="J224" s="13">
        <v>0.66103618305180223</v>
      </c>
      <c r="K224" s="13">
        <v>4.595833694351386E-3</v>
      </c>
      <c r="L224" s="14">
        <v>2609.4116216846305</v>
      </c>
      <c r="M224" s="14">
        <v>28.019788372643234</v>
      </c>
      <c r="N224" s="14">
        <v>2626.6575268854099</v>
      </c>
      <c r="O224" s="14">
        <v>25.508742326005599</v>
      </c>
      <c r="P224" s="18">
        <v>0.65657227957041275</v>
      </c>
      <c r="Q224" s="18">
        <v>-1.3948692867261432</v>
      </c>
      <c r="R224" s="18">
        <v>2.6685519954400152</v>
      </c>
      <c r="S224" s="14">
        <v>2618.8191262776909</v>
      </c>
      <c r="T224" s="14">
        <v>18.899075884126127</v>
      </c>
    </row>
    <row r="225" spans="1:20" ht="15.75" x14ac:dyDescent="0.25">
      <c r="A225" s="12" t="s">
        <v>240</v>
      </c>
      <c r="B225" s="11">
        <v>8.1172704222639585</v>
      </c>
      <c r="C225" s="16">
        <v>1.7516666445742561</v>
      </c>
      <c r="D225" s="17">
        <v>6.5474399862769206E-2</v>
      </c>
      <c r="E225" s="16">
        <v>2.4230246769092165</v>
      </c>
      <c r="F225" s="13">
        <v>352.81323375512801</v>
      </c>
      <c r="G225" s="13">
        <v>1.90960669651166</v>
      </c>
      <c r="H225" s="13">
        <v>157.22475380623399</v>
      </c>
      <c r="I225" s="13">
        <v>1.2655925968741299</v>
      </c>
      <c r="J225" s="13">
        <v>0.44750340592618199</v>
      </c>
      <c r="K225" s="13">
        <v>3.9998542029631955E-3</v>
      </c>
      <c r="L225" s="14">
        <v>748.92197077619528</v>
      </c>
      <c r="M225" s="14">
        <v>12.38526671995055</v>
      </c>
      <c r="N225" s="14">
        <v>788.67338112051596</v>
      </c>
      <c r="O225" s="14">
        <v>50.861574803202927</v>
      </c>
      <c r="P225" s="18">
        <v>5.040288070562676</v>
      </c>
      <c r="Q225" s="18">
        <v>-3.1844748183289426</v>
      </c>
      <c r="R225" s="18">
        <v>12.268488779499092</v>
      </c>
      <c r="S225" s="14">
        <v>750.97330935993966</v>
      </c>
      <c r="T225" s="14">
        <v>12.077972885789334</v>
      </c>
    </row>
    <row r="226" spans="1:20" ht="15.75" x14ac:dyDescent="0.25">
      <c r="B226" s="11"/>
      <c r="F226" s="19"/>
      <c r="G226" s="19"/>
      <c r="H226" s="19"/>
      <c r="I226" s="19"/>
      <c r="J226" s="19"/>
      <c r="K226" s="19"/>
      <c r="L226" s="20"/>
      <c r="M226" s="20"/>
      <c r="N226" s="20"/>
      <c r="O226" s="20"/>
      <c r="P226" s="21"/>
      <c r="Q226" s="21"/>
      <c r="R226" s="21"/>
      <c r="S226" s="20"/>
      <c r="T226" s="20"/>
    </row>
    <row r="227" spans="1:20" ht="15.75" x14ac:dyDescent="0.25">
      <c r="A227" s="10" t="s">
        <v>241</v>
      </c>
      <c r="B227" s="11"/>
      <c r="F227" s="19"/>
      <c r="G227" s="19"/>
      <c r="H227" s="19"/>
      <c r="I227" s="19"/>
      <c r="J227" s="19"/>
      <c r="K227" s="19"/>
      <c r="L227" s="20"/>
      <c r="M227" s="20"/>
      <c r="N227" s="20"/>
      <c r="O227" s="20"/>
      <c r="P227" s="21"/>
      <c r="Q227" s="21"/>
      <c r="R227" s="21"/>
      <c r="S227" s="20"/>
      <c r="T227" s="20"/>
    </row>
    <row r="228" spans="1:20" ht="15.75" x14ac:dyDescent="0.25">
      <c r="A228" s="12" t="s">
        <v>242</v>
      </c>
      <c r="B228" s="11">
        <v>1.920229069722206</v>
      </c>
      <c r="C228" s="16">
        <v>2.6311744287380918</v>
      </c>
      <c r="D228" s="17">
        <v>0.22405322233622499</v>
      </c>
      <c r="E228" s="16">
        <v>2.2081490242849937</v>
      </c>
      <c r="F228" s="13">
        <v>221.720222936196</v>
      </c>
      <c r="G228" s="13">
        <v>12.4747216699439</v>
      </c>
      <c r="H228" s="13">
        <v>190.54856057978901</v>
      </c>
      <c r="I228" s="13">
        <v>6.4910609823059202</v>
      </c>
      <c r="J228" s="13">
        <v>0.90213042136553045</v>
      </c>
      <c r="K228" s="13">
        <v>2.4353055473438873E-2</v>
      </c>
      <c r="L228" s="14">
        <v>2702.450125177284</v>
      </c>
      <c r="M228" s="14">
        <v>58.084824065893372</v>
      </c>
      <c r="N228" s="14">
        <v>3009.3264817400836</v>
      </c>
      <c r="O228" s="14">
        <v>35.467390080426441</v>
      </c>
      <c r="P228" s="18">
        <v>10.197509589765561</v>
      </c>
      <c r="Q228" s="18">
        <v>7.1733103634519377</v>
      </c>
      <c r="R228" s="18">
        <v>13.151253830844697</v>
      </c>
      <c r="S228" s="14" t="s">
        <v>20</v>
      </c>
      <c r="T228" s="14" t="s">
        <v>20</v>
      </c>
    </row>
    <row r="229" spans="1:20" ht="15.75" x14ac:dyDescent="0.25">
      <c r="A229" s="12" t="s">
        <v>243</v>
      </c>
      <c r="B229" s="11">
        <v>8.7859666156951199</v>
      </c>
      <c r="C229" s="16">
        <v>3.2045293798690406</v>
      </c>
      <c r="D229" s="17">
        <v>8.5624301328952296E-2</v>
      </c>
      <c r="E229" s="16">
        <v>6.1636228687993064</v>
      </c>
      <c r="F229" s="13">
        <v>266.260963997094</v>
      </c>
      <c r="G229" s="13">
        <v>7.2157518469604502</v>
      </c>
      <c r="H229" s="13">
        <v>201.08123324724701</v>
      </c>
      <c r="I229" s="13">
        <v>5.66809180127209</v>
      </c>
      <c r="J229" s="13">
        <v>0.75451184136140836</v>
      </c>
      <c r="K229" s="13">
        <v>1.277497179030981E-2</v>
      </c>
      <c r="L229" s="14">
        <v>694.88242124450915</v>
      </c>
      <c r="M229" s="14">
        <v>21.109613686113221</v>
      </c>
      <c r="N229" s="14">
        <v>1328.8443285731214</v>
      </c>
      <c r="O229" s="14">
        <v>119.29731378928732</v>
      </c>
      <c r="P229" s="18">
        <v>47.707763332168796</v>
      </c>
      <c r="Q229" s="18">
        <v>40.804943819518925</v>
      </c>
      <c r="R229" s="18">
        <v>53.473279971478163</v>
      </c>
      <c r="S229" s="14" t="s">
        <v>20</v>
      </c>
      <c r="T229" s="14" t="s">
        <v>20</v>
      </c>
    </row>
    <row r="230" spans="1:20" ht="15.75" x14ac:dyDescent="0.25">
      <c r="A230" s="12" t="s">
        <v>244</v>
      </c>
      <c r="B230" s="11">
        <v>11.657510297701778</v>
      </c>
      <c r="C230" s="16">
        <v>1.4931868812611031</v>
      </c>
      <c r="D230" s="17">
        <v>5.9626315231581899E-2</v>
      </c>
      <c r="E230" s="16">
        <v>2.0187395055093975</v>
      </c>
      <c r="F230" s="13">
        <v>865.37829156031205</v>
      </c>
      <c r="G230" s="13">
        <v>5.1184496149193404</v>
      </c>
      <c r="H230" s="13">
        <v>439.88454451781098</v>
      </c>
      <c r="I230" s="13">
        <v>5.3146765079007601</v>
      </c>
      <c r="J230" s="13">
        <v>0.50870614140409554</v>
      </c>
      <c r="K230" s="13">
        <v>6.259340963007975E-3</v>
      </c>
      <c r="L230" s="14">
        <v>530.54056646350796</v>
      </c>
      <c r="M230" s="14">
        <v>7.6047384728381644</v>
      </c>
      <c r="N230" s="14">
        <v>589.06537715652144</v>
      </c>
      <c r="O230" s="14">
        <v>43.787680200054183</v>
      </c>
      <c r="P230" s="18">
        <v>9.9351978511313455</v>
      </c>
      <c r="Q230" s="18">
        <v>1.3080292958856539</v>
      </c>
      <c r="R230" s="18">
        <v>17.368523085758572</v>
      </c>
      <c r="S230" s="14" t="s">
        <v>20</v>
      </c>
      <c r="T230" s="14" t="s">
        <v>20</v>
      </c>
    </row>
    <row r="231" spans="1:20" ht="15.75" x14ac:dyDescent="0.25">
      <c r="A231" s="12" t="s">
        <v>245</v>
      </c>
      <c r="B231" s="11">
        <v>2.2625685770313164</v>
      </c>
      <c r="C231" s="16">
        <v>1.7990866068310285</v>
      </c>
      <c r="D231" s="17">
        <v>0.17803133437754601</v>
      </c>
      <c r="E231" s="16">
        <v>1.5855259600439047</v>
      </c>
      <c r="F231" s="13">
        <v>597.55217304963901</v>
      </c>
      <c r="G231" s="13">
        <v>26.016880865067499</v>
      </c>
      <c r="H231" s="13">
        <v>599.29047377204301</v>
      </c>
      <c r="I231" s="13">
        <v>59.172291216565</v>
      </c>
      <c r="J231" s="13">
        <v>0.68562021247148652</v>
      </c>
      <c r="K231" s="13">
        <v>3.2865521846726767E-2</v>
      </c>
      <c r="L231" s="14">
        <v>2359.4783934564507</v>
      </c>
      <c r="M231" s="14">
        <v>35.547988336415528</v>
      </c>
      <c r="N231" s="14">
        <v>2633.8689478814526</v>
      </c>
      <c r="O231" s="14">
        <v>26.342677850647451</v>
      </c>
      <c r="P231" s="18">
        <v>10.417775517863463</v>
      </c>
      <c r="Q231" s="18">
        <v>8.1494821617052633</v>
      </c>
      <c r="R231" s="18">
        <v>12.641145439679782</v>
      </c>
      <c r="S231" s="14" t="s">
        <v>20</v>
      </c>
      <c r="T231" s="14" t="s">
        <v>20</v>
      </c>
    </row>
    <row r="232" spans="1:20" ht="15.75" x14ac:dyDescent="0.25">
      <c r="A232" s="12" t="s">
        <v>246</v>
      </c>
      <c r="B232" s="11">
        <v>7.8221700861179464</v>
      </c>
      <c r="C232" s="16">
        <v>2.5963602662742269</v>
      </c>
      <c r="D232" s="17">
        <v>0.121573439290977</v>
      </c>
      <c r="E232" s="16">
        <v>8.5151338003941301</v>
      </c>
      <c r="F232" s="13">
        <v>655.74877903373704</v>
      </c>
      <c r="G232" s="13">
        <v>9.9453514885313101</v>
      </c>
      <c r="H232" s="13">
        <v>560.02739176228499</v>
      </c>
      <c r="I232" s="13">
        <v>22.479295421689901</v>
      </c>
      <c r="J232" s="13">
        <v>0.78113443544921601</v>
      </c>
      <c r="K232" s="13">
        <v>2.1384069755803141E-2</v>
      </c>
      <c r="L232" s="14">
        <v>775.5414058779985</v>
      </c>
      <c r="M232" s="14">
        <v>18.971819632598056</v>
      </c>
      <c r="N232" s="14">
        <v>1978.6443224580287</v>
      </c>
      <c r="O232" s="14">
        <v>151.63789808489031</v>
      </c>
      <c r="P232" s="18">
        <v>60.804405467145315</v>
      </c>
      <c r="Q232" s="18">
        <v>56.512838985599025</v>
      </c>
      <c r="R232" s="18">
        <v>64.485006777525328</v>
      </c>
      <c r="S232" s="14" t="s">
        <v>20</v>
      </c>
      <c r="T232" s="14" t="s">
        <v>20</v>
      </c>
    </row>
    <row r="233" spans="1:20" ht="15.75" x14ac:dyDescent="0.25">
      <c r="A233" s="12" t="s">
        <v>247</v>
      </c>
      <c r="B233" s="11">
        <v>3.8648542495378511</v>
      </c>
      <c r="C233" s="16">
        <v>2.712642921903563</v>
      </c>
      <c r="D233" s="17">
        <v>9.8860222626950003E-2</v>
      </c>
      <c r="E233" s="16">
        <v>3.3237266439585937</v>
      </c>
      <c r="F233" s="13">
        <v>202.72852019633501</v>
      </c>
      <c r="G233" s="13">
        <v>8.6018218774320996</v>
      </c>
      <c r="H233" s="13">
        <v>125.68840353457099</v>
      </c>
      <c r="I233" s="13">
        <v>3.9640983725370602</v>
      </c>
      <c r="J233" s="13">
        <v>0.6351600902294805</v>
      </c>
      <c r="K233" s="13">
        <v>1.3471078027715163E-2</v>
      </c>
      <c r="L233" s="14">
        <v>1483.4023220971878</v>
      </c>
      <c r="M233" s="14">
        <v>35.945580568883997</v>
      </c>
      <c r="N233" s="14">
        <v>1601.8918443133809</v>
      </c>
      <c r="O233" s="14">
        <v>62.002989658283823</v>
      </c>
      <c r="P233" s="18">
        <v>7.3968490842140024</v>
      </c>
      <c r="Q233" s="18">
        <v>1.3339243236243783</v>
      </c>
      <c r="R233" s="18">
        <v>13.007919011728047</v>
      </c>
      <c r="S233" s="14">
        <v>1510.4127110820432</v>
      </c>
      <c r="T233" s="14">
        <v>31.815883165579461</v>
      </c>
    </row>
    <row r="234" spans="1:20" ht="15.75" x14ac:dyDescent="0.25">
      <c r="A234" s="12" t="s">
        <v>248</v>
      </c>
      <c r="B234" s="11">
        <v>9.75731611611441</v>
      </c>
      <c r="C234" s="16">
        <v>1.614309297595502</v>
      </c>
      <c r="D234" s="17">
        <v>6.2712820872561206E-2</v>
      </c>
      <c r="E234" s="16">
        <v>2.4657324090358568</v>
      </c>
      <c r="F234" s="13">
        <v>553.15881427569605</v>
      </c>
      <c r="G234" s="13">
        <v>8.7097887594725805</v>
      </c>
      <c r="H234" s="13">
        <v>331.15917290336102</v>
      </c>
      <c r="I234" s="13">
        <v>5.4034840941296203</v>
      </c>
      <c r="J234" s="13">
        <v>0.60399956541485333</v>
      </c>
      <c r="K234" s="13">
        <v>4.5052624663761021E-3</v>
      </c>
      <c r="L234" s="14">
        <v>628.96836439463436</v>
      </c>
      <c r="M234" s="14">
        <v>9.6738945381768531</v>
      </c>
      <c r="N234" s="14">
        <v>697.54871302199899</v>
      </c>
      <c r="O234" s="14">
        <v>52.528722334712626</v>
      </c>
      <c r="P234" s="18">
        <v>9.831621411822713</v>
      </c>
      <c r="Q234" s="18">
        <v>0.98876497574586397</v>
      </c>
      <c r="R234" s="18">
        <v>17.435928523574123</v>
      </c>
      <c r="S234" s="14">
        <v>630.8621177312283</v>
      </c>
      <c r="T234" s="14">
        <v>9.5540127392504388</v>
      </c>
    </row>
    <row r="235" spans="1:20" ht="15.75" x14ac:dyDescent="0.25">
      <c r="A235" s="12" t="s">
        <v>249</v>
      </c>
      <c r="B235" s="11">
        <v>2.1661710584927292</v>
      </c>
      <c r="C235" s="16">
        <v>1.366943055134596</v>
      </c>
      <c r="D235" s="17">
        <v>0.181890104719236</v>
      </c>
      <c r="E235" s="16">
        <v>1.5834059253232349</v>
      </c>
      <c r="F235" s="13">
        <v>515.27094360686704</v>
      </c>
      <c r="G235" s="13">
        <v>4.4379294216268601</v>
      </c>
      <c r="H235" s="13">
        <v>425.16761209273602</v>
      </c>
      <c r="I235" s="13">
        <v>3.20410193556113</v>
      </c>
      <c r="J235" s="13">
        <v>0.83325859321578544</v>
      </c>
      <c r="K235" s="13">
        <v>6.7219386437046419E-3</v>
      </c>
      <c r="L235" s="14">
        <v>2446.8130218307288</v>
      </c>
      <c r="M235" s="14">
        <v>27.831521683413484</v>
      </c>
      <c r="N235" s="14">
        <v>2669.4352792334112</v>
      </c>
      <c r="O235" s="14">
        <v>26.218708504445605</v>
      </c>
      <c r="P235" s="18">
        <v>8.339676153025648</v>
      </c>
      <c r="Q235" s="18">
        <v>6.3775336868568901</v>
      </c>
      <c r="R235" s="18">
        <v>10.263649891606452</v>
      </c>
      <c r="S235" s="14" t="s">
        <v>20</v>
      </c>
      <c r="T235" s="14" t="s">
        <v>20</v>
      </c>
    </row>
    <row r="236" spans="1:20" ht="15.75" x14ac:dyDescent="0.25">
      <c r="A236" s="12" t="s">
        <v>250</v>
      </c>
      <c r="B236" s="11">
        <v>3.0356332698240092</v>
      </c>
      <c r="C236" s="16">
        <v>1.7549532345092174</v>
      </c>
      <c r="D236" s="17">
        <v>0.171945929087614</v>
      </c>
      <c r="E236" s="16">
        <v>1.6027512016166465</v>
      </c>
      <c r="F236" s="13">
        <v>1155.035353518</v>
      </c>
      <c r="G236" s="13">
        <v>28.778445630413302</v>
      </c>
      <c r="H236" s="13">
        <v>784.76375882232298</v>
      </c>
      <c r="I236" s="13">
        <v>28.809793556114101</v>
      </c>
      <c r="J236" s="13">
        <v>0.66036901524401026</v>
      </c>
      <c r="K236" s="13">
        <v>8.912152754829086E-3</v>
      </c>
      <c r="L236" s="14">
        <v>1835.5724430630482</v>
      </c>
      <c r="M236" s="14">
        <v>28.03333696976631</v>
      </c>
      <c r="N236" s="14">
        <v>2575.9235487347041</v>
      </c>
      <c r="O236" s="14">
        <v>26.77805689916671</v>
      </c>
      <c r="P236" s="18">
        <v>28.741190942383248</v>
      </c>
      <c r="Q236" s="18">
        <v>26.892922118348505</v>
      </c>
      <c r="R236" s="18">
        <v>30.551427709552286</v>
      </c>
      <c r="S236" s="14" t="s">
        <v>20</v>
      </c>
      <c r="T236" s="14" t="s">
        <v>20</v>
      </c>
    </row>
    <row r="237" spans="1:20" ht="15.75" x14ac:dyDescent="0.25">
      <c r="A237" s="12" t="s">
        <v>251</v>
      </c>
      <c r="B237" s="11">
        <v>9.1933261828646202</v>
      </c>
      <c r="C237" s="16">
        <v>4.7670264651255119</v>
      </c>
      <c r="D237" s="17">
        <v>7.7708330161604597E-2</v>
      </c>
      <c r="E237" s="16">
        <v>5.1639665897358213</v>
      </c>
      <c r="F237" s="13">
        <v>250.32324535221099</v>
      </c>
      <c r="G237" s="13">
        <v>7.5596644388353296</v>
      </c>
      <c r="H237" s="13">
        <v>339.54685430122998</v>
      </c>
      <c r="I237" s="13">
        <v>4.3893823733801796</v>
      </c>
      <c r="J237" s="13">
        <v>1.3653082040632989</v>
      </c>
      <c r="K237" s="13">
        <v>4.2107361852241038E-2</v>
      </c>
      <c r="L237" s="14">
        <v>665.62710355816671</v>
      </c>
      <c r="M237" s="14">
        <v>30.147618641615054</v>
      </c>
      <c r="N237" s="14">
        <v>1138.5316954234215</v>
      </c>
      <c r="O237" s="14">
        <v>102.71791139883435</v>
      </c>
      <c r="P237" s="18">
        <v>41.536357201665865</v>
      </c>
      <c r="Q237" s="18">
        <v>32.828203975390799</v>
      </c>
      <c r="R237" s="18">
        <v>48.803247838003074</v>
      </c>
      <c r="S237" s="14" t="s">
        <v>20</v>
      </c>
      <c r="T237" s="14" t="s">
        <v>20</v>
      </c>
    </row>
    <row r="238" spans="1:20" ht="15.75" x14ac:dyDescent="0.25">
      <c r="A238" s="12" t="s">
        <v>252</v>
      </c>
      <c r="B238" s="11">
        <v>11.517696034418416</v>
      </c>
      <c r="C238" s="16">
        <v>1.9963828272086992</v>
      </c>
      <c r="D238" s="17">
        <v>6.2367985235504499E-2</v>
      </c>
      <c r="E238" s="16">
        <v>3.8882087773154743</v>
      </c>
      <c r="F238" s="13">
        <v>762.14969178383797</v>
      </c>
      <c r="G238" s="13">
        <v>10.8767013338491</v>
      </c>
      <c r="H238" s="13">
        <v>115.97884196475501</v>
      </c>
      <c r="I238" s="13">
        <v>1.4090759841282701</v>
      </c>
      <c r="J238" s="13">
        <v>0.15310666221395469</v>
      </c>
      <c r="K238" s="13">
        <v>2.3284347699263313E-3</v>
      </c>
      <c r="L238" s="14">
        <v>536.71998500732548</v>
      </c>
      <c r="M238" s="14">
        <v>10.281062462494162</v>
      </c>
      <c r="N238" s="14">
        <v>685.79101452336897</v>
      </c>
      <c r="O238" s="14">
        <v>82.992472804270889</v>
      </c>
      <c r="P238" s="18">
        <v>21.737092840105117</v>
      </c>
      <c r="Q238" s="18">
        <v>9.2564083002177959</v>
      </c>
      <c r="R238" s="18">
        <v>31.523123060983</v>
      </c>
      <c r="S238" s="14" t="s">
        <v>20</v>
      </c>
      <c r="T238" s="14" t="s">
        <v>20</v>
      </c>
    </row>
    <row r="239" spans="1:20" ht="15.75" x14ac:dyDescent="0.25">
      <c r="A239" s="12" t="s">
        <v>253</v>
      </c>
      <c r="B239" s="11">
        <v>6.4485042276134568</v>
      </c>
      <c r="C239" s="16">
        <v>1.8720140714351192</v>
      </c>
      <c r="D239" s="17">
        <v>8.0894527801740307E-2</v>
      </c>
      <c r="E239" s="16">
        <v>2.4486861524778671</v>
      </c>
      <c r="F239" s="13">
        <v>708.94151546597197</v>
      </c>
      <c r="G239" s="13">
        <v>11.1411007220506</v>
      </c>
      <c r="H239" s="13">
        <v>349.43399876068901</v>
      </c>
      <c r="I239" s="13">
        <v>8.0067005526721697</v>
      </c>
      <c r="J239" s="13">
        <v>0.48826665677944064</v>
      </c>
      <c r="K239" s="13">
        <v>6.3593819571958754E-3</v>
      </c>
      <c r="L239" s="14">
        <v>929.34753391146285</v>
      </c>
      <c r="M239" s="14">
        <v>16.201646799749597</v>
      </c>
      <c r="N239" s="14">
        <v>1217.9989345523454</v>
      </c>
      <c r="O239" s="14">
        <v>48.146909567674584</v>
      </c>
      <c r="P239" s="18">
        <v>23.698822096833066</v>
      </c>
      <c r="Q239" s="18">
        <v>19.173608241298513</v>
      </c>
      <c r="R239" s="18">
        <v>27.879881188066776</v>
      </c>
      <c r="S239" s="14" t="s">
        <v>20</v>
      </c>
      <c r="T239" s="14" t="s">
        <v>20</v>
      </c>
    </row>
    <row r="240" spans="1:20" ht="15.75" x14ac:dyDescent="0.25">
      <c r="A240" s="12" t="s">
        <v>254</v>
      </c>
      <c r="B240" s="11">
        <v>9.0447202651448659</v>
      </c>
      <c r="C240" s="16">
        <v>4.2163726958450471</v>
      </c>
      <c r="D240" s="17">
        <v>7.2346979531388605E-2</v>
      </c>
      <c r="E240" s="16">
        <v>6.2986717365302178</v>
      </c>
      <c r="F240" s="13">
        <v>164.323312582922</v>
      </c>
      <c r="G240" s="13">
        <v>4.2512592927767603</v>
      </c>
      <c r="H240" s="13">
        <v>115.732852114677</v>
      </c>
      <c r="I240" s="13">
        <v>2.5205467241838302</v>
      </c>
      <c r="J240" s="13">
        <v>0.70612995941474921</v>
      </c>
      <c r="K240" s="13">
        <v>1.2918201521094307E-2</v>
      </c>
      <c r="L240" s="14">
        <v>676.00940117234961</v>
      </c>
      <c r="M240" s="14">
        <v>27.059632987775217</v>
      </c>
      <c r="N240" s="14">
        <v>994.80354907117851</v>
      </c>
      <c r="O240" s="14">
        <v>128.01704766645909</v>
      </c>
      <c r="P240" s="18">
        <v>32.045939944271254</v>
      </c>
      <c r="Q240" s="18">
        <v>18.887865348534277</v>
      </c>
      <c r="R240" s="18">
        <v>42.203610258833677</v>
      </c>
      <c r="S240" s="14" t="s">
        <v>20</v>
      </c>
      <c r="T240" s="14" t="s">
        <v>20</v>
      </c>
    </row>
    <row r="241" spans="1:20" ht="15.75" x14ac:dyDescent="0.25">
      <c r="A241" s="12" t="s">
        <v>255</v>
      </c>
      <c r="B241" s="11">
        <v>9.7426134212362623</v>
      </c>
      <c r="C241" s="16">
        <v>4.9047462499088725</v>
      </c>
      <c r="D241" s="17">
        <v>8.1118288973438604E-2</v>
      </c>
      <c r="E241" s="16">
        <v>6.4159720065531305</v>
      </c>
      <c r="F241" s="13">
        <v>171.038426476496</v>
      </c>
      <c r="G241" s="13">
        <v>4.6825145817334697</v>
      </c>
      <c r="H241" s="13">
        <v>126.294995855739</v>
      </c>
      <c r="I241" s="13">
        <v>1.2730837823041901</v>
      </c>
      <c r="J241" s="13">
        <v>0.74038001186318747</v>
      </c>
      <c r="K241" s="13">
        <v>2.0786381549600285E-2</v>
      </c>
      <c r="L241" s="14">
        <v>629.87264931212474</v>
      </c>
      <c r="M241" s="14">
        <v>29.432545179005388</v>
      </c>
      <c r="N241" s="14">
        <v>1223.4280741973976</v>
      </c>
      <c r="O241" s="14">
        <v>126.05440992325852</v>
      </c>
      <c r="P241" s="18">
        <v>48.515759724956574</v>
      </c>
      <c r="Q241" s="18">
        <v>39.919717781159846</v>
      </c>
      <c r="R241" s="18">
        <v>55.505898653855034</v>
      </c>
      <c r="S241" s="14" t="s">
        <v>20</v>
      </c>
      <c r="T241" s="14" t="s">
        <v>20</v>
      </c>
    </row>
    <row r="242" spans="1:20" ht="15.75" x14ac:dyDescent="0.25">
      <c r="A242" s="12" t="s">
        <v>256</v>
      </c>
      <c r="B242" s="11">
        <v>12.406596044837098</v>
      </c>
      <c r="C242" s="16">
        <v>1.565962723284791</v>
      </c>
      <c r="D242" s="17">
        <v>6.0563257228266797E-2</v>
      </c>
      <c r="E242" s="16">
        <v>2.1210209610993713</v>
      </c>
      <c r="F242" s="13">
        <v>868.439377501085</v>
      </c>
      <c r="G242" s="13">
        <v>23.387774981954902</v>
      </c>
      <c r="H242" s="13">
        <v>103.365451325046</v>
      </c>
      <c r="I242" s="13">
        <v>5.1256480714935604</v>
      </c>
      <c r="J242" s="13">
        <v>9.4199916297766903E-2</v>
      </c>
      <c r="K242" s="13">
        <v>6.1288593215990455E-3</v>
      </c>
      <c r="L242" s="14">
        <v>499.71672983823129</v>
      </c>
      <c r="M242" s="14">
        <v>7.5297628609453682</v>
      </c>
      <c r="N242" s="14">
        <v>622.78853440256864</v>
      </c>
      <c r="O242" s="14">
        <v>45.747211298875939</v>
      </c>
      <c r="P242" s="18">
        <v>19.761411420715739</v>
      </c>
      <c r="Q242" s="18">
        <v>12.095291551931728</v>
      </c>
      <c r="R242" s="18">
        <v>26.378361943702664</v>
      </c>
      <c r="S242" s="14" t="s">
        <v>20</v>
      </c>
      <c r="T242" s="14" t="s">
        <v>20</v>
      </c>
    </row>
    <row r="243" spans="1:20" ht="15.75" x14ac:dyDescent="0.25">
      <c r="A243" s="12" t="s">
        <v>257</v>
      </c>
      <c r="B243" s="11">
        <v>5.1590893919460772</v>
      </c>
      <c r="C243" s="16">
        <v>1.987726401539613</v>
      </c>
      <c r="D243" s="17">
        <v>0.105727312420036</v>
      </c>
      <c r="E243" s="16">
        <v>3.2611688728668211</v>
      </c>
      <c r="F243" s="13">
        <v>257.49497192394</v>
      </c>
      <c r="G243" s="13">
        <v>8.4858778709732992</v>
      </c>
      <c r="H243" s="13">
        <v>182.48917402954399</v>
      </c>
      <c r="I243" s="13">
        <v>4.1836842434663799</v>
      </c>
      <c r="J243" s="13">
        <v>0.71489277093873937</v>
      </c>
      <c r="K243" s="13">
        <v>1.6406798985324988E-2</v>
      </c>
      <c r="L243" s="14">
        <v>1142.1037946452143</v>
      </c>
      <c r="M243" s="14">
        <v>20.804621165493586</v>
      </c>
      <c r="N243" s="14">
        <v>1726.1719903860148</v>
      </c>
      <c r="O243" s="14">
        <v>59.877728746162312</v>
      </c>
      <c r="P243" s="18">
        <v>33.836037138465471</v>
      </c>
      <c r="Q243" s="18">
        <v>30.209900941130691</v>
      </c>
      <c r="R243" s="18">
        <v>37.219039231195197</v>
      </c>
      <c r="S243" s="14" t="s">
        <v>20</v>
      </c>
      <c r="T243" s="14" t="s">
        <v>20</v>
      </c>
    </row>
    <row r="244" spans="1:20" ht="15.75" x14ac:dyDescent="0.25">
      <c r="A244" s="12" t="s">
        <v>258</v>
      </c>
      <c r="B244" s="11">
        <v>8.6968168563574402</v>
      </c>
      <c r="C244" s="16">
        <v>2.5717924948885038</v>
      </c>
      <c r="D244" s="17">
        <v>6.7381935938439205E-2</v>
      </c>
      <c r="E244" s="16">
        <v>4.8559679143790317</v>
      </c>
      <c r="F244" s="13">
        <v>415.85383572818</v>
      </c>
      <c r="G244" s="13">
        <v>7.90216238386295</v>
      </c>
      <c r="H244" s="13">
        <v>282.41790248638802</v>
      </c>
      <c r="I244" s="13">
        <v>7.3821091019990304</v>
      </c>
      <c r="J244" s="13">
        <v>0.67458702415414307</v>
      </c>
      <c r="K244" s="13">
        <v>9.8359217797820333E-3</v>
      </c>
      <c r="L244" s="14">
        <v>701.63153833296496</v>
      </c>
      <c r="M244" s="14">
        <v>17.097237919511088</v>
      </c>
      <c r="N244" s="14">
        <v>848.66632978072028</v>
      </c>
      <c r="O244" s="14">
        <v>100.96174109650283</v>
      </c>
      <c r="P244" s="18">
        <v>17.325394714993159</v>
      </c>
      <c r="Q244" s="18">
        <v>3.8753022076181058</v>
      </c>
      <c r="R244" s="18">
        <v>27.915536470914105</v>
      </c>
      <c r="S244" s="14" t="s">
        <v>20</v>
      </c>
      <c r="T244" s="14" t="s">
        <v>20</v>
      </c>
    </row>
    <row r="245" spans="1:20" ht="15.75" x14ac:dyDescent="0.25">
      <c r="A245" s="12" t="s">
        <v>259</v>
      </c>
      <c r="B245" s="11">
        <v>2.0709796554695394</v>
      </c>
      <c r="C245" s="16">
        <v>1.49442347805846</v>
      </c>
      <c r="D245" s="17">
        <v>0.178580696227883</v>
      </c>
      <c r="E245" s="16">
        <v>1.5970333466186024</v>
      </c>
      <c r="F245" s="13">
        <v>478.34087801921999</v>
      </c>
      <c r="G245" s="13">
        <v>9.9234741449467592</v>
      </c>
      <c r="H245" s="13">
        <v>356.48091845693</v>
      </c>
      <c r="I245" s="13">
        <v>9.3243496151051204</v>
      </c>
      <c r="J245" s="13">
        <v>0.73687381654284712</v>
      </c>
      <c r="K245" s="13">
        <v>8.4391963933632755E-3</v>
      </c>
      <c r="L245" s="14">
        <v>2539.725111210113</v>
      </c>
      <c r="M245" s="14">
        <v>31.370278636695502</v>
      </c>
      <c r="N245" s="14">
        <v>2638.9866297706017</v>
      </c>
      <c r="O245" s="14">
        <v>26.520906744897871</v>
      </c>
      <c r="P245" s="18">
        <v>3.7613498090786885</v>
      </c>
      <c r="Q245" s="18">
        <v>1.583574200199684</v>
      </c>
      <c r="R245" s="18">
        <v>5.8957891429382681</v>
      </c>
      <c r="S245" s="14" t="s">
        <v>20</v>
      </c>
      <c r="T245" s="14" t="s">
        <v>20</v>
      </c>
    </row>
    <row r="246" spans="1:20" ht="15.75" x14ac:dyDescent="0.25">
      <c r="A246" s="12" t="s">
        <v>260</v>
      </c>
      <c r="B246" s="11">
        <v>10.214959933380204</v>
      </c>
      <c r="C246" s="16">
        <v>2.1020486544474908</v>
      </c>
      <c r="D246" s="17">
        <v>7.0735519034293606E-2</v>
      </c>
      <c r="E246" s="16">
        <v>2.9333312595735261</v>
      </c>
      <c r="F246" s="13">
        <v>456.34136297440199</v>
      </c>
      <c r="G246" s="13">
        <v>6.09378120049095</v>
      </c>
      <c r="H246" s="13">
        <v>260.07719871799202</v>
      </c>
      <c r="I246" s="13">
        <v>2.49123817926339</v>
      </c>
      <c r="J246" s="13">
        <v>0.57539761344907192</v>
      </c>
      <c r="K246" s="13">
        <v>5.2320194188659576E-3</v>
      </c>
      <c r="L246" s="14">
        <v>602.06471841222162</v>
      </c>
      <c r="M246" s="14">
        <v>12.082693301022744</v>
      </c>
      <c r="N246" s="14">
        <v>948.85965517450427</v>
      </c>
      <c r="O246" s="14">
        <v>60.040247108584758</v>
      </c>
      <c r="P246" s="18">
        <v>36.548601773831749</v>
      </c>
      <c r="Q246" s="18">
        <v>30.903015152466622</v>
      </c>
      <c r="R246" s="18">
        <v>41.522243804752115</v>
      </c>
      <c r="S246" s="14" t="s">
        <v>20</v>
      </c>
      <c r="T246" s="14" t="s">
        <v>20</v>
      </c>
    </row>
    <row r="247" spans="1:20" ht="15.75" x14ac:dyDescent="0.25">
      <c r="A247" s="12" t="s">
        <v>261</v>
      </c>
      <c r="B247" s="11">
        <v>3.1501333701656402</v>
      </c>
      <c r="C247" s="16">
        <v>2.4301555311488117</v>
      </c>
      <c r="D247" s="17">
        <v>0.107962626018947</v>
      </c>
      <c r="E247" s="16">
        <v>2.2169710388849109</v>
      </c>
      <c r="F247" s="13">
        <v>217.59543159012199</v>
      </c>
      <c r="G247" s="13">
        <v>5.5879714418314901</v>
      </c>
      <c r="H247" s="13">
        <v>212.06081823254999</v>
      </c>
      <c r="I247" s="13">
        <v>5.6637299828077596</v>
      </c>
      <c r="J247" s="13">
        <v>0.96671593757128826</v>
      </c>
      <c r="K247" s="13">
        <v>1.4863448718582892E-2</v>
      </c>
      <c r="L247" s="14">
        <v>1777.2485378833762</v>
      </c>
      <c r="M247" s="14">
        <v>37.748107680914813</v>
      </c>
      <c r="N247" s="14">
        <v>1764.4942463671744</v>
      </c>
      <c r="O247" s="14">
        <v>40.511123418524726</v>
      </c>
      <c r="P247" s="18">
        <v>-0.72282987277861765</v>
      </c>
      <c r="Q247" s="18">
        <v>-5.2792583293956294</v>
      </c>
      <c r="R247" s="18">
        <v>3.6290717290782837</v>
      </c>
      <c r="S247" s="14">
        <v>1771.3054581364565</v>
      </c>
      <c r="T247" s="14">
        <v>27.564660953579239</v>
      </c>
    </row>
    <row r="248" spans="1:20" ht="15.75" x14ac:dyDescent="0.25">
      <c r="A248" s="12" t="s">
        <v>262</v>
      </c>
      <c r="B248" s="11">
        <v>5.2370862401042162</v>
      </c>
      <c r="C248" s="16">
        <v>2.7930187859626749</v>
      </c>
      <c r="D248" s="17">
        <v>8.1011459976513295E-2</v>
      </c>
      <c r="E248" s="16">
        <v>2.9380597140652647</v>
      </c>
      <c r="F248" s="13">
        <v>326.54917594093098</v>
      </c>
      <c r="G248" s="13">
        <v>6.5746000113562699</v>
      </c>
      <c r="H248" s="13">
        <v>264.38151137916401</v>
      </c>
      <c r="I248" s="13">
        <v>2.3480914615647399</v>
      </c>
      <c r="J248" s="13">
        <v>0.82058060153041756</v>
      </c>
      <c r="K248" s="13">
        <v>1.4557840945496307E-2</v>
      </c>
      <c r="L248" s="14">
        <v>1126.4969669668853</v>
      </c>
      <c r="M248" s="14">
        <v>28.867768655952204</v>
      </c>
      <c r="N248" s="14">
        <v>1220.8384719828018</v>
      </c>
      <c r="O248" s="14">
        <v>57.745503976231568</v>
      </c>
      <c r="P248" s="18">
        <v>7.7275992836868506</v>
      </c>
      <c r="Q248" s="18">
        <v>0.66445525820504703</v>
      </c>
      <c r="R248" s="18">
        <v>14.152748747877164</v>
      </c>
      <c r="S248" s="14">
        <v>1143.5391752208329</v>
      </c>
      <c r="T248" s="14">
        <v>26.299856141217283</v>
      </c>
    </row>
    <row r="249" spans="1:20" ht="15.75" x14ac:dyDescent="0.25">
      <c r="A249" s="12" t="s">
        <v>263</v>
      </c>
      <c r="B249" s="11">
        <v>2.6227688198088233</v>
      </c>
      <c r="C249" s="16">
        <v>2.1411955046917832</v>
      </c>
      <c r="D249" s="17">
        <v>0.17225549880764199</v>
      </c>
      <c r="E249" s="16">
        <v>1.5549440252259972</v>
      </c>
      <c r="F249" s="13">
        <v>1066.4061020522599</v>
      </c>
      <c r="G249" s="13">
        <v>15.568339437707101</v>
      </c>
      <c r="H249" s="13">
        <v>478.38659262977899</v>
      </c>
      <c r="I249" s="13">
        <v>31.781033263590299</v>
      </c>
      <c r="J249" s="13">
        <v>0.33112084284547355</v>
      </c>
      <c r="K249" s="13">
        <v>2.5211354658344325E-2</v>
      </c>
      <c r="L249" s="14">
        <v>2082.2436075488254</v>
      </c>
      <c r="M249" s="14">
        <v>38.101227220109649</v>
      </c>
      <c r="N249" s="14">
        <v>2578.9284167482556</v>
      </c>
      <c r="O249" s="14">
        <v>25.971725042796017</v>
      </c>
      <c r="P249" s="18">
        <v>19.259348416723217</v>
      </c>
      <c r="Q249" s="18">
        <v>16.945522747882002</v>
      </c>
      <c r="R249" s="18">
        <v>21.527034855039613</v>
      </c>
      <c r="S249" s="14" t="s">
        <v>20</v>
      </c>
      <c r="T249" s="14" t="s">
        <v>20</v>
      </c>
    </row>
    <row r="250" spans="1:20" ht="15.75" x14ac:dyDescent="0.25">
      <c r="A250" s="12" t="s">
        <v>264</v>
      </c>
      <c r="B250" s="11">
        <v>2.1837860698591034</v>
      </c>
      <c r="C250" s="16">
        <v>1.9020427008744794</v>
      </c>
      <c r="D250" s="17">
        <v>0.18106225123724701</v>
      </c>
      <c r="E250" s="16">
        <v>1.7988422491119593</v>
      </c>
      <c r="F250" s="13">
        <v>315.45278554256998</v>
      </c>
      <c r="G250" s="13">
        <v>6.5664040218692596</v>
      </c>
      <c r="H250" s="13">
        <v>228.155234940474</v>
      </c>
      <c r="I250" s="13">
        <v>5.0841636308053504</v>
      </c>
      <c r="J250" s="13">
        <v>0.72462040171368758</v>
      </c>
      <c r="K250" s="13">
        <v>1.007543791285518E-2</v>
      </c>
      <c r="L250" s="14">
        <v>2430.3689082130236</v>
      </c>
      <c r="M250" s="14">
        <v>38.512326668066635</v>
      </c>
      <c r="N250" s="14">
        <v>2661.878986521906</v>
      </c>
      <c r="O250" s="14">
        <v>29.807291872092286</v>
      </c>
      <c r="P250" s="18">
        <v>8.697242792820596</v>
      </c>
      <c r="Q250" s="18">
        <v>6.2000765442840757</v>
      </c>
      <c r="R250" s="18">
        <v>11.139102623353843</v>
      </c>
      <c r="S250" s="14" t="s">
        <v>20</v>
      </c>
      <c r="T250" s="14" t="s">
        <v>20</v>
      </c>
    </row>
    <row r="251" spans="1:20" ht="15.75" x14ac:dyDescent="0.25">
      <c r="A251" s="12" t="s">
        <v>265</v>
      </c>
      <c r="B251" s="11">
        <v>8.1287341072630674</v>
      </c>
      <c r="C251" s="16">
        <v>2.3473408800855871</v>
      </c>
      <c r="D251" s="17">
        <v>6.6883478244605499E-2</v>
      </c>
      <c r="E251" s="16">
        <v>3.0224542287444676</v>
      </c>
      <c r="F251" s="13">
        <v>221.67296684322301</v>
      </c>
      <c r="G251" s="13">
        <v>3.721250769389</v>
      </c>
      <c r="H251" s="13">
        <v>159.79164387069801</v>
      </c>
      <c r="I251" s="13">
        <v>2.5698637304442902</v>
      </c>
      <c r="J251" s="13">
        <v>0.72613746412407987</v>
      </c>
      <c r="K251" s="13">
        <v>7.1439339225371021E-3</v>
      </c>
      <c r="L251" s="14">
        <v>747.92475696250301</v>
      </c>
      <c r="M251" s="14">
        <v>16.576191958945742</v>
      </c>
      <c r="N251" s="14">
        <v>833.20992105000414</v>
      </c>
      <c r="O251" s="14">
        <v>62.994770155903936</v>
      </c>
      <c r="P251" s="18">
        <v>10.235735549094937</v>
      </c>
      <c r="Q251" s="18">
        <v>0.74189685388792903</v>
      </c>
      <c r="R251" s="18">
        <v>18.394918908594974</v>
      </c>
      <c r="S251" s="14">
        <v>752.54842246132637</v>
      </c>
      <c r="T251" s="14">
        <v>16.170188856423358</v>
      </c>
    </row>
    <row r="252" spans="1:20" ht="15.75" x14ac:dyDescent="0.25">
      <c r="A252" s="12" t="s">
        <v>266</v>
      </c>
      <c r="B252" s="11">
        <v>8.6911897419322379</v>
      </c>
      <c r="C252" s="16">
        <v>2.1065919737192096</v>
      </c>
      <c r="D252" s="17">
        <v>6.6004194825080006E-2</v>
      </c>
      <c r="E252" s="16">
        <v>3.2669914931000847</v>
      </c>
      <c r="F252" s="13">
        <v>392.91730899471401</v>
      </c>
      <c r="G252" s="13">
        <v>7.7673906640331101</v>
      </c>
      <c r="H252" s="13">
        <v>205.30508096248099</v>
      </c>
      <c r="I252" s="13">
        <v>3.9889728000219198</v>
      </c>
      <c r="J252" s="13">
        <v>0.52666252986266193</v>
      </c>
      <c r="K252" s="13">
        <v>7.9977011470336399E-3</v>
      </c>
      <c r="L252" s="14">
        <v>702.06194702083599</v>
      </c>
      <c r="M252" s="14">
        <v>14.012712706769037</v>
      </c>
      <c r="N252" s="14">
        <v>805.5672491043955</v>
      </c>
      <c r="O252" s="14">
        <v>68.391959683063305</v>
      </c>
      <c r="P252" s="18">
        <v>12.848747537667832</v>
      </c>
      <c r="Q252" s="18">
        <v>2.8623625881831711</v>
      </c>
      <c r="R252" s="18">
        <v>21.272156938688873</v>
      </c>
      <c r="S252" s="14" t="s">
        <v>20</v>
      </c>
      <c r="T252" s="14" t="s">
        <v>20</v>
      </c>
    </row>
    <row r="253" spans="1:20" ht="15.75" x14ac:dyDescent="0.25">
      <c r="A253" s="12" t="s">
        <v>267</v>
      </c>
      <c r="B253" s="11">
        <v>5.1813918210856533</v>
      </c>
      <c r="C253" s="16">
        <v>1.7573913919665414</v>
      </c>
      <c r="D253" s="17">
        <v>7.9225000219032504E-2</v>
      </c>
      <c r="E253" s="16">
        <v>2.2275208980704098</v>
      </c>
      <c r="F253" s="13">
        <v>218.57323299436399</v>
      </c>
      <c r="G253" s="13">
        <v>13.6445757763189</v>
      </c>
      <c r="H253" s="13">
        <v>129.43343669094901</v>
      </c>
      <c r="I253" s="13">
        <v>3.5690573602288</v>
      </c>
      <c r="J253" s="13">
        <v>0.62942546211443007</v>
      </c>
      <c r="K253" s="13">
        <v>2.3469778465724091E-2</v>
      </c>
      <c r="L253" s="14">
        <v>1137.5970886128794</v>
      </c>
      <c r="M253" s="14">
        <v>18.327431173970695</v>
      </c>
      <c r="N253" s="14">
        <v>1176.8724244555481</v>
      </c>
      <c r="O253" s="14">
        <v>44.06015679541877</v>
      </c>
      <c r="P253" s="18">
        <v>3.3372636682211758</v>
      </c>
      <c r="Q253" s="18">
        <v>-2.040254399297778</v>
      </c>
      <c r="R253" s="18">
        <v>8.3266615514424505</v>
      </c>
      <c r="S253" s="14">
        <v>1143.1154778378584</v>
      </c>
      <c r="T253" s="14">
        <v>17.028791494623391</v>
      </c>
    </row>
    <row r="254" spans="1:20" ht="15.75" x14ac:dyDescent="0.25">
      <c r="A254" s="12" t="s">
        <v>268</v>
      </c>
      <c r="B254" s="11">
        <v>3.603167716641936</v>
      </c>
      <c r="C254" s="16">
        <v>2.9456365087214595</v>
      </c>
      <c r="D254" s="17">
        <v>0.14550506954164899</v>
      </c>
      <c r="E254" s="16">
        <v>2.2123262498271843</v>
      </c>
      <c r="F254" s="13">
        <v>381.05743593135702</v>
      </c>
      <c r="G254" s="13">
        <v>13.0048003198486</v>
      </c>
      <c r="H254" s="13">
        <v>97.469582906167602</v>
      </c>
      <c r="I254" s="13">
        <v>7.5089019046285896</v>
      </c>
      <c r="J254" s="13">
        <v>0.21407952072379599</v>
      </c>
      <c r="K254" s="13">
        <v>8.1705499565188286E-3</v>
      </c>
      <c r="L254" s="14">
        <v>1578.9287394057233</v>
      </c>
      <c r="M254" s="14">
        <v>41.252140551861999</v>
      </c>
      <c r="N254" s="14">
        <v>2292.9854405021356</v>
      </c>
      <c r="O254" s="14">
        <v>38.041612882681108</v>
      </c>
      <c r="P254" s="18">
        <v>31.140917359686448</v>
      </c>
      <c r="Q254" s="18">
        <v>28.1498341505025</v>
      </c>
      <c r="R254" s="18">
        <v>34.034373534144706</v>
      </c>
      <c r="S254" s="14" t="s">
        <v>20</v>
      </c>
      <c r="T254" s="14" t="s">
        <v>20</v>
      </c>
    </row>
    <row r="255" spans="1:20" ht="15.75" x14ac:dyDescent="0.25">
      <c r="A255" s="12" t="s">
        <v>269</v>
      </c>
      <c r="B255" s="11">
        <v>6.8778890665723678</v>
      </c>
      <c r="C255" s="16">
        <v>1.4498816957858183</v>
      </c>
      <c r="D255" s="17">
        <v>9.2631229262888901E-2</v>
      </c>
      <c r="E255" s="16">
        <v>1.7029408031932078</v>
      </c>
      <c r="F255" s="13">
        <v>1196.5386224384899</v>
      </c>
      <c r="G255" s="13">
        <v>13.382966243984299</v>
      </c>
      <c r="H255" s="13">
        <v>484.71904051663699</v>
      </c>
      <c r="I255" s="13">
        <v>5.6204129338881401</v>
      </c>
      <c r="J255" s="13">
        <v>0.4089291222174159</v>
      </c>
      <c r="K255" s="13">
        <v>2.8121624374761412E-3</v>
      </c>
      <c r="L255" s="14">
        <v>875.08912092024752</v>
      </c>
      <c r="M255" s="14">
        <v>11.864280393022511</v>
      </c>
      <c r="N255" s="14">
        <v>1479.5068044279139</v>
      </c>
      <c r="O255" s="14">
        <v>32.28601729282223</v>
      </c>
      <c r="P255" s="18">
        <v>40.852646415599196</v>
      </c>
      <c r="Q255" s="18">
        <v>38.713331842815997</v>
      </c>
      <c r="R255" s="18">
        <v>42.900586103809196</v>
      </c>
      <c r="S255" s="14" t="s">
        <v>20</v>
      </c>
      <c r="T255" s="14" t="s">
        <v>20</v>
      </c>
    </row>
    <row r="256" spans="1:20" ht="15.75" x14ac:dyDescent="0.25">
      <c r="A256" s="12" t="s">
        <v>270</v>
      </c>
      <c r="B256" s="11">
        <v>3.4453730240678921</v>
      </c>
      <c r="C256" s="16">
        <v>1.5511422702002045</v>
      </c>
      <c r="D256" s="17">
        <v>0.103004473406861</v>
      </c>
      <c r="E256" s="16">
        <v>2.4252907937018109</v>
      </c>
      <c r="F256" s="13">
        <v>273.55837650458699</v>
      </c>
      <c r="G256" s="13">
        <v>4.5388579000468097</v>
      </c>
      <c r="H256" s="13">
        <v>150.308797669683</v>
      </c>
      <c r="I256" s="13">
        <v>1.57060362998151</v>
      </c>
      <c r="J256" s="13">
        <v>0.55392199658676733</v>
      </c>
      <c r="K256" s="13">
        <v>8.3368251035085047E-3</v>
      </c>
      <c r="L256" s="14">
        <v>1642.7500849040998</v>
      </c>
      <c r="M256" s="14">
        <v>22.493829105981831</v>
      </c>
      <c r="N256" s="14">
        <v>1678.1218068024634</v>
      </c>
      <c r="O256" s="14">
        <v>44.80156545765108</v>
      </c>
      <c r="P256" s="18">
        <v>2.1078161165047842</v>
      </c>
      <c r="Q256" s="18">
        <v>-1.9545262378542889</v>
      </c>
      <c r="R256" s="18">
        <v>5.9588904599581118</v>
      </c>
      <c r="S256" s="14">
        <v>1649.6433347850707</v>
      </c>
      <c r="T256" s="14">
        <v>20.220051607939315</v>
      </c>
    </row>
    <row r="257" spans="1:20" ht="15.75" x14ac:dyDescent="0.25">
      <c r="A257" s="12" t="s">
        <v>271</v>
      </c>
      <c r="B257" s="11">
        <v>10.956273971449594</v>
      </c>
      <c r="C257" s="16">
        <v>2.4235943403095792</v>
      </c>
      <c r="D257" s="17">
        <v>6.7734223141610206E-2</v>
      </c>
      <c r="E257" s="16">
        <v>3.2716492779910724</v>
      </c>
      <c r="F257" s="13">
        <v>357.99923169193301</v>
      </c>
      <c r="G257" s="13">
        <v>18.7703973330906</v>
      </c>
      <c r="H257" s="13">
        <v>100.3407951305</v>
      </c>
      <c r="I257" s="13">
        <v>1.7427458980964801</v>
      </c>
      <c r="J257" s="13">
        <v>0.28902826814476301</v>
      </c>
      <c r="K257" s="13">
        <v>1.2575680992445284E-2</v>
      </c>
      <c r="L257" s="14">
        <v>563.05496551284591</v>
      </c>
      <c r="M257" s="14">
        <v>13.067210038009875</v>
      </c>
      <c r="N257" s="14">
        <v>859.49885689796167</v>
      </c>
      <c r="O257" s="14">
        <v>67.905445794801551</v>
      </c>
      <c r="P257" s="18">
        <v>34.490318283263186</v>
      </c>
      <c r="Q257" s="18">
        <v>27.219937979527252</v>
      </c>
      <c r="R257" s="18">
        <v>40.696009941088256</v>
      </c>
      <c r="S257" s="14" t="s">
        <v>20</v>
      </c>
      <c r="T257" s="14" t="s">
        <v>20</v>
      </c>
    </row>
    <row r="258" spans="1:20" ht="15.75" x14ac:dyDescent="0.25">
      <c r="A258" s="12" t="s">
        <v>272</v>
      </c>
      <c r="B258" s="11">
        <v>5.1457987152106073</v>
      </c>
      <c r="C258" s="16">
        <v>2.4911670098823531</v>
      </c>
      <c r="D258" s="17">
        <v>8.4450045573527796E-2</v>
      </c>
      <c r="E258" s="16">
        <v>1.9801971244253238</v>
      </c>
      <c r="F258" s="13">
        <v>249.172410050959</v>
      </c>
      <c r="G258" s="13">
        <v>5.8309744895440696</v>
      </c>
      <c r="H258" s="13">
        <v>226.33018831501801</v>
      </c>
      <c r="I258" s="13">
        <v>2.5496065269177302</v>
      </c>
      <c r="J258" s="13">
        <v>0.89099565623415378</v>
      </c>
      <c r="K258" s="13">
        <v>3.0572911949062885E-2</v>
      </c>
      <c r="L258" s="14">
        <v>1144.8065389059238</v>
      </c>
      <c r="M258" s="14">
        <v>26.130342108767536</v>
      </c>
      <c r="N258" s="14">
        <v>1302.0667500999559</v>
      </c>
      <c r="O258" s="14">
        <v>38.471339074740854</v>
      </c>
      <c r="P258" s="18">
        <v>12.077738040846191</v>
      </c>
      <c r="Q258" s="18">
        <v>7.3329270747624369</v>
      </c>
      <c r="R258" s="18">
        <v>16.550211752217344</v>
      </c>
      <c r="S258" s="14" t="s">
        <v>20</v>
      </c>
      <c r="T258" s="14" t="s">
        <v>20</v>
      </c>
    </row>
    <row r="259" spans="1:20" ht="15.75" x14ac:dyDescent="0.25">
      <c r="A259" s="12" t="s">
        <v>273</v>
      </c>
      <c r="B259" s="11">
        <v>5.978457364746367</v>
      </c>
      <c r="C259" s="16">
        <v>3.5498344456376603</v>
      </c>
      <c r="D259" s="17">
        <v>8.9969347255660706E-2</v>
      </c>
      <c r="E259" s="16">
        <v>6.2141955607283785</v>
      </c>
      <c r="F259" s="13">
        <v>108.284946705078</v>
      </c>
      <c r="G259" s="13">
        <v>2.0493124644894198</v>
      </c>
      <c r="H259" s="13">
        <v>183.555007587479</v>
      </c>
      <c r="I259" s="13">
        <v>2.7681212265802402</v>
      </c>
      <c r="J259" s="13">
        <v>1.7029901701870662</v>
      </c>
      <c r="K259" s="13">
        <v>3.2282635542521212E-2</v>
      </c>
      <c r="L259" s="14">
        <v>997.03668338608634</v>
      </c>
      <c r="M259" s="14">
        <v>32.792205069319721</v>
      </c>
      <c r="N259" s="14">
        <v>1424.0200200473782</v>
      </c>
      <c r="O259" s="14">
        <v>118.70377294177788</v>
      </c>
      <c r="P259" s="18">
        <v>29.984363327074981</v>
      </c>
      <c r="Q259" s="18">
        <v>21.105027939478887</v>
      </c>
      <c r="R259" s="18">
        <v>37.497270561409934</v>
      </c>
      <c r="S259" s="14" t="s">
        <v>20</v>
      </c>
      <c r="T259" s="14" t="s">
        <v>20</v>
      </c>
    </row>
    <row r="260" spans="1:20" ht="15.75" x14ac:dyDescent="0.25">
      <c r="A260" s="12" t="s">
        <v>274</v>
      </c>
      <c r="B260" s="11">
        <v>7.6602177495391715</v>
      </c>
      <c r="C260" s="16">
        <v>6.462776239142511</v>
      </c>
      <c r="D260" s="17">
        <v>8.1679956832592507E-2</v>
      </c>
      <c r="E260" s="16">
        <v>8.2745549446655566</v>
      </c>
      <c r="F260" s="13">
        <v>64.040315801814899</v>
      </c>
      <c r="G260" s="13">
        <v>2.3843894982494098</v>
      </c>
      <c r="H260" s="13">
        <v>68.658087387472705</v>
      </c>
      <c r="I260" s="13">
        <v>2.8747602613943801</v>
      </c>
      <c r="J260" s="13">
        <v>1.0687805892940705</v>
      </c>
      <c r="K260" s="13">
        <v>2.2637472472531731E-2</v>
      </c>
      <c r="L260" s="14">
        <v>790.97151565230763</v>
      </c>
      <c r="M260" s="14">
        <v>48.107919478763733</v>
      </c>
      <c r="N260" s="14">
        <v>1236.9716756120717</v>
      </c>
      <c r="O260" s="14">
        <v>162.25380248940644</v>
      </c>
      <c r="P260" s="18">
        <v>36.055810230179816</v>
      </c>
      <c r="Q260" s="18">
        <v>21.925608932782577</v>
      </c>
      <c r="R260" s="18">
        <v>46.908942997415309</v>
      </c>
      <c r="S260" s="14" t="s">
        <v>20</v>
      </c>
      <c r="T260" s="14" t="s">
        <v>20</v>
      </c>
    </row>
    <row r="261" spans="1:20" ht="15.75" x14ac:dyDescent="0.25">
      <c r="A261" s="12" t="s">
        <v>275</v>
      </c>
      <c r="B261" s="11">
        <v>11.966114569442301</v>
      </c>
      <c r="C261" s="16">
        <v>1.6741846803331402</v>
      </c>
      <c r="D261" s="17">
        <v>5.9921895880438399E-2</v>
      </c>
      <c r="E261" s="16">
        <v>2.5742968610657755</v>
      </c>
      <c r="F261" s="13">
        <v>344.45154864028899</v>
      </c>
      <c r="G261" s="13">
        <v>5.07372350118162</v>
      </c>
      <c r="H261" s="13">
        <v>63.331938537129801</v>
      </c>
      <c r="I261" s="13">
        <v>0.70102511875093498</v>
      </c>
      <c r="J261" s="13">
        <v>0.18515511465098639</v>
      </c>
      <c r="K261" s="13">
        <v>2.6478971078143531E-3</v>
      </c>
      <c r="L261" s="14">
        <v>517.39251154999772</v>
      </c>
      <c r="M261" s="14">
        <v>8.3236144542097463</v>
      </c>
      <c r="N261" s="14">
        <v>599.78167142710083</v>
      </c>
      <c r="O261" s="14">
        <v>55.737703671104654</v>
      </c>
      <c r="P261" s="18">
        <v>13.736525106055517</v>
      </c>
      <c r="Q261" s="18">
        <v>3.3688162792035103</v>
      </c>
      <c r="R261" s="18">
        <v>22.341136443217611</v>
      </c>
      <c r="S261" s="14" t="s">
        <v>20</v>
      </c>
      <c r="T261" s="14" t="s">
        <v>20</v>
      </c>
    </row>
    <row r="262" spans="1:20" ht="15.75" x14ac:dyDescent="0.25">
      <c r="A262" s="12" t="s">
        <v>276</v>
      </c>
      <c r="B262" s="11">
        <v>4.80726045332867</v>
      </c>
      <c r="C262" s="16">
        <v>1.5544818128700244</v>
      </c>
      <c r="D262" s="17">
        <v>8.2984712119162904E-2</v>
      </c>
      <c r="E262" s="16">
        <v>1.748528961466558</v>
      </c>
      <c r="F262" s="13">
        <v>520.39460857376901</v>
      </c>
      <c r="G262" s="13">
        <v>18.565723030776098</v>
      </c>
      <c r="H262" s="13">
        <v>190.73297454956099</v>
      </c>
      <c r="I262" s="13">
        <v>3.2441427498203899</v>
      </c>
      <c r="J262" s="13">
        <v>0.37723031688506425</v>
      </c>
      <c r="K262" s="13">
        <v>8.7396720472065429E-3</v>
      </c>
      <c r="L262" s="14">
        <v>1218.2534566353597</v>
      </c>
      <c r="M262" s="14">
        <v>17.255739808358953</v>
      </c>
      <c r="N262" s="14">
        <v>1267.9782841986578</v>
      </c>
      <c r="O262" s="14">
        <v>34.13492812737514</v>
      </c>
      <c r="P262" s="18">
        <v>3.9215835304879336</v>
      </c>
      <c r="Q262" s="18">
        <v>-0.13501230640333492</v>
      </c>
      <c r="R262" s="18">
        <v>7.7654918590684101</v>
      </c>
      <c r="S262" s="14">
        <v>1227.889366829741</v>
      </c>
      <c r="T262" s="14">
        <v>15.545565353097516</v>
      </c>
    </row>
    <row r="263" spans="1:20" ht="15.75" x14ac:dyDescent="0.25">
      <c r="A263" s="12" t="s">
        <v>277</v>
      </c>
      <c r="B263" s="11">
        <v>2.005768944108834</v>
      </c>
      <c r="C263" s="16">
        <v>1.6211480246011434</v>
      </c>
      <c r="D263" s="17">
        <v>0.17830517144001101</v>
      </c>
      <c r="E263" s="16">
        <v>1.7032569722550572</v>
      </c>
      <c r="F263" s="13">
        <v>114.65623845770899</v>
      </c>
      <c r="G263" s="13">
        <v>0.92414060443577795</v>
      </c>
      <c r="H263" s="13">
        <v>37.216160482162202</v>
      </c>
      <c r="I263" s="13">
        <v>0.39282456593315301</v>
      </c>
      <c r="J263" s="13">
        <v>0.32376090610286518</v>
      </c>
      <c r="K263" s="13">
        <v>4.4031768197549566E-3</v>
      </c>
      <c r="L263" s="14">
        <v>2607.6127185726559</v>
      </c>
      <c r="M263" s="14">
        <v>34.768783452279877</v>
      </c>
      <c r="N263" s="14">
        <v>2636.4222111428498</v>
      </c>
      <c r="O263" s="14">
        <v>28.291816834131854</v>
      </c>
      <c r="P263" s="18">
        <v>1.0927495773791647</v>
      </c>
      <c r="Q263" s="18">
        <v>-1.3132436856285421</v>
      </c>
      <c r="R263" s="18">
        <v>3.4476529898539443</v>
      </c>
      <c r="S263" s="14">
        <v>2624.9084640803962</v>
      </c>
      <c r="T263" s="14">
        <v>21.991600070944017</v>
      </c>
    </row>
    <row r="264" spans="1:20" ht="15.75" x14ac:dyDescent="0.25">
      <c r="A264" s="12" t="s">
        <v>278</v>
      </c>
      <c r="B264" s="11">
        <v>2.5945402107174256</v>
      </c>
      <c r="C264" s="16">
        <v>1.691345329622546</v>
      </c>
      <c r="D264" s="17">
        <v>0.167022898755875</v>
      </c>
      <c r="E264" s="16">
        <v>1.6770009169482372</v>
      </c>
      <c r="F264" s="13">
        <v>281.99307452921897</v>
      </c>
      <c r="G264" s="13">
        <v>7.3215864185934798</v>
      </c>
      <c r="H264" s="13">
        <v>110.05307667637599</v>
      </c>
      <c r="I264" s="13">
        <v>5.14500902272564</v>
      </c>
      <c r="J264" s="13">
        <v>0.3423484438068875</v>
      </c>
      <c r="K264" s="13">
        <v>1.3937211750680811E-2</v>
      </c>
      <c r="L264" s="14">
        <v>2101.5746524577762</v>
      </c>
      <c r="M264" s="14">
        <v>30.332649926425574</v>
      </c>
      <c r="N264" s="14">
        <v>2527.2739891883275</v>
      </c>
      <c r="O264" s="14">
        <v>28.152546351624213</v>
      </c>
      <c r="P264" s="18">
        <v>16.84420994920583</v>
      </c>
      <c r="Q264" s="18">
        <v>14.693729330563619</v>
      </c>
      <c r="R264" s="18">
        <v>18.947307867189181</v>
      </c>
      <c r="S264" s="14" t="s">
        <v>20</v>
      </c>
      <c r="T264" s="14" t="s">
        <v>20</v>
      </c>
    </row>
    <row r="265" spans="1:20" ht="15.75" x14ac:dyDescent="0.25">
      <c r="A265" s="12" t="s">
        <v>279</v>
      </c>
      <c r="B265" s="11">
        <v>9.1989436143273107</v>
      </c>
      <c r="C265" s="16">
        <v>2.477548349849291</v>
      </c>
      <c r="D265" s="17">
        <v>7.3536216771192001E-2</v>
      </c>
      <c r="E265" s="16">
        <v>3.2865184536372292</v>
      </c>
      <c r="F265" s="13">
        <v>121.90450767464699</v>
      </c>
      <c r="G265" s="13">
        <v>3.4226454784730702</v>
      </c>
      <c r="H265" s="13">
        <v>93.419045781976394</v>
      </c>
      <c r="I265" s="13">
        <v>1.7679286705583499</v>
      </c>
      <c r="J265" s="13">
        <v>0.77684136890806232</v>
      </c>
      <c r="K265" s="13">
        <v>1.4732761789292876E-2</v>
      </c>
      <c r="L265" s="14">
        <v>665.24090102461969</v>
      </c>
      <c r="M265" s="14">
        <v>15.659792660448829</v>
      </c>
      <c r="N265" s="14">
        <v>1027.857914306114</v>
      </c>
      <c r="O265" s="14">
        <v>66.461954512477988</v>
      </c>
      <c r="P265" s="18">
        <v>35.278904626257578</v>
      </c>
      <c r="Q265" s="18">
        <v>29.175831586475141</v>
      </c>
      <c r="R265" s="18">
        <v>40.640654814625009</v>
      </c>
      <c r="S265" s="14" t="s">
        <v>20</v>
      </c>
      <c r="T265" s="14" t="s">
        <v>20</v>
      </c>
    </row>
    <row r="266" spans="1:20" ht="15.75" x14ac:dyDescent="0.25">
      <c r="A266" s="12" t="s">
        <v>280</v>
      </c>
      <c r="B266" s="11">
        <v>1.8420766725598117</v>
      </c>
      <c r="C266" s="16">
        <v>1.9158701947593619</v>
      </c>
      <c r="D266" s="17">
        <v>0.18723185574083501</v>
      </c>
      <c r="E266" s="16">
        <v>1.8528780441040178</v>
      </c>
      <c r="F266" s="13">
        <v>338.04929602221102</v>
      </c>
      <c r="G266" s="13">
        <v>12.8268225090972</v>
      </c>
      <c r="H266" s="13">
        <v>84.8487642590473</v>
      </c>
      <c r="I266" s="13">
        <v>1.85639842716443</v>
      </c>
      <c r="J266" s="13">
        <v>0.25289287849664072</v>
      </c>
      <c r="K266" s="13">
        <v>8.0472031135244235E-3</v>
      </c>
      <c r="L266" s="14">
        <v>2795.432368091635</v>
      </c>
      <c r="M266" s="14">
        <v>43.456533024999999</v>
      </c>
      <c r="N266" s="14">
        <v>2717.2560527537435</v>
      </c>
      <c r="O266" s="14">
        <v>30.543477946736544</v>
      </c>
      <c r="P266" s="18">
        <v>-2.8770316017390214</v>
      </c>
      <c r="Q266" s="18">
        <v>-5.6640344686129627</v>
      </c>
      <c r="R266" s="18">
        <v>-0.15198722903525366</v>
      </c>
      <c r="S266" s="14">
        <v>2743.0352903522003</v>
      </c>
      <c r="T266" s="14">
        <v>24.95189648338777</v>
      </c>
    </row>
    <row r="267" spans="1:20" ht="15.75" x14ac:dyDescent="0.25">
      <c r="A267" s="12" t="s">
        <v>281</v>
      </c>
      <c r="B267" s="11">
        <v>2.5976441052215824</v>
      </c>
      <c r="C267" s="16">
        <v>2.4073248602441657</v>
      </c>
      <c r="D267" s="17">
        <v>0.16976292909261201</v>
      </c>
      <c r="E267" s="16">
        <v>1.7780836159690914</v>
      </c>
      <c r="F267" s="13">
        <v>860.44376774884199</v>
      </c>
      <c r="G267" s="13">
        <v>16.906785568227701</v>
      </c>
      <c r="H267" s="13">
        <v>171.929166859649</v>
      </c>
      <c r="I267" s="13">
        <v>2.4574503774941898</v>
      </c>
      <c r="J267" s="13">
        <v>0.19875345965876545</v>
      </c>
      <c r="K267" s="13">
        <v>5.2246272670489029E-3</v>
      </c>
      <c r="L267" s="14">
        <v>2099.4313949427333</v>
      </c>
      <c r="M267" s="14">
        <v>43.136130996517295</v>
      </c>
      <c r="N267" s="14">
        <v>2554.5538315724398</v>
      </c>
      <c r="O267" s="14">
        <v>29.769472831859012</v>
      </c>
      <c r="P267" s="18">
        <v>17.816122369578672</v>
      </c>
      <c r="Q267" s="18">
        <v>15.138593182349588</v>
      </c>
      <c r="R267" s="18">
        <v>20.431965286935959</v>
      </c>
      <c r="S267" s="14" t="s">
        <v>20</v>
      </c>
      <c r="T267" s="14" t="s">
        <v>20</v>
      </c>
    </row>
    <row r="268" spans="1:20" ht="15.75" x14ac:dyDescent="0.25">
      <c r="A268" s="12" t="s">
        <v>282</v>
      </c>
      <c r="B268" s="11">
        <v>5.2044753121286442</v>
      </c>
      <c r="C268" s="16">
        <v>2.5129610443057526</v>
      </c>
      <c r="D268" s="17">
        <v>0.10934683876808</v>
      </c>
      <c r="E268" s="16">
        <v>6.0202164711399258</v>
      </c>
      <c r="F268" s="13">
        <v>93.737514011894007</v>
      </c>
      <c r="G268" s="13">
        <v>2.4141793975948702</v>
      </c>
      <c r="H268" s="13">
        <v>62.450944514914198</v>
      </c>
      <c r="I268" s="13">
        <v>1.1317047611331601</v>
      </c>
      <c r="J268" s="13">
        <v>0.67649890977815508</v>
      </c>
      <c r="K268" s="13">
        <v>1.1086434959672787E-2</v>
      </c>
      <c r="L268" s="14">
        <v>1132.9699519633618</v>
      </c>
      <c r="M268" s="14">
        <v>26.109663561764592</v>
      </c>
      <c r="N268" s="14">
        <v>1787.7402784836036</v>
      </c>
      <c r="O268" s="14">
        <v>109.69252854606393</v>
      </c>
      <c r="P268" s="18">
        <v>36.625584510275218</v>
      </c>
      <c r="Q268" s="18">
        <v>30.92689909638926</v>
      </c>
      <c r="R268" s="18">
        <v>41.665376275730701</v>
      </c>
      <c r="S268" s="14" t="s">
        <v>20</v>
      </c>
      <c r="T268" s="14" t="s">
        <v>20</v>
      </c>
    </row>
    <row r="269" spans="1:20" ht="15.75" x14ac:dyDescent="0.25">
      <c r="A269" s="12" t="s">
        <v>283</v>
      </c>
      <c r="B269" s="11">
        <v>2.9742575527724275</v>
      </c>
      <c r="C269" s="16">
        <v>2.4645849765481183</v>
      </c>
      <c r="D269" s="17">
        <v>0.18328888705093699</v>
      </c>
      <c r="E269" s="16">
        <v>2.1176495291056643</v>
      </c>
      <c r="F269" s="13">
        <v>553.31232558292095</v>
      </c>
      <c r="G269" s="13">
        <v>7.0801976918869096</v>
      </c>
      <c r="H269" s="13">
        <v>524.09517101916401</v>
      </c>
      <c r="I269" s="13">
        <v>9.6383589408389607</v>
      </c>
      <c r="J269" s="13">
        <v>0.93709865737524423</v>
      </c>
      <c r="K269" s="13">
        <v>2.3628239736840737E-2</v>
      </c>
      <c r="L269" s="14">
        <v>1868.4512859026881</v>
      </c>
      <c r="M269" s="14">
        <v>39.977125298329838</v>
      </c>
      <c r="N269" s="14">
        <v>2682.112841043529</v>
      </c>
      <c r="O269" s="14">
        <v>35.023051535985743</v>
      </c>
      <c r="P269" s="18">
        <v>30.336589225092776</v>
      </c>
      <c r="Q269" s="18">
        <v>27.90465896677965</v>
      </c>
      <c r="R269" s="18">
        <v>32.70582580731746</v>
      </c>
      <c r="S269" s="14" t="s">
        <v>20</v>
      </c>
      <c r="T269" s="14" t="s">
        <v>20</v>
      </c>
    </row>
    <row r="270" spans="1:20" ht="15.75" x14ac:dyDescent="0.25">
      <c r="A270" s="12" t="s">
        <v>284</v>
      </c>
      <c r="B270" s="11">
        <v>3.65870624913889</v>
      </c>
      <c r="C270" s="16">
        <v>1.6284205067345439</v>
      </c>
      <c r="D270" s="17">
        <v>0.100205385410887</v>
      </c>
      <c r="E270" s="16">
        <v>2.158173833498044</v>
      </c>
      <c r="F270" s="13">
        <v>346.72054125303401</v>
      </c>
      <c r="G270" s="13">
        <v>5.0287131864616601</v>
      </c>
      <c r="H270" s="13">
        <v>137.611313394608</v>
      </c>
      <c r="I270" s="13">
        <v>1.3285623488099201</v>
      </c>
      <c r="J270" s="13">
        <v>0.40186785096783839</v>
      </c>
      <c r="K270" s="13">
        <v>4.9396824809696885E-3</v>
      </c>
      <c r="L270" s="14">
        <v>1557.6353235780932</v>
      </c>
      <c r="M270" s="14">
        <v>22.53311378936553</v>
      </c>
      <c r="N270" s="14">
        <v>1627.0624413195249</v>
      </c>
      <c r="O270" s="14">
        <v>40.1289445712071</v>
      </c>
      <c r="P270" s="18">
        <v>4.2670223329061185</v>
      </c>
      <c r="Q270" s="18">
        <v>0.42629759814893137</v>
      </c>
      <c r="R270" s="18">
        <v>7.9228562011453114</v>
      </c>
      <c r="S270" s="14">
        <v>1573.3525490506443</v>
      </c>
      <c r="T270" s="14">
        <v>19.900453330517607</v>
      </c>
    </row>
    <row r="271" spans="1:20" ht="15.75" x14ac:dyDescent="0.25">
      <c r="A271" s="12" t="s">
        <v>285</v>
      </c>
      <c r="B271" s="11">
        <v>10.899246396436945</v>
      </c>
      <c r="C271" s="16">
        <v>2.4829038890458834</v>
      </c>
      <c r="D271" s="17">
        <v>7.5777533014034004E-2</v>
      </c>
      <c r="E271" s="16">
        <v>2.9168784928752767</v>
      </c>
      <c r="F271" s="13">
        <v>709.44983850076596</v>
      </c>
      <c r="G271" s="13">
        <v>21.684308378249199</v>
      </c>
      <c r="H271" s="13">
        <v>684.30180436288902</v>
      </c>
      <c r="I271" s="13">
        <v>48.665842587261203</v>
      </c>
      <c r="J271" s="13">
        <v>0.3611736557357349</v>
      </c>
      <c r="K271" s="13">
        <v>5.5584457308983051E-2</v>
      </c>
      <c r="L271" s="14">
        <v>565.87539840950694</v>
      </c>
      <c r="M271" s="14">
        <v>13.451146013251332</v>
      </c>
      <c r="N271" s="14">
        <v>1088.2979954547782</v>
      </c>
      <c r="O271" s="14">
        <v>58.453763206841082</v>
      </c>
      <c r="P271" s="18">
        <v>48.0036349627715</v>
      </c>
      <c r="Q271" s="18">
        <v>43.746197115829041</v>
      </c>
      <c r="R271" s="18">
        <v>51.827041186229074</v>
      </c>
      <c r="S271" s="14" t="s">
        <v>20</v>
      </c>
      <c r="T271" s="14" t="s">
        <v>20</v>
      </c>
    </row>
    <row r="272" spans="1:20" ht="15.75" x14ac:dyDescent="0.25">
      <c r="A272" s="12" t="s">
        <v>286</v>
      </c>
      <c r="B272" s="11">
        <v>9.742482275544134</v>
      </c>
      <c r="C272" s="16">
        <v>2.3151193803349583</v>
      </c>
      <c r="D272" s="17">
        <v>6.8644143257200405E-2</v>
      </c>
      <c r="E272" s="16">
        <v>3.2894203067046255</v>
      </c>
      <c r="F272" s="13">
        <v>197.33022957295699</v>
      </c>
      <c r="G272" s="13">
        <v>2.0102276621942199</v>
      </c>
      <c r="H272" s="13">
        <v>166.40814826112501</v>
      </c>
      <c r="I272" s="13">
        <v>2.0495467729985899</v>
      </c>
      <c r="J272" s="13">
        <v>0.84624951649651647</v>
      </c>
      <c r="K272" s="13">
        <v>9.2259367271376388E-3</v>
      </c>
      <c r="L272" s="14">
        <v>629.88072709900518</v>
      </c>
      <c r="M272" s="14">
        <v>13.89273086892689</v>
      </c>
      <c r="N272" s="14">
        <v>887.13561434591998</v>
      </c>
      <c r="O272" s="14">
        <v>67.978256912146946</v>
      </c>
      <c r="P272" s="18">
        <v>28.998372186487785</v>
      </c>
      <c r="Q272" s="18">
        <v>21.410281904233575</v>
      </c>
      <c r="R272" s="18">
        <v>35.50632916484556</v>
      </c>
      <c r="S272" s="14" t="s">
        <v>20</v>
      </c>
      <c r="T272" s="14" t="s">
        <v>20</v>
      </c>
    </row>
    <row r="273" spans="1:20" ht="15.75" x14ac:dyDescent="0.25">
      <c r="A273" s="12" t="s">
        <v>287</v>
      </c>
      <c r="B273" s="11">
        <v>4.9949111526484256</v>
      </c>
      <c r="C273" s="16">
        <v>1.9766858804962584</v>
      </c>
      <c r="D273" s="17">
        <v>8.0760477479575599E-2</v>
      </c>
      <c r="E273" s="16">
        <v>2.0403133375264093</v>
      </c>
      <c r="F273" s="13">
        <v>257.24746476673602</v>
      </c>
      <c r="G273" s="13">
        <v>6.0311640211970303</v>
      </c>
      <c r="H273" s="13">
        <v>181.394647481037</v>
      </c>
      <c r="I273" s="13">
        <v>6.4073200672870003</v>
      </c>
      <c r="J273" s="13">
        <v>0.69311828292760846</v>
      </c>
      <c r="K273" s="13">
        <v>1.2777449432493796E-2</v>
      </c>
      <c r="L273" s="14">
        <v>1176.4147844820409</v>
      </c>
      <c r="M273" s="14">
        <v>21.255664593580377</v>
      </c>
      <c r="N273" s="14">
        <v>1214.737217878451</v>
      </c>
      <c r="O273" s="14">
        <v>40.136221044838379</v>
      </c>
      <c r="P273" s="18">
        <v>3.1547920679783394</v>
      </c>
      <c r="Q273" s="18">
        <v>-1.964024575510932</v>
      </c>
      <c r="R273" s="18">
        <v>7.9461654013799201</v>
      </c>
      <c r="S273" s="14">
        <v>1184.5172176470503</v>
      </c>
      <c r="T273" s="14">
        <v>18.928482571803418</v>
      </c>
    </row>
    <row r="274" spans="1:20" ht="15.75" x14ac:dyDescent="0.25">
      <c r="A274" s="12" t="s">
        <v>288</v>
      </c>
      <c r="B274" s="11">
        <v>10.014443110186313</v>
      </c>
      <c r="C274" s="16">
        <v>1.9980989465252459</v>
      </c>
      <c r="D274" s="17">
        <v>0.114780601638659</v>
      </c>
      <c r="E274" s="16">
        <v>4.3998309110313114</v>
      </c>
      <c r="F274" s="13">
        <v>723.96026797444802</v>
      </c>
      <c r="G274" s="13">
        <v>6.8695768775999797</v>
      </c>
      <c r="H274" s="13">
        <v>1194.4913813343101</v>
      </c>
      <c r="I274" s="13">
        <v>30.860652292530901</v>
      </c>
      <c r="J274" s="13">
        <v>1.6329330282608638</v>
      </c>
      <c r="K274" s="13">
        <v>5.4222950622938006E-2</v>
      </c>
      <c r="L274" s="14">
        <v>613.56363946964893</v>
      </c>
      <c r="M274" s="14">
        <v>11.69427032005666</v>
      </c>
      <c r="N274" s="14">
        <v>1875.6322807700608</v>
      </c>
      <c r="O274" s="14">
        <v>79.314398632977998</v>
      </c>
      <c r="P274" s="18">
        <v>67.287637040574722</v>
      </c>
      <c r="Q274" s="18">
        <v>65.192245982329425</v>
      </c>
      <c r="R274" s="18">
        <v>69.213003326853979</v>
      </c>
      <c r="S274" s="14" t="s">
        <v>20</v>
      </c>
      <c r="T274" s="14" t="s">
        <v>20</v>
      </c>
    </row>
    <row r="275" spans="1:20" ht="15.75" x14ac:dyDescent="0.25">
      <c r="A275" s="12" t="s">
        <v>289</v>
      </c>
      <c r="B275" s="11">
        <v>4.610805462458166</v>
      </c>
      <c r="C275" s="16">
        <v>4.7363533906601081</v>
      </c>
      <c r="D275" s="17">
        <v>8.5636042462200496E-2</v>
      </c>
      <c r="E275" s="16">
        <v>4.3427642568214759</v>
      </c>
      <c r="F275" s="13">
        <v>211.890970537697</v>
      </c>
      <c r="G275" s="13">
        <v>16.0924247085944</v>
      </c>
      <c r="H275" s="13">
        <v>108.738895847593</v>
      </c>
      <c r="I275" s="13">
        <v>2.6153153756686098</v>
      </c>
      <c r="J275" s="13">
        <v>0.52634349992707696</v>
      </c>
      <c r="K275" s="13">
        <v>3.2699881948984794E-2</v>
      </c>
      <c r="L275" s="14">
        <v>1265.3777467903196</v>
      </c>
      <c r="M275" s="14">
        <v>54.41860556289862</v>
      </c>
      <c r="N275" s="14">
        <v>1329.1097095199666</v>
      </c>
      <c r="O275" s="14">
        <v>84.051355785302817</v>
      </c>
      <c r="P275" s="18">
        <v>4.7950866864605928</v>
      </c>
      <c r="Q275" s="18">
        <v>-6.0027707451920751</v>
      </c>
      <c r="R275" s="18">
        <v>14.308483940163535</v>
      </c>
      <c r="S275" s="14">
        <v>1283.434628150382</v>
      </c>
      <c r="T275" s="14">
        <v>46.304303876518105</v>
      </c>
    </row>
    <row r="276" spans="1:20" ht="15.75" x14ac:dyDescent="0.25">
      <c r="A276" s="12" t="s">
        <v>290</v>
      </c>
      <c r="B276" s="11">
        <v>4.140052889093738</v>
      </c>
      <c r="C276" s="16">
        <v>1.9330575831425112</v>
      </c>
      <c r="D276" s="17">
        <v>0.104730410999095</v>
      </c>
      <c r="E276" s="16">
        <v>1.7632430805626937</v>
      </c>
      <c r="F276" s="13">
        <v>525.74602021773796</v>
      </c>
      <c r="G276" s="13">
        <v>14.803065596297101</v>
      </c>
      <c r="H276" s="13">
        <v>259.27202357698798</v>
      </c>
      <c r="I276" s="13">
        <v>5.4801212427441</v>
      </c>
      <c r="J276" s="13">
        <v>0.48193014946972634</v>
      </c>
      <c r="K276" s="13">
        <v>1.4378507331118815E-2</v>
      </c>
      <c r="L276" s="14">
        <v>1394.712691197753</v>
      </c>
      <c r="M276" s="14">
        <v>24.243619349055848</v>
      </c>
      <c r="N276" s="14">
        <v>1708.7584145289441</v>
      </c>
      <c r="O276" s="14">
        <v>32.445603629363625</v>
      </c>
      <c r="P276" s="18">
        <v>18.378591184158967</v>
      </c>
      <c r="Q276" s="18">
        <v>15.352534364672863</v>
      </c>
      <c r="R276" s="18">
        <v>21.291872890446303</v>
      </c>
      <c r="S276" s="14" t="s">
        <v>20</v>
      </c>
      <c r="T276" s="14" t="s">
        <v>20</v>
      </c>
    </row>
    <row r="277" spans="1:20" ht="15.75" x14ac:dyDescent="0.25">
      <c r="A277" s="12" t="s">
        <v>291</v>
      </c>
      <c r="B277" s="11">
        <v>9.2055726189572926</v>
      </c>
      <c r="C277" s="16">
        <v>1.7294836442542432</v>
      </c>
      <c r="D277" s="17">
        <v>7.16942660321047E-2</v>
      </c>
      <c r="E277" s="16">
        <v>2.8481163563272514</v>
      </c>
      <c r="F277" s="13">
        <v>473.990934593617</v>
      </c>
      <c r="G277" s="13">
        <v>11.396461941527001</v>
      </c>
      <c r="H277" s="13">
        <v>496.49166346186098</v>
      </c>
      <c r="I277" s="13">
        <v>17.634197550353299</v>
      </c>
      <c r="J277" s="13">
        <v>1.0147671273550434</v>
      </c>
      <c r="K277" s="13">
        <v>1.5549293980089838E-2</v>
      </c>
      <c r="L277" s="14">
        <v>664.78572868646916</v>
      </c>
      <c r="M277" s="14">
        <v>10.924402756187874</v>
      </c>
      <c r="N277" s="14">
        <v>976.35765946952608</v>
      </c>
      <c r="O277" s="14">
        <v>58.04996202639871</v>
      </c>
      <c r="P277" s="18">
        <v>31.911659396653882</v>
      </c>
      <c r="Q277" s="18">
        <v>26.417895295437717</v>
      </c>
      <c r="R277" s="18">
        <v>36.788813970193928</v>
      </c>
      <c r="S277" s="14" t="s">
        <v>20</v>
      </c>
      <c r="T277" s="14" t="s">
        <v>20</v>
      </c>
    </row>
    <row r="278" spans="1:20" ht="15.75" x14ac:dyDescent="0.25">
      <c r="A278" s="12" t="s">
        <v>292</v>
      </c>
      <c r="B278" s="11">
        <v>3.2248194619624679</v>
      </c>
      <c r="C278" s="16">
        <v>1.5737818847975662</v>
      </c>
      <c r="D278" s="17">
        <v>0.11010611683751</v>
      </c>
      <c r="E278" s="16">
        <v>1.7099468559504127</v>
      </c>
      <c r="F278" s="13">
        <v>450.444767470302</v>
      </c>
      <c r="G278" s="13">
        <v>11.3848630162936</v>
      </c>
      <c r="H278" s="13">
        <v>281.42301154897899</v>
      </c>
      <c r="I278" s="13">
        <v>6.8754394185765397</v>
      </c>
      <c r="J278" s="13">
        <v>0.62456036494877376</v>
      </c>
      <c r="K278" s="13">
        <v>7.8800474968537624E-3</v>
      </c>
      <c r="L278" s="14">
        <v>1741.1736412942312</v>
      </c>
      <c r="M278" s="14">
        <v>24.013562897823249</v>
      </c>
      <c r="N278" s="14">
        <v>1800.3387840786615</v>
      </c>
      <c r="O278" s="14">
        <v>31.108131877121657</v>
      </c>
      <c r="P278" s="18">
        <v>3.286333844921784</v>
      </c>
      <c r="Q278" s="18">
        <v>0.22854272869701947</v>
      </c>
      <c r="R278" s="18">
        <v>6.2402484376530252</v>
      </c>
      <c r="S278" s="14">
        <v>1762.7165112219734</v>
      </c>
      <c r="T278" s="14">
        <v>19.220521587542049</v>
      </c>
    </row>
    <row r="279" spans="1:20" ht="15.75" x14ac:dyDescent="0.25">
      <c r="A279" s="12" t="s">
        <v>293</v>
      </c>
      <c r="B279" s="11">
        <v>5.6809450866345035</v>
      </c>
      <c r="C279" s="16">
        <v>2.2131825356242762</v>
      </c>
      <c r="D279" s="17">
        <v>8.0160899281166001E-2</v>
      </c>
      <c r="E279" s="16">
        <v>3.7209617981079286</v>
      </c>
      <c r="F279" s="13">
        <v>82.688745040564896</v>
      </c>
      <c r="G279" s="13">
        <v>1.98415248179693</v>
      </c>
      <c r="H279" s="13">
        <v>100.475649341919</v>
      </c>
      <c r="I279" s="13">
        <v>2.86905930603222</v>
      </c>
      <c r="J279" s="13">
        <v>1.2086377261268726</v>
      </c>
      <c r="K279" s="13">
        <v>1.4280069220697444E-2</v>
      </c>
      <c r="L279" s="14">
        <v>1045.2335225932841</v>
      </c>
      <c r="M279" s="14">
        <v>21.354977909336185</v>
      </c>
      <c r="N279" s="14">
        <v>1200.062693626686</v>
      </c>
      <c r="O279" s="14">
        <v>73.352718209710673</v>
      </c>
      <c r="P279" s="18">
        <v>12.901756871176101</v>
      </c>
      <c r="Q279" s="18">
        <v>5.3360204689858355</v>
      </c>
      <c r="R279" s="18">
        <v>19.595873022503383</v>
      </c>
      <c r="S279" s="14" t="s">
        <v>20</v>
      </c>
      <c r="T279" s="14" t="s">
        <v>20</v>
      </c>
    </row>
    <row r="280" spans="1:20" ht="15.75" x14ac:dyDescent="0.25">
      <c r="A280" s="12" t="s">
        <v>294</v>
      </c>
      <c r="B280" s="11">
        <v>1.5449343558629176</v>
      </c>
      <c r="C280" s="16">
        <v>1.5044094711551574</v>
      </c>
      <c r="D280" s="17">
        <v>0.254946214940664</v>
      </c>
      <c r="E280" s="16">
        <v>1.5588281255243763</v>
      </c>
      <c r="F280" s="13">
        <v>249.51550899699299</v>
      </c>
      <c r="G280" s="13">
        <v>2.7051240987692702</v>
      </c>
      <c r="H280" s="13">
        <v>252.5476910511</v>
      </c>
      <c r="I280" s="13">
        <v>2.04556888256423</v>
      </c>
      <c r="J280" s="13">
        <v>1.0108878018893792</v>
      </c>
      <c r="K280" s="13">
        <v>1.3462279844702286E-2</v>
      </c>
      <c r="L280" s="14">
        <v>3217.5563897713801</v>
      </c>
      <c r="M280" s="14">
        <v>38.107700086944988</v>
      </c>
      <c r="N280" s="14">
        <v>3215.0342930203506</v>
      </c>
      <c r="O280" s="14">
        <v>24.619224425361793</v>
      </c>
      <c r="P280" s="18">
        <v>-7.8446962649972876E-2</v>
      </c>
      <c r="Q280" s="18">
        <v>-2.0451577572341013</v>
      </c>
      <c r="R280" s="18">
        <v>1.858372428936329</v>
      </c>
      <c r="S280" s="14">
        <v>3215.7769341619519</v>
      </c>
      <c r="T280" s="14">
        <v>20.679002723982489</v>
      </c>
    </row>
    <row r="281" spans="1:20" ht="15.75" x14ac:dyDescent="0.25">
      <c r="A281" s="12" t="s">
        <v>295</v>
      </c>
      <c r="B281" s="11">
        <v>8.2800015734622932</v>
      </c>
      <c r="C281" s="16">
        <v>2.0874484022271815</v>
      </c>
      <c r="D281" s="17">
        <v>6.7988908095059197E-2</v>
      </c>
      <c r="E281" s="16">
        <v>3.2293522756025079</v>
      </c>
      <c r="F281" s="13">
        <v>93.005960779027703</v>
      </c>
      <c r="G281" s="13">
        <v>1.8292035028245901</v>
      </c>
      <c r="H281" s="13">
        <v>82.495737172722002</v>
      </c>
      <c r="I281" s="13">
        <v>2.4727803941385602</v>
      </c>
      <c r="J281" s="13">
        <v>0.86367487101356033</v>
      </c>
      <c r="K281" s="13">
        <v>1.3743791039767875E-2</v>
      </c>
      <c r="L281" s="14">
        <v>735.01084882122791</v>
      </c>
      <c r="M281" s="14">
        <v>14.500622197122652</v>
      </c>
      <c r="N281" s="14">
        <v>867.28372461173331</v>
      </c>
      <c r="O281" s="14">
        <v>66.945348898228659</v>
      </c>
      <c r="P281" s="18">
        <v>15.251396058391558</v>
      </c>
      <c r="Q281" s="18">
        <v>6.3506769433418357</v>
      </c>
      <c r="R281" s="18">
        <v>22.876492815932231</v>
      </c>
      <c r="S281" s="14" t="s">
        <v>20</v>
      </c>
      <c r="T281" s="14" t="s">
        <v>20</v>
      </c>
    </row>
    <row r="282" spans="1:20" ht="15.75" x14ac:dyDescent="0.25">
      <c r="A282" s="12" t="s">
        <v>296</v>
      </c>
      <c r="B282" s="11">
        <v>2.0090424707374694</v>
      </c>
      <c r="C282" s="16">
        <v>1.61674720038699</v>
      </c>
      <c r="D282" s="17">
        <v>0.18322492913927299</v>
      </c>
      <c r="E282" s="16">
        <v>1.6154099419724703</v>
      </c>
      <c r="F282" s="13">
        <v>347.34338708246099</v>
      </c>
      <c r="G282" s="13">
        <v>3.3518884145992001</v>
      </c>
      <c r="H282" s="13">
        <v>450.89834627893498</v>
      </c>
      <c r="I282" s="13">
        <v>6.9428941117835699</v>
      </c>
      <c r="J282" s="13">
        <v>1.2895414874900504</v>
      </c>
      <c r="K282" s="13">
        <v>1.5756537779744763E-2</v>
      </c>
      <c r="L282" s="14">
        <v>2604.1172362293069</v>
      </c>
      <c r="M282" s="14">
        <v>34.636674213285914</v>
      </c>
      <c r="N282" s="14">
        <v>2681.5356153995267</v>
      </c>
      <c r="O282" s="14">
        <v>26.71814117058582</v>
      </c>
      <c r="P282" s="18">
        <v>2.8870912146615346</v>
      </c>
      <c r="Q282" s="18">
        <v>0.60507224855499264</v>
      </c>
      <c r="R282" s="18">
        <v>5.1240838941858273</v>
      </c>
      <c r="S282" s="14">
        <v>2652.4638869483542</v>
      </c>
      <c r="T282" s="14">
        <v>21.247090770185558</v>
      </c>
    </row>
    <row r="283" spans="1:20" ht="15.75" x14ac:dyDescent="0.25">
      <c r="A283" s="12" t="s">
        <v>297</v>
      </c>
      <c r="B283" s="11">
        <v>2.2471578267664447</v>
      </c>
      <c r="C283" s="16">
        <v>1.7568358510455735</v>
      </c>
      <c r="D283" s="17">
        <v>0.171779893423082</v>
      </c>
      <c r="E283" s="16">
        <v>1.6572789369557885</v>
      </c>
      <c r="F283" s="13">
        <v>456.12982912750698</v>
      </c>
      <c r="G283" s="13">
        <v>16.838150037494401</v>
      </c>
      <c r="H283" s="13">
        <v>304.09692005183399</v>
      </c>
      <c r="I283" s="13">
        <v>6.1861056209441099</v>
      </c>
      <c r="J283" s="13">
        <v>0.67706407841549576</v>
      </c>
      <c r="K283" s="13">
        <v>1.6032539180154532E-2</v>
      </c>
      <c r="L283" s="14">
        <v>2373.0144675032134</v>
      </c>
      <c r="M283" s="14">
        <v>34.877892167298114</v>
      </c>
      <c r="N283" s="14">
        <v>2574.3093153922255</v>
      </c>
      <c r="O283" s="14">
        <v>27.693432422641617</v>
      </c>
      <c r="P283" s="18">
        <v>7.8193730133918473</v>
      </c>
      <c r="Q283" s="18">
        <v>5.4473673955613542</v>
      </c>
      <c r="R283" s="18">
        <v>10.140887541358058</v>
      </c>
      <c r="S283" s="14" t="s">
        <v>20</v>
      </c>
      <c r="T283" s="14" t="s">
        <v>20</v>
      </c>
    </row>
    <row r="284" spans="1:20" ht="15.75" x14ac:dyDescent="0.25">
      <c r="A284" s="12" t="s">
        <v>298</v>
      </c>
      <c r="B284" s="11">
        <v>2.5996381349951099</v>
      </c>
      <c r="C284" s="16">
        <v>2.4173100129698373</v>
      </c>
      <c r="D284" s="17">
        <v>0.186385130264624</v>
      </c>
      <c r="E284" s="16">
        <v>1.6220015120853926</v>
      </c>
      <c r="F284" s="13">
        <v>663.10707635490905</v>
      </c>
      <c r="G284" s="13">
        <v>7.16330822907043</v>
      </c>
      <c r="H284" s="13">
        <v>1172.4571283644</v>
      </c>
      <c r="I284" s="13">
        <v>53.345641838013698</v>
      </c>
      <c r="J284" s="13">
        <v>1.4622494223820144</v>
      </c>
      <c r="K284" s="13">
        <v>7.2367471999149294E-2</v>
      </c>
      <c r="L284" s="14">
        <v>2098.0568306832874</v>
      </c>
      <c r="M284" s="14">
        <v>43.291062102153546</v>
      </c>
      <c r="N284" s="14">
        <v>2709.7817694752903</v>
      </c>
      <c r="O284" s="14">
        <v>26.756255786562555</v>
      </c>
      <c r="P284" s="18">
        <v>22.574693862172321</v>
      </c>
      <c r="Q284" s="18">
        <v>20.189059632107895</v>
      </c>
      <c r="R284" s="18">
        <v>24.913677441609167</v>
      </c>
      <c r="S284" s="14" t="s">
        <v>20</v>
      </c>
      <c r="T284" s="14" t="s">
        <v>20</v>
      </c>
    </row>
    <row r="285" spans="1:20" ht="15.75" x14ac:dyDescent="0.25">
      <c r="A285" s="12" t="s">
        <v>299</v>
      </c>
      <c r="B285" s="11">
        <v>4.9809437250524686</v>
      </c>
      <c r="C285" s="16">
        <v>1.8311319445986227</v>
      </c>
      <c r="D285" s="17">
        <v>7.9655490200812695E-2</v>
      </c>
      <c r="E285" s="16">
        <v>2.4077913324852012</v>
      </c>
      <c r="F285" s="13">
        <v>314.823334722879</v>
      </c>
      <c r="G285" s="13">
        <v>3.9085491499999101</v>
      </c>
      <c r="H285" s="13">
        <v>117.213898361783</v>
      </c>
      <c r="I285" s="13">
        <v>0.96894745638260504</v>
      </c>
      <c r="J285" s="13">
        <v>0.37253279316943216</v>
      </c>
      <c r="K285" s="13">
        <v>4.2372043852437081E-3</v>
      </c>
      <c r="L285" s="14">
        <v>1179.4294469589038</v>
      </c>
      <c r="M285" s="14">
        <v>19.736470299674693</v>
      </c>
      <c r="N285" s="14">
        <v>1187.5829094652715</v>
      </c>
      <c r="O285" s="14">
        <v>47.551716630239589</v>
      </c>
      <c r="P285" s="18">
        <v>0.6865594344094248</v>
      </c>
      <c r="Q285" s="18">
        <v>-5.1871145978462305</v>
      </c>
      <c r="R285" s="18">
        <v>6.1079697583061847</v>
      </c>
      <c r="S285" s="14">
        <v>1180.6160369067609</v>
      </c>
      <c r="T285" s="14">
        <v>18.252186041778312</v>
      </c>
    </row>
    <row r="286" spans="1:20" ht="15.75" x14ac:dyDescent="0.25">
      <c r="A286" s="12" t="s">
        <v>300</v>
      </c>
      <c r="B286" s="11">
        <v>8.6230455572196245</v>
      </c>
      <c r="C286" s="16">
        <v>2.7418037352978657</v>
      </c>
      <c r="D286" s="17">
        <v>6.7800351933239703E-2</v>
      </c>
      <c r="E286" s="16">
        <v>4.3679064627594322</v>
      </c>
      <c r="F286" s="13">
        <v>258.60600215678699</v>
      </c>
      <c r="G286" s="13">
        <v>6.9753249819776597</v>
      </c>
      <c r="H286" s="13">
        <v>206.97512291067</v>
      </c>
      <c r="I286" s="13">
        <v>3.3419599189365399</v>
      </c>
      <c r="J286" s="13">
        <v>0.79513711197041792</v>
      </c>
      <c r="K286" s="13">
        <v>1.7245736622066014E-2</v>
      </c>
      <c r="L286" s="14">
        <v>707.31645696442706</v>
      </c>
      <c r="M286" s="14">
        <v>18.367210470725752</v>
      </c>
      <c r="N286" s="14">
        <v>861.52392213384371</v>
      </c>
      <c r="O286" s="14">
        <v>90.630104391810065</v>
      </c>
      <c r="P286" s="18">
        <v>17.899382850272087</v>
      </c>
      <c r="Q286" s="18">
        <v>5.8646404039537527</v>
      </c>
      <c r="R286" s="18">
        <v>27.643088481426581</v>
      </c>
      <c r="S286" s="14" t="s">
        <v>20</v>
      </c>
      <c r="T286" s="14" t="s">
        <v>20</v>
      </c>
    </row>
    <row r="287" spans="1:20" ht="15.75" x14ac:dyDescent="0.25">
      <c r="A287" s="12" t="s">
        <v>301</v>
      </c>
      <c r="B287" s="11">
        <v>6.1038846829681228</v>
      </c>
      <c r="C287" s="16">
        <v>2.0969325214551207</v>
      </c>
      <c r="D287" s="17">
        <v>7.9093141080249799E-2</v>
      </c>
      <c r="E287" s="16">
        <v>1.8842011149449056</v>
      </c>
      <c r="F287" s="13">
        <v>651.14424705409795</v>
      </c>
      <c r="G287" s="13">
        <v>10.5041466387553</v>
      </c>
      <c r="H287" s="13">
        <v>192.724199194199</v>
      </c>
      <c r="I287" s="13">
        <v>3.0750035229915502</v>
      </c>
      <c r="J287" s="13">
        <v>0.29455090288077695</v>
      </c>
      <c r="K287" s="13">
        <v>3.7835379951629881E-3</v>
      </c>
      <c r="L287" s="14">
        <v>978.02656636487086</v>
      </c>
      <c r="M287" s="14">
        <v>19.028651800325633</v>
      </c>
      <c r="N287" s="14">
        <v>1173.5767962543623</v>
      </c>
      <c r="O287" s="14">
        <v>37.287233924325164</v>
      </c>
      <c r="P287" s="18">
        <v>16.662755306139136</v>
      </c>
      <c r="Q287" s="18">
        <v>12.253421027588372</v>
      </c>
      <c r="R287" s="18">
        <v>20.800528328269387</v>
      </c>
      <c r="S287" s="14" t="s">
        <v>20</v>
      </c>
      <c r="T287" s="14" t="s">
        <v>20</v>
      </c>
    </row>
    <row r="288" spans="1:20" ht="15.75" x14ac:dyDescent="0.25">
      <c r="A288" s="12" t="s">
        <v>302</v>
      </c>
      <c r="B288" s="11">
        <v>7.6201461485024797</v>
      </c>
      <c r="C288" s="16">
        <v>9.6451812889620037</v>
      </c>
      <c r="D288" s="17">
        <v>0.13830969107603999</v>
      </c>
      <c r="E288" s="16">
        <v>10.523468798983041</v>
      </c>
      <c r="F288" s="13">
        <v>117.583436855592</v>
      </c>
      <c r="G288" s="13">
        <v>5.0831094073377896</v>
      </c>
      <c r="H288" s="13">
        <v>102.22196132229701</v>
      </c>
      <c r="I288" s="13">
        <v>1.9322488585033</v>
      </c>
      <c r="J288" s="13">
        <v>0.85191637678700582</v>
      </c>
      <c r="K288" s="13">
        <v>4.2635947326677248E-2</v>
      </c>
      <c r="L288" s="14">
        <v>794.88470592360113</v>
      </c>
      <c r="M288" s="14">
        <v>72.132684694665215</v>
      </c>
      <c r="N288" s="14">
        <v>2205.3684400449638</v>
      </c>
      <c r="O288" s="14">
        <v>182.66857495794289</v>
      </c>
      <c r="P288" s="18">
        <v>63.956829548744487</v>
      </c>
      <c r="Q288" s="18">
        <v>57.135638085338712</v>
      </c>
      <c r="R288" s="18">
        <v>69.734471589501041</v>
      </c>
      <c r="S288" s="14" t="s">
        <v>20</v>
      </c>
      <c r="T288" s="14" t="s">
        <v>20</v>
      </c>
    </row>
    <row r="289" spans="1:20" ht="15.75" x14ac:dyDescent="0.25">
      <c r="A289" s="12" t="s">
        <v>303</v>
      </c>
      <c r="B289" s="11">
        <v>5.2271727852356396</v>
      </c>
      <c r="C289" s="16">
        <v>1.3752793160586347</v>
      </c>
      <c r="D289" s="17">
        <v>7.8783607860796301E-2</v>
      </c>
      <c r="E289" s="16">
        <v>1.791495318884885</v>
      </c>
      <c r="F289" s="13">
        <v>497.592268671086</v>
      </c>
      <c r="G289" s="13">
        <v>4.0018373828077198</v>
      </c>
      <c r="H289" s="13">
        <v>400.38187588053501</v>
      </c>
      <c r="I289" s="13">
        <v>3.4242765131965802</v>
      </c>
      <c r="J289" s="13">
        <v>0.79889389268945421</v>
      </c>
      <c r="K289" s="13">
        <v>5.5976681521516004E-3</v>
      </c>
      <c r="L289" s="14">
        <v>1128.4568430545801</v>
      </c>
      <c r="M289" s="14">
        <v>14.23701382203069</v>
      </c>
      <c r="N289" s="14">
        <v>1165.8125626851647</v>
      </c>
      <c r="O289" s="14">
        <v>35.49285022646842</v>
      </c>
      <c r="P289" s="18">
        <v>3.2042646327763755</v>
      </c>
      <c r="Q289" s="18">
        <v>-1.0947472897732635</v>
      </c>
      <c r="R289" s="18">
        <v>7.2492459238997649</v>
      </c>
      <c r="S289" s="14">
        <v>1133.3926908109972</v>
      </c>
      <c r="T289" s="14">
        <v>13.289936899879361</v>
      </c>
    </row>
    <row r="290" spans="1:20" ht="15.75" x14ac:dyDescent="0.25">
      <c r="A290" s="12" t="s">
        <v>304</v>
      </c>
      <c r="B290" s="11">
        <v>3.9356913466815828</v>
      </c>
      <c r="C290" s="16">
        <v>1.749668717499355</v>
      </c>
      <c r="D290" s="17">
        <v>0.104962773941562</v>
      </c>
      <c r="E290" s="16">
        <v>1.9581601651520089</v>
      </c>
      <c r="F290" s="13">
        <v>196.98514138681301</v>
      </c>
      <c r="G290" s="13">
        <v>4.7169349861098597</v>
      </c>
      <c r="H290" s="13">
        <v>161.57566729655099</v>
      </c>
      <c r="I290" s="13">
        <v>6.27376837620149</v>
      </c>
      <c r="J290" s="13">
        <v>0.78232731976761083</v>
      </c>
      <c r="K290" s="13">
        <v>1.3466256657282096E-2</v>
      </c>
      <c r="L290" s="14">
        <v>1459.5081095207588</v>
      </c>
      <c r="M290" s="14">
        <v>22.852191697103876</v>
      </c>
      <c r="N290" s="14">
        <v>1712.8354524804652</v>
      </c>
      <c r="O290" s="14">
        <v>36.013775474150677</v>
      </c>
      <c r="P290" s="18">
        <v>14.789940422639376</v>
      </c>
      <c r="Q290" s="18">
        <v>11.597021821403818</v>
      </c>
      <c r="R290" s="18">
        <v>17.851356488637375</v>
      </c>
      <c r="S290" s="14" t="s">
        <v>20</v>
      </c>
      <c r="T290" s="14" t="s">
        <v>20</v>
      </c>
    </row>
    <row r="291" spans="1:20" ht="15.75" x14ac:dyDescent="0.25">
      <c r="A291" s="12" t="s">
        <v>305</v>
      </c>
      <c r="B291" s="11">
        <v>5.2951325110187373</v>
      </c>
      <c r="C291" s="16">
        <v>2.1862475894833033</v>
      </c>
      <c r="D291" s="17">
        <v>8.8713230744150703E-2</v>
      </c>
      <c r="E291" s="16">
        <v>2.0647356333004763</v>
      </c>
      <c r="F291" s="13">
        <v>520.804681943795</v>
      </c>
      <c r="G291" s="13">
        <v>3.9821940991491398</v>
      </c>
      <c r="H291" s="13">
        <v>71.833297333499104</v>
      </c>
      <c r="I291" s="13">
        <v>3.1987842811503602</v>
      </c>
      <c r="J291" s="13">
        <v>0.12456840749963721</v>
      </c>
      <c r="K291" s="13">
        <v>4.566634632878137E-3</v>
      </c>
      <c r="L291" s="14">
        <v>1115.1568931373135</v>
      </c>
      <c r="M291" s="14">
        <v>22.387954667074609</v>
      </c>
      <c r="N291" s="14">
        <v>1397.1131178458415</v>
      </c>
      <c r="O291" s="14">
        <v>39.586303237426442</v>
      </c>
      <c r="P291" s="18">
        <v>20.181345454923946</v>
      </c>
      <c r="Q291" s="18">
        <v>16.204613009245186</v>
      </c>
      <c r="R291" s="18">
        <v>23.93893096676452</v>
      </c>
      <c r="S291" s="14" t="s">
        <v>20</v>
      </c>
      <c r="T291" s="14" t="s">
        <v>20</v>
      </c>
    </row>
    <row r="292" spans="1:20" ht="15.75" x14ac:dyDescent="0.25">
      <c r="A292" s="12" t="s">
        <v>306</v>
      </c>
      <c r="B292" s="11">
        <v>8.5713412087386498</v>
      </c>
      <c r="C292" s="16">
        <v>2.4159601336162124</v>
      </c>
      <c r="D292" s="17">
        <v>7.3133466036795505E-2</v>
      </c>
      <c r="E292" s="16">
        <v>4.5613521509198982</v>
      </c>
      <c r="F292" s="13">
        <v>176.596030344318</v>
      </c>
      <c r="G292" s="13">
        <v>5.6260997388186604</v>
      </c>
      <c r="H292" s="13">
        <v>183.041730050783</v>
      </c>
      <c r="I292" s="13">
        <v>7.89098099344793</v>
      </c>
      <c r="J292" s="13">
        <v>0.98078747873726135</v>
      </c>
      <c r="K292" s="13">
        <v>1.5068144499549652E-2</v>
      </c>
      <c r="L292" s="14">
        <v>711.3561453522027</v>
      </c>
      <c r="M292" s="14">
        <v>16.27181855271192</v>
      </c>
      <c r="N292" s="14">
        <v>1016.7423956839765</v>
      </c>
      <c r="O292" s="14">
        <v>92.397946866153674</v>
      </c>
      <c r="P292" s="18">
        <v>30.035754545903075</v>
      </c>
      <c r="Q292" s="18">
        <v>21.281729463999696</v>
      </c>
      <c r="R292" s="18">
        <v>37.331255555869845</v>
      </c>
      <c r="S292" s="14" t="s">
        <v>20</v>
      </c>
      <c r="T292" s="14" t="s">
        <v>20</v>
      </c>
    </row>
    <row r="293" spans="1:20" ht="15.75" x14ac:dyDescent="0.25">
      <c r="A293" s="12" t="s">
        <v>307</v>
      </c>
      <c r="B293" s="11">
        <v>8.2350934192805525</v>
      </c>
      <c r="C293" s="16">
        <v>4.7420125973631038</v>
      </c>
      <c r="D293" s="17">
        <v>7.6327334296642499E-2</v>
      </c>
      <c r="E293" s="16">
        <v>6.5827941372495076</v>
      </c>
      <c r="F293" s="13">
        <v>102.669627237475</v>
      </c>
      <c r="G293" s="13">
        <v>2.24706326543641</v>
      </c>
      <c r="H293" s="13">
        <v>93.708802006568902</v>
      </c>
      <c r="I293" s="13">
        <v>1.05084296471099</v>
      </c>
      <c r="J293" s="13">
        <v>0.90249750858342315</v>
      </c>
      <c r="K293" s="13">
        <v>2.5007912619841702E-2</v>
      </c>
      <c r="L293" s="14">
        <v>738.79788329094436</v>
      </c>
      <c r="M293" s="14">
        <v>33.101176713046868</v>
      </c>
      <c r="N293" s="14">
        <v>1102.7697339361168</v>
      </c>
      <c r="O293" s="14">
        <v>131.63435218235816</v>
      </c>
      <c r="P293" s="18">
        <v>33.005244834390538</v>
      </c>
      <c r="Q293" s="18">
        <v>20.515813293710867</v>
      </c>
      <c r="R293" s="18">
        <v>42.830980996107421</v>
      </c>
      <c r="S293" s="14" t="s">
        <v>20</v>
      </c>
      <c r="T293" s="14" t="s">
        <v>20</v>
      </c>
    </row>
    <row r="294" spans="1:20" ht="15.75" x14ac:dyDescent="0.25">
      <c r="A294" s="12" t="s">
        <v>308</v>
      </c>
      <c r="B294" s="11">
        <v>4.5763409185713968</v>
      </c>
      <c r="C294" s="16">
        <v>3.32977826413974</v>
      </c>
      <c r="D294" s="17">
        <v>7.9231821297503294E-2</v>
      </c>
      <c r="E294" s="16">
        <v>2.9298716951106276</v>
      </c>
      <c r="F294" s="13">
        <v>246.66065030953601</v>
      </c>
      <c r="G294" s="13">
        <v>5.5750921940030702</v>
      </c>
      <c r="H294" s="13">
        <v>192.13515040116499</v>
      </c>
      <c r="I294" s="13">
        <v>2.8372798442526399</v>
      </c>
      <c r="J294" s="13">
        <v>0.7777298217940396</v>
      </c>
      <c r="K294" s="13">
        <v>1.1726565657493844E-2</v>
      </c>
      <c r="L294" s="14">
        <v>1274.0245556624996</v>
      </c>
      <c r="M294" s="14">
        <v>38.493674013115765</v>
      </c>
      <c r="N294" s="14">
        <v>1177.042715168654</v>
      </c>
      <c r="O294" s="14">
        <v>57.951152358411512</v>
      </c>
      <c r="P294" s="18">
        <v>-8.2394495326322446</v>
      </c>
      <c r="Q294" s="18">
        <v>-17.284257454291151</v>
      </c>
      <c r="R294" s="18">
        <v>-4.3483140802448354E-2</v>
      </c>
      <c r="S294" s="14">
        <v>1242.8204730544705</v>
      </c>
      <c r="T294" s="14">
        <v>31.440986061346244</v>
      </c>
    </row>
    <row r="295" spans="1:20" ht="15.75" x14ac:dyDescent="0.25">
      <c r="A295" s="12" t="s">
        <v>309</v>
      </c>
      <c r="B295" s="11">
        <v>8.541150295856859</v>
      </c>
      <c r="C295" s="16">
        <v>1.7423033175276244</v>
      </c>
      <c r="D295" s="17">
        <v>6.9073651549307599E-2</v>
      </c>
      <c r="E295" s="16">
        <v>2.9242115106697923</v>
      </c>
      <c r="F295" s="13">
        <v>290.14063063742901</v>
      </c>
      <c r="G295" s="13">
        <v>5.5000043119657702</v>
      </c>
      <c r="H295" s="13">
        <v>555.55909658916698</v>
      </c>
      <c r="I295" s="13">
        <v>11.195013331946001</v>
      </c>
      <c r="J295" s="13">
        <v>1.8576920721767913</v>
      </c>
      <c r="K295" s="13">
        <v>4.1100325542418194E-2</v>
      </c>
      <c r="L295" s="14">
        <v>713.73640923119603</v>
      </c>
      <c r="M295" s="14">
        <v>11.771768551770265</v>
      </c>
      <c r="N295" s="14">
        <v>900.01294167987146</v>
      </c>
      <c r="O295" s="14">
        <v>60.309316815897482</v>
      </c>
      <c r="P295" s="18">
        <v>20.697094877434854</v>
      </c>
      <c r="Q295" s="18">
        <v>13.599494357250938</v>
      </c>
      <c r="R295" s="18">
        <v>26.903220823083885</v>
      </c>
      <c r="S295" s="14" t="s">
        <v>20</v>
      </c>
      <c r="T295" s="14" t="s">
        <v>20</v>
      </c>
    </row>
    <row r="296" spans="1:20" ht="15.75" x14ac:dyDescent="0.25">
      <c r="A296" s="12" t="s">
        <v>310</v>
      </c>
      <c r="B296" s="11">
        <v>9.4091829520492123</v>
      </c>
      <c r="C296" s="16">
        <v>3.13733212662367</v>
      </c>
      <c r="D296" s="17">
        <v>7.0443445027079304E-2</v>
      </c>
      <c r="E296" s="16">
        <v>5.3312876466389563</v>
      </c>
      <c r="F296" s="13">
        <v>193.22890905430401</v>
      </c>
      <c r="G296" s="13">
        <v>4.3577697164617399</v>
      </c>
      <c r="H296" s="13">
        <v>170.916698319977</v>
      </c>
      <c r="I296" s="13">
        <v>1.4262241144877199</v>
      </c>
      <c r="J296" s="13">
        <v>0.87772275190378013</v>
      </c>
      <c r="K296" s="13">
        <v>1.9600595724278434E-2</v>
      </c>
      <c r="L296" s="14">
        <v>651.10246903576967</v>
      </c>
      <c r="M296" s="14">
        <v>19.429578334790563</v>
      </c>
      <c r="N296" s="14">
        <v>940.38505694443836</v>
      </c>
      <c r="O296" s="14">
        <v>109.26528007293365</v>
      </c>
      <c r="P296" s="18">
        <v>30.762142142988203</v>
      </c>
      <c r="Q296" s="18">
        <v>19.321851551340487</v>
      </c>
      <c r="R296" s="18">
        <v>39.820636604004186</v>
      </c>
      <c r="S296" s="14" t="s">
        <v>20</v>
      </c>
      <c r="T296" s="14" t="s">
        <v>20</v>
      </c>
    </row>
    <row r="297" spans="1:20" ht="15.75" x14ac:dyDescent="0.25">
      <c r="A297" s="12" t="s">
        <v>311</v>
      </c>
      <c r="B297" s="11">
        <v>10.917698437912385</v>
      </c>
      <c r="C297" s="16">
        <v>2.0269385394139645</v>
      </c>
      <c r="D297" s="17">
        <v>6.2666120805186604E-2</v>
      </c>
      <c r="E297" s="16">
        <v>3.3237687843710528</v>
      </c>
      <c r="F297" s="13">
        <v>245.25002833854001</v>
      </c>
      <c r="G297" s="13">
        <v>2.9833969731966601</v>
      </c>
      <c r="H297" s="13">
        <v>53.2176362225132</v>
      </c>
      <c r="I297" s="13">
        <v>2.4065437209685601</v>
      </c>
      <c r="J297" s="13">
        <v>0.19597114227424106</v>
      </c>
      <c r="K297" s="13">
        <v>7.6260116265381307E-3</v>
      </c>
      <c r="L297" s="14">
        <v>564.95972011427239</v>
      </c>
      <c r="M297" s="14">
        <v>10.963944098583283</v>
      </c>
      <c r="N297" s="14">
        <v>695.96151788827194</v>
      </c>
      <c r="O297" s="14">
        <v>70.826327006510695</v>
      </c>
      <c r="P297" s="18">
        <v>18.823138119977241</v>
      </c>
      <c r="Q297" s="18">
        <v>7.8721414802279899</v>
      </c>
      <c r="R297" s="18">
        <v>27.75110094608927</v>
      </c>
      <c r="S297" s="14" t="s">
        <v>20</v>
      </c>
      <c r="T297" s="14" t="s">
        <v>20</v>
      </c>
    </row>
    <row r="298" spans="1:20" ht="15.75" x14ac:dyDescent="0.25">
      <c r="A298" s="12" t="s">
        <v>312</v>
      </c>
      <c r="B298" s="11">
        <v>1.5442831876307566</v>
      </c>
      <c r="C298" s="16">
        <v>1.9004352952560577</v>
      </c>
      <c r="D298" s="17">
        <v>0.26007614805823098</v>
      </c>
      <c r="E298" s="16">
        <v>1.6317636627677781</v>
      </c>
      <c r="F298" s="13">
        <v>226.26974306176999</v>
      </c>
      <c r="G298" s="13">
        <v>6.2763375477228402</v>
      </c>
      <c r="H298" s="13">
        <v>458.66227930270497</v>
      </c>
      <c r="I298" s="13">
        <v>8.6354563400623991</v>
      </c>
      <c r="J298" s="13">
        <v>2.0233570656502509</v>
      </c>
      <c r="K298" s="13">
        <v>2.9777939526240513E-2</v>
      </c>
      <c r="L298" s="14">
        <v>3218.6243913788512</v>
      </c>
      <c r="M298" s="14">
        <v>48.151954720563708</v>
      </c>
      <c r="N298" s="14">
        <v>3246.4586854814015</v>
      </c>
      <c r="O298" s="14">
        <v>25.707332714076369</v>
      </c>
      <c r="P298" s="18">
        <v>0.85737404350866986</v>
      </c>
      <c r="Q298" s="18">
        <v>-1.4290141737437831</v>
      </c>
      <c r="R298" s="18">
        <v>3.1078368570452883</v>
      </c>
      <c r="S298" s="14">
        <v>3240.2991143759914</v>
      </c>
      <c r="T298" s="14">
        <v>22.630597322153033</v>
      </c>
    </row>
    <row r="299" spans="1:20" ht="15.75" x14ac:dyDescent="0.25">
      <c r="A299" s="12" t="s">
        <v>313</v>
      </c>
      <c r="B299" s="11">
        <v>2.4094939935238231</v>
      </c>
      <c r="C299" s="16">
        <v>1.9579672870476854</v>
      </c>
      <c r="D299" s="17">
        <v>0.17158345684415</v>
      </c>
      <c r="E299" s="16">
        <v>1.5488100320810132</v>
      </c>
      <c r="F299" s="13">
        <v>818.16214038387898</v>
      </c>
      <c r="G299" s="13">
        <v>29.1348884487481</v>
      </c>
      <c r="H299" s="13">
        <v>587.09918083084699</v>
      </c>
      <c r="I299" s="13">
        <v>27.847422944763299</v>
      </c>
      <c r="J299" s="13">
        <v>0.69346076340509044</v>
      </c>
      <c r="K299" s="13">
        <v>1.0137832674366512E-2</v>
      </c>
      <c r="L299" s="14">
        <v>2237.8541629302217</v>
      </c>
      <c r="M299" s="14">
        <v>37.020176202628136</v>
      </c>
      <c r="N299" s="14">
        <v>2572.3971737011166</v>
      </c>
      <c r="O299" s="14">
        <v>25.885716643152225</v>
      </c>
      <c r="P299" s="18">
        <v>13.005107228039778</v>
      </c>
      <c r="Q299" s="18">
        <v>10.667029090807326</v>
      </c>
      <c r="R299" s="18">
        <v>15.296598576454995</v>
      </c>
      <c r="S299" s="14" t="s">
        <v>20</v>
      </c>
      <c r="T299" s="14" t="s">
        <v>20</v>
      </c>
    </row>
    <row r="300" spans="1:20" ht="15.75" x14ac:dyDescent="0.25">
      <c r="A300" s="12" t="s">
        <v>314</v>
      </c>
      <c r="B300" s="11">
        <v>4.8493075588446128</v>
      </c>
      <c r="C300" s="16">
        <v>1.5917246168000738</v>
      </c>
      <c r="D300" s="17">
        <v>7.8852864221438598E-2</v>
      </c>
      <c r="E300" s="16">
        <v>1.9453884268510251</v>
      </c>
      <c r="F300" s="13">
        <v>244.00931004370599</v>
      </c>
      <c r="G300" s="13">
        <v>3.2468763905484299</v>
      </c>
      <c r="H300" s="13">
        <v>355.80895216551698</v>
      </c>
      <c r="I300" s="13">
        <v>12.4451555798179</v>
      </c>
      <c r="J300" s="13">
        <v>1.3590468549424695</v>
      </c>
      <c r="K300" s="13">
        <v>3.120929644586011E-2</v>
      </c>
      <c r="L300" s="14">
        <v>1208.6212076979457</v>
      </c>
      <c r="M300" s="14">
        <v>17.542147285150349</v>
      </c>
      <c r="N300" s="14">
        <v>1167.5531786075303</v>
      </c>
      <c r="O300" s="14">
        <v>38.531957968764495</v>
      </c>
      <c r="P300" s="18">
        <v>-3.5174439882382691</v>
      </c>
      <c r="Q300" s="18">
        <v>-8.6041017271021936</v>
      </c>
      <c r="R300" s="18">
        <v>1.2441970892782219</v>
      </c>
      <c r="S300" s="14">
        <v>1201.2662125172208</v>
      </c>
      <c r="T300" s="14">
        <v>15.851930473374175</v>
      </c>
    </row>
    <row r="301" spans="1:20" ht="15.75" x14ac:dyDescent="0.25">
      <c r="A301" s="12" t="s">
        <v>315</v>
      </c>
      <c r="B301" s="11">
        <v>2.1210643473211355</v>
      </c>
      <c r="C301" s="16">
        <v>1.5106946044050555</v>
      </c>
      <c r="D301" s="17">
        <v>0.185700225689617</v>
      </c>
      <c r="E301" s="16">
        <v>1.524333309548441</v>
      </c>
      <c r="F301" s="13">
        <v>547.44259235568302</v>
      </c>
      <c r="G301" s="13">
        <v>4.53609656253367</v>
      </c>
      <c r="H301" s="13">
        <v>466.73708178472998</v>
      </c>
      <c r="I301" s="13">
        <v>10.038246920034201</v>
      </c>
      <c r="J301" s="13">
        <v>0.81975104956946099</v>
      </c>
      <c r="K301" s="13">
        <v>1.7632721225337031E-2</v>
      </c>
      <c r="L301" s="14">
        <v>2489.966590088382</v>
      </c>
      <c r="M301" s="14">
        <v>31.202942630812458</v>
      </c>
      <c r="N301" s="14">
        <v>2703.7072045843001</v>
      </c>
      <c r="O301" s="14">
        <v>25.15940387606086</v>
      </c>
      <c r="P301" s="18">
        <v>7.9054645463646347</v>
      </c>
      <c r="Q301" s="18">
        <v>5.875507166511345</v>
      </c>
      <c r="R301" s="18">
        <v>9.8979906223846204</v>
      </c>
      <c r="S301" s="14" t="s">
        <v>20</v>
      </c>
      <c r="T301" s="14" t="s">
        <v>20</v>
      </c>
    </row>
    <row r="302" spans="1:20" ht="15.75" x14ac:dyDescent="0.25">
      <c r="A302" s="12" t="s">
        <v>316</v>
      </c>
      <c r="B302" s="11">
        <v>10.38431937994133</v>
      </c>
      <c r="C302" s="16">
        <v>2.4496442503590434</v>
      </c>
      <c r="D302" s="17">
        <v>6.4942020777871007E-2</v>
      </c>
      <c r="E302" s="16">
        <v>3.5350088109359419</v>
      </c>
      <c r="F302" s="13">
        <v>386.22816806754003</v>
      </c>
      <c r="G302" s="13">
        <v>18.6086925775524</v>
      </c>
      <c r="H302" s="13">
        <v>185.55249284282701</v>
      </c>
      <c r="I302" s="13">
        <v>14.285864696686501</v>
      </c>
      <c r="J302" s="13">
        <v>0.35849400154671335</v>
      </c>
      <c r="K302" s="13">
        <v>1.6317729462602262E-2</v>
      </c>
      <c r="L302" s="14">
        <v>592.68331434107404</v>
      </c>
      <c r="M302" s="14">
        <v>13.871225219289101</v>
      </c>
      <c r="N302" s="14">
        <v>771.51202041892145</v>
      </c>
      <c r="O302" s="14">
        <v>74.408205058850456</v>
      </c>
      <c r="P302" s="18">
        <v>23.178991557480291</v>
      </c>
      <c r="Q302" s="18">
        <v>12.989353063996209</v>
      </c>
      <c r="R302" s="18">
        <v>31.576043261659276</v>
      </c>
      <c r="S302" s="14" t="s">
        <v>20</v>
      </c>
      <c r="T302" s="14" t="s">
        <v>20</v>
      </c>
    </row>
    <row r="303" spans="1:20" ht="15.75" x14ac:dyDescent="0.25">
      <c r="A303" s="12" t="s">
        <v>317</v>
      </c>
      <c r="B303" s="11">
        <v>2.2643867713530663</v>
      </c>
      <c r="C303" s="16">
        <v>1.8018265684216515</v>
      </c>
      <c r="D303" s="17">
        <v>0.17706018863609699</v>
      </c>
      <c r="E303" s="16">
        <v>1.5542478034991529</v>
      </c>
      <c r="F303" s="13">
        <v>503.70290398508502</v>
      </c>
      <c r="G303" s="13">
        <v>9.6560229416631493</v>
      </c>
      <c r="H303" s="13">
        <v>340.618941466698</v>
      </c>
      <c r="I303" s="13">
        <v>6.8714419897407604</v>
      </c>
      <c r="J303" s="13">
        <v>0.67139782545644466</v>
      </c>
      <c r="K303" s="13">
        <v>5.6973075160827898E-3</v>
      </c>
      <c r="L303" s="14">
        <v>2357.8916683548587</v>
      </c>
      <c r="M303" s="14">
        <v>35.582298053355316</v>
      </c>
      <c r="N303" s="14">
        <v>2624.7771339392289</v>
      </c>
      <c r="O303" s="14">
        <v>25.845480908983721</v>
      </c>
      <c r="P303" s="18">
        <v>10.167928626528083</v>
      </c>
      <c r="Q303" s="18">
        <v>7.9054670938528266</v>
      </c>
      <c r="R303" s="18">
        <v>12.386268898015491</v>
      </c>
      <c r="S303" s="14" t="s">
        <v>20</v>
      </c>
      <c r="T303" s="14" t="s">
        <v>20</v>
      </c>
    </row>
    <row r="304" spans="1:20" ht="15.75" x14ac:dyDescent="0.25">
      <c r="A304" s="12" t="s">
        <v>318</v>
      </c>
      <c r="B304" s="11">
        <v>1.9732073996288018</v>
      </c>
      <c r="C304" s="16">
        <v>1.4590005056746282</v>
      </c>
      <c r="D304" s="17">
        <v>0.17529901756392999</v>
      </c>
      <c r="E304" s="16">
        <v>1.5644758151151592</v>
      </c>
      <c r="F304" s="13">
        <v>510.4943900467</v>
      </c>
      <c r="G304" s="13">
        <v>9.1825459502370599</v>
      </c>
      <c r="H304" s="13">
        <v>223.02944134327399</v>
      </c>
      <c r="I304" s="13">
        <v>4.9072230687434404</v>
      </c>
      <c r="J304" s="13">
        <v>0.43022671099419796</v>
      </c>
      <c r="K304" s="13">
        <v>4.0184099352920753E-3</v>
      </c>
      <c r="L304" s="14">
        <v>2642.9070891617312</v>
      </c>
      <c r="M304" s="14">
        <v>31.633841109867944</v>
      </c>
      <c r="N304" s="14">
        <v>2608.1406866872107</v>
      </c>
      <c r="O304" s="14">
        <v>26.057173533922278</v>
      </c>
      <c r="P304" s="18">
        <v>-1.3329956720501821</v>
      </c>
      <c r="Q304" s="18">
        <v>-3.5807291533107541</v>
      </c>
      <c r="R304" s="18">
        <v>0.87026918195678149</v>
      </c>
      <c r="S304" s="14">
        <v>2622.1384556415614</v>
      </c>
      <c r="T304" s="14">
        <v>20.059278646968597</v>
      </c>
    </row>
    <row r="305" spans="1:20" ht="15.75" x14ac:dyDescent="0.25">
      <c r="A305" s="12" t="s">
        <v>319</v>
      </c>
      <c r="B305" s="11">
        <v>2.1497497320267756</v>
      </c>
      <c r="C305" s="16">
        <v>1.6355570863683662</v>
      </c>
      <c r="D305" s="17">
        <v>0.16893457433563699</v>
      </c>
      <c r="E305" s="16">
        <v>1.5316942902893662</v>
      </c>
      <c r="F305" s="13">
        <v>833.72267320539697</v>
      </c>
      <c r="G305" s="13">
        <v>17.036790847823799</v>
      </c>
      <c r="H305" s="13">
        <v>133.263402161892</v>
      </c>
      <c r="I305" s="13">
        <v>3.5779119260946701</v>
      </c>
      <c r="J305" s="13">
        <v>0.14914048871985314</v>
      </c>
      <c r="K305" s="13">
        <v>5.3058264958979751E-3</v>
      </c>
      <c r="L305" s="14">
        <v>2462.3469323147388</v>
      </c>
      <c r="M305" s="14">
        <v>33.47432037293629</v>
      </c>
      <c r="N305" s="14">
        <v>2546.3611025007981</v>
      </c>
      <c r="O305" s="14">
        <v>25.664925910921642</v>
      </c>
      <c r="P305" s="18">
        <v>3.2993816196590684</v>
      </c>
      <c r="Q305" s="18">
        <v>0.98682753333062756</v>
      </c>
      <c r="R305" s="18">
        <v>5.5657841284879073</v>
      </c>
      <c r="S305" s="14" t="s">
        <v>20</v>
      </c>
      <c r="T305" s="14" t="s">
        <v>20</v>
      </c>
    </row>
    <row r="306" spans="1:20" ht="15.75" x14ac:dyDescent="0.25">
      <c r="A306" s="12" t="s">
        <v>320</v>
      </c>
      <c r="B306" s="11">
        <v>2.0294076719595164</v>
      </c>
      <c r="C306" s="16">
        <v>1.5946315508520839</v>
      </c>
      <c r="D306" s="17">
        <v>0.17629936774822799</v>
      </c>
      <c r="E306" s="16">
        <v>1.5594904703108217</v>
      </c>
      <c r="F306" s="13">
        <v>420.10404553642599</v>
      </c>
      <c r="G306" s="13">
        <v>13.332955225387799</v>
      </c>
      <c r="H306" s="13">
        <v>413.66827363115402</v>
      </c>
      <c r="I306" s="13">
        <v>21.941982211753501</v>
      </c>
      <c r="J306" s="13">
        <v>0.87518965263056603</v>
      </c>
      <c r="K306" s="13">
        <v>2.3261260400365632E-2</v>
      </c>
      <c r="L306" s="14">
        <v>2582.582751622519</v>
      </c>
      <c r="M306" s="14">
        <v>33.93320246825715</v>
      </c>
      <c r="N306" s="14">
        <v>2617.6138898235381</v>
      </c>
      <c r="O306" s="14">
        <v>25.950486031536666</v>
      </c>
      <c r="P306" s="18">
        <v>1.3382851587550462</v>
      </c>
      <c r="Q306" s="18">
        <v>-0.9589420548367289</v>
      </c>
      <c r="R306" s="18">
        <v>3.5904110211090279</v>
      </c>
      <c r="S306" s="14">
        <v>2604.6529201337012</v>
      </c>
      <c r="T306" s="14">
        <v>20.649410885918066</v>
      </c>
    </row>
    <row r="307" spans="1:20" ht="15.75" x14ac:dyDescent="0.25">
      <c r="A307" s="12" t="s">
        <v>321</v>
      </c>
      <c r="B307" s="11">
        <v>8.8489710107686648</v>
      </c>
      <c r="C307" s="16">
        <v>2.1120050067525034</v>
      </c>
      <c r="D307" s="17">
        <v>0.112107219030969</v>
      </c>
      <c r="E307" s="16">
        <v>3.5839745653910557</v>
      </c>
      <c r="F307" s="13">
        <v>280.09900010695202</v>
      </c>
      <c r="G307" s="13">
        <v>6.2205008157008299</v>
      </c>
      <c r="H307" s="13">
        <v>333.92467615448197</v>
      </c>
      <c r="I307" s="13">
        <v>6.58002205436512</v>
      </c>
      <c r="J307" s="13">
        <v>1.1666644529266772</v>
      </c>
      <c r="K307" s="13">
        <v>2.9644721142525952E-2</v>
      </c>
      <c r="L307" s="14">
        <v>690.19050136937722</v>
      </c>
      <c r="M307" s="14">
        <v>13.82365719455828</v>
      </c>
      <c r="N307" s="14">
        <v>1833.039855680729</v>
      </c>
      <c r="O307" s="14">
        <v>64.941019721038771</v>
      </c>
      <c r="P307" s="18">
        <v>62.347217970715441</v>
      </c>
      <c r="Q307" s="18">
        <v>60.182420561245934</v>
      </c>
      <c r="R307" s="18">
        <v>64.363874634319245</v>
      </c>
      <c r="S307" s="14" t="s">
        <v>20</v>
      </c>
      <c r="T307" s="14" t="s">
        <v>20</v>
      </c>
    </row>
    <row r="308" spans="1:20" ht="15.75" x14ac:dyDescent="0.25">
      <c r="A308" s="12" t="s">
        <v>322</v>
      </c>
      <c r="B308" s="11">
        <v>8.4615940523969275</v>
      </c>
      <c r="C308" s="16">
        <v>2.0717733948941022</v>
      </c>
      <c r="D308" s="17">
        <v>0.100205906767266</v>
      </c>
      <c r="E308" s="16">
        <v>6.3024983445830252</v>
      </c>
      <c r="F308" s="13">
        <v>455.173900433472</v>
      </c>
      <c r="G308" s="13">
        <v>5.2828903328324603</v>
      </c>
      <c r="H308" s="13">
        <v>548.90882090370496</v>
      </c>
      <c r="I308" s="13">
        <v>3.9180214872285499</v>
      </c>
      <c r="J308" s="13">
        <v>1.197955543033786</v>
      </c>
      <c r="K308" s="13">
        <v>1.747277328936243E-2</v>
      </c>
      <c r="L308" s="14">
        <v>720.08570644435224</v>
      </c>
      <c r="M308" s="14">
        <v>14.115518659978136</v>
      </c>
      <c r="N308" s="14">
        <v>1627.0721154856944</v>
      </c>
      <c r="O308" s="14">
        <v>117.18809994816048</v>
      </c>
      <c r="P308" s="18">
        <v>55.743467078630339</v>
      </c>
      <c r="Q308" s="18">
        <v>51.373667278479843</v>
      </c>
      <c r="R308" s="18">
        <v>59.526096993000778</v>
      </c>
      <c r="S308" s="14" t="s">
        <v>20</v>
      </c>
      <c r="T308" s="14" t="s">
        <v>20</v>
      </c>
    </row>
    <row r="309" spans="1:20" ht="15.75" x14ac:dyDescent="0.25">
      <c r="A309" s="12" t="s">
        <v>323</v>
      </c>
      <c r="B309" s="11">
        <v>8.4824416418011754</v>
      </c>
      <c r="C309" s="16">
        <v>2.4854245128359134</v>
      </c>
      <c r="D309" s="17">
        <v>6.5275335943461202E-2</v>
      </c>
      <c r="E309" s="16">
        <v>3.5150653554672435</v>
      </c>
      <c r="F309" s="13">
        <v>213.139530683061</v>
      </c>
      <c r="G309" s="13">
        <v>2.7539172066546498</v>
      </c>
      <c r="H309" s="13">
        <v>181.08259966078401</v>
      </c>
      <c r="I309" s="13">
        <v>2.0935998349794001</v>
      </c>
      <c r="J309" s="13">
        <v>0.84819826257873432</v>
      </c>
      <c r="K309" s="13">
        <v>8.2275166906849422E-3</v>
      </c>
      <c r="L309" s="14">
        <v>718.41097462715652</v>
      </c>
      <c r="M309" s="14">
        <v>16.896610730014913</v>
      </c>
      <c r="N309" s="14">
        <v>782.27843420653164</v>
      </c>
      <c r="O309" s="14">
        <v>73.860348645974014</v>
      </c>
      <c r="P309" s="18">
        <v>8.1642873926540176</v>
      </c>
      <c r="Q309" s="18">
        <v>-3.7957105196342704</v>
      </c>
      <c r="R309" s="18">
        <v>18.060672177492336</v>
      </c>
      <c r="S309" s="14">
        <v>721.17305621655669</v>
      </c>
      <c r="T309" s="14">
        <v>16.559175246426619</v>
      </c>
    </row>
    <row r="310" spans="1:20" ht="15.75" x14ac:dyDescent="0.25">
      <c r="A310" s="12" t="s">
        <v>324</v>
      </c>
      <c r="B310" s="11">
        <v>2.0507051010269208</v>
      </c>
      <c r="C310" s="16">
        <v>1.5551370289811581</v>
      </c>
      <c r="D310" s="17">
        <v>0.170522436869842</v>
      </c>
      <c r="E310" s="16">
        <v>1.6363531745756568</v>
      </c>
      <c r="F310" s="13">
        <v>232.47780845142401</v>
      </c>
      <c r="G310" s="13">
        <v>5.6352950952397203</v>
      </c>
      <c r="H310" s="13">
        <v>118.23756798052899</v>
      </c>
      <c r="I310" s="13">
        <v>2.49968992106181</v>
      </c>
      <c r="J310" s="13">
        <v>0.51054451665553291</v>
      </c>
      <c r="K310" s="13">
        <v>5.2963571203755661E-3</v>
      </c>
      <c r="L310" s="14">
        <v>2560.4451818392868</v>
      </c>
      <c r="M310" s="14">
        <v>32.861728369824505</v>
      </c>
      <c r="N310" s="14">
        <v>2562.0248505997238</v>
      </c>
      <c r="O310" s="14">
        <v>27.376540600968411</v>
      </c>
      <c r="P310" s="18">
        <v>6.1657042868543774E-2</v>
      </c>
      <c r="Q310" s="18">
        <v>-2.3142697935235312</v>
      </c>
      <c r="R310" s="18">
        <v>2.3873447330838591</v>
      </c>
      <c r="S310" s="14">
        <v>2561.3775459950884</v>
      </c>
      <c r="T310" s="14">
        <v>21.03642601518106</v>
      </c>
    </row>
    <row r="311" spans="1:20" ht="15.75" x14ac:dyDescent="0.25">
      <c r="A311" s="12" t="s">
        <v>325</v>
      </c>
      <c r="B311" s="11">
        <v>4.2531778302946623</v>
      </c>
      <c r="C311" s="16">
        <v>3.7936971331177056</v>
      </c>
      <c r="D311" s="17">
        <v>8.7346821179480796E-2</v>
      </c>
      <c r="E311" s="16">
        <v>3.0665135039553473</v>
      </c>
      <c r="F311" s="13">
        <v>126.264130112442</v>
      </c>
      <c r="G311" s="13">
        <v>4.29815525602426</v>
      </c>
      <c r="H311" s="13">
        <v>66.058809071107007</v>
      </c>
      <c r="I311" s="13">
        <v>1.98311698820879</v>
      </c>
      <c r="J311" s="13">
        <v>0.50686573604820184</v>
      </c>
      <c r="K311" s="13">
        <v>1.6481183804198107E-2</v>
      </c>
      <c r="L311" s="14">
        <v>1361.2684363360806</v>
      </c>
      <c r="M311" s="14">
        <v>46.554997667114776</v>
      </c>
      <c r="N311" s="14">
        <v>1367.2914634631422</v>
      </c>
      <c r="O311" s="14">
        <v>59.035505452661532</v>
      </c>
      <c r="P311" s="18">
        <v>0.44050791568654868</v>
      </c>
      <c r="Q311" s="18">
        <v>-7.6107030419438004</v>
      </c>
      <c r="R311" s="18">
        <v>7.825241524506743</v>
      </c>
      <c r="S311" s="14">
        <v>1363.5728396936202</v>
      </c>
      <c r="T311" s="14">
        <v>36.597823071472781</v>
      </c>
    </row>
    <row r="312" spans="1:20" ht="15.75" x14ac:dyDescent="0.25">
      <c r="A312" s="12" t="s">
        <v>326</v>
      </c>
      <c r="B312" s="11">
        <v>14.625556321592038</v>
      </c>
      <c r="C312" s="16">
        <v>2.2478325345530372</v>
      </c>
      <c r="D312" s="17">
        <v>0.13552317853062801</v>
      </c>
      <c r="E312" s="16">
        <v>2.8186296173025633</v>
      </c>
      <c r="F312" s="13">
        <v>421.77544879819101</v>
      </c>
      <c r="G312" s="13">
        <v>6.8819132301169104</v>
      </c>
      <c r="H312" s="13">
        <v>463.94742678351599</v>
      </c>
      <c r="I312" s="13">
        <v>7.7666040623185797</v>
      </c>
      <c r="J312" s="13">
        <v>1.098338459590771</v>
      </c>
      <c r="K312" s="13">
        <v>1.4938860149690274E-2</v>
      </c>
      <c r="L312" s="14">
        <v>426.3488676413134</v>
      </c>
      <c r="M312" s="14">
        <v>9.2735703147724848</v>
      </c>
      <c r="N312" s="14">
        <v>2169.9714520813077</v>
      </c>
      <c r="O312" s="14">
        <v>49.116614534439968</v>
      </c>
      <c r="P312" s="18">
        <v>80.352328265314966</v>
      </c>
      <c r="Q312" s="18">
        <v>79.460054019540635</v>
      </c>
      <c r="R312" s="18">
        <v>81.205103862209143</v>
      </c>
      <c r="S312" s="14" t="s">
        <v>20</v>
      </c>
      <c r="T312" s="14" t="s">
        <v>20</v>
      </c>
    </row>
    <row r="313" spans="1:20" ht="15.75" x14ac:dyDescent="0.25">
      <c r="A313" s="12" t="s">
        <v>327</v>
      </c>
      <c r="B313" s="11">
        <v>10.469194611160749</v>
      </c>
      <c r="C313" s="16">
        <v>1.7977642138373864</v>
      </c>
      <c r="D313" s="17">
        <v>5.9653317779241502E-2</v>
      </c>
      <c r="E313" s="16">
        <v>2.610487010808356</v>
      </c>
      <c r="F313" s="13">
        <v>384.03295358907798</v>
      </c>
      <c r="G313" s="13">
        <v>8.4215403407716707</v>
      </c>
      <c r="H313" s="13">
        <v>30.762017418452398</v>
      </c>
      <c r="I313" s="13">
        <v>0.41395631243704301</v>
      </c>
      <c r="J313" s="13">
        <v>8.0410648353519576E-2</v>
      </c>
      <c r="K313" s="13">
        <v>1.8128682340168281E-3</v>
      </c>
      <c r="L313" s="14">
        <v>588.0909798276233</v>
      </c>
      <c r="M313" s="14">
        <v>10.104582412691116</v>
      </c>
      <c r="N313" s="14">
        <v>590.04736083963189</v>
      </c>
      <c r="O313" s="14">
        <v>56.613698459921608</v>
      </c>
      <c r="P313" s="18">
        <v>0.33156338657708423</v>
      </c>
      <c r="Q313" s="18">
        <v>-12.140572376271427</v>
      </c>
      <c r="R313" s="18">
        <v>10.619885161943708</v>
      </c>
      <c r="S313" s="14">
        <v>588.15108819611282</v>
      </c>
      <c r="T313" s="14">
        <v>9.9486499839113112</v>
      </c>
    </row>
    <row r="314" spans="1:20" ht="15.75" x14ac:dyDescent="0.25">
      <c r="A314" s="12" t="s">
        <v>328</v>
      </c>
      <c r="B314" s="11">
        <v>1.3960583017736663</v>
      </c>
      <c r="C314" s="16">
        <v>2.0477852188883321</v>
      </c>
      <c r="D314" s="17">
        <v>0.28643849172060198</v>
      </c>
      <c r="E314" s="16">
        <v>1.7526359332970061</v>
      </c>
      <c r="F314" s="13">
        <v>203.78247960313399</v>
      </c>
      <c r="G314" s="13">
        <v>2.3664520962427602</v>
      </c>
      <c r="H314" s="13">
        <v>174.25672167893299</v>
      </c>
      <c r="I314" s="13">
        <v>1.66899727488911</v>
      </c>
      <c r="J314" s="13">
        <v>0.85034880238508725</v>
      </c>
      <c r="K314" s="13">
        <v>1.3461546406822565E-2</v>
      </c>
      <c r="L314" s="14">
        <v>3482.1740274068834</v>
      </c>
      <c r="M314" s="14">
        <v>55.095458605180056</v>
      </c>
      <c r="N314" s="14">
        <v>3397.6797006365068</v>
      </c>
      <c r="O314" s="14">
        <v>27.293791411659448</v>
      </c>
      <c r="P314" s="18">
        <v>-2.4868243688346423</v>
      </c>
      <c r="Q314" s="18">
        <v>-4.9514679114475042</v>
      </c>
      <c r="R314" s="18">
        <v>-6.1462570686285647E-2</v>
      </c>
      <c r="S314" s="14">
        <v>3414.4725006677045</v>
      </c>
      <c r="T314" s="14">
        <v>24.646525893740939</v>
      </c>
    </row>
    <row r="315" spans="1:20" ht="15.75" x14ac:dyDescent="0.25">
      <c r="A315" s="12" t="s">
        <v>329</v>
      </c>
      <c r="B315" s="11">
        <v>12.217116260308392</v>
      </c>
      <c r="C315" s="16">
        <v>1.9103036670573497</v>
      </c>
      <c r="D315" s="17">
        <v>6.6921213474723407E-2</v>
      </c>
      <c r="E315" s="16">
        <v>3.2529548367827945</v>
      </c>
      <c r="F315" s="13">
        <v>265.03023733041402</v>
      </c>
      <c r="G315" s="13">
        <v>3.0323649091226899</v>
      </c>
      <c r="H315" s="13">
        <v>307.93016152271002</v>
      </c>
      <c r="I315" s="13">
        <v>3.51013510988744</v>
      </c>
      <c r="J315" s="13">
        <v>1.1637784212050988</v>
      </c>
      <c r="K315" s="13">
        <v>8.5394088513894417E-3</v>
      </c>
      <c r="L315" s="14">
        <v>507.16992978459643</v>
      </c>
      <c r="M315" s="14">
        <v>9.3171740218270429</v>
      </c>
      <c r="N315" s="14">
        <v>834.38538661265795</v>
      </c>
      <c r="O315" s="14">
        <v>67.786273556898124</v>
      </c>
      <c r="P315" s="18">
        <v>39.216345597380759</v>
      </c>
      <c r="Q315" s="18">
        <v>32.626180358122085</v>
      </c>
      <c r="R315" s="18">
        <v>44.816183245081994</v>
      </c>
      <c r="S315" s="14" t="s">
        <v>20</v>
      </c>
      <c r="T315" s="14" t="s">
        <v>20</v>
      </c>
    </row>
    <row r="316" spans="1:20" ht="15.75" x14ac:dyDescent="0.25">
      <c r="A316" s="12" t="s">
        <v>330</v>
      </c>
      <c r="B316" s="11">
        <v>7.4136059713060583</v>
      </c>
      <c r="C316" s="16">
        <v>1.9751930501066093</v>
      </c>
      <c r="D316" s="17">
        <v>0.228907179057671</v>
      </c>
      <c r="E316" s="16">
        <v>3.9713787634715101</v>
      </c>
      <c r="F316" s="13">
        <v>326.59013419999798</v>
      </c>
      <c r="G316" s="13">
        <v>3.6700394944691301</v>
      </c>
      <c r="H316" s="13">
        <v>196.04292169328099</v>
      </c>
      <c r="I316" s="13">
        <v>5.8599696442276796</v>
      </c>
      <c r="J316" s="13">
        <v>0.56732606884250836</v>
      </c>
      <c r="K316" s="13">
        <v>1.4233260248568143E-2</v>
      </c>
      <c r="L316" s="14">
        <v>815.68539694535116</v>
      </c>
      <c r="M316" s="14">
        <v>15.133743992514951</v>
      </c>
      <c r="N316" s="14">
        <v>3043.7022699783215</v>
      </c>
      <c r="O316" s="14">
        <v>63.603916171098987</v>
      </c>
      <c r="P316" s="18">
        <v>73.200880881454921</v>
      </c>
      <c r="Q316" s="18">
        <v>72.121083189202338</v>
      </c>
      <c r="R316" s="18">
        <v>74.23647349201589</v>
      </c>
      <c r="S316" s="14" t="s">
        <v>20</v>
      </c>
      <c r="T316" s="14" t="s">
        <v>20</v>
      </c>
    </row>
    <row r="317" spans="1:20" ht="15.75" x14ac:dyDescent="0.25">
      <c r="A317" s="12" t="s">
        <v>331</v>
      </c>
      <c r="B317" s="11">
        <v>3.3604233701662309</v>
      </c>
      <c r="C317" s="16">
        <v>1.699466058547169</v>
      </c>
      <c r="D317" s="17">
        <v>0.102358679343772</v>
      </c>
      <c r="E317" s="16">
        <v>1.8073861419395598</v>
      </c>
      <c r="F317" s="13">
        <v>258.71696586320201</v>
      </c>
      <c r="G317" s="13">
        <v>3.6739005109537701</v>
      </c>
      <c r="H317" s="13">
        <v>144.59290677052601</v>
      </c>
      <c r="I317" s="13">
        <v>1.91950973339891</v>
      </c>
      <c r="J317" s="13">
        <v>0.55870448626980473</v>
      </c>
      <c r="K317" s="13">
        <v>4.9821927401830094E-3</v>
      </c>
      <c r="L317" s="14">
        <v>1679.3049916699492</v>
      </c>
      <c r="M317" s="14">
        <v>25.124894178208933</v>
      </c>
      <c r="N317" s="14">
        <v>1666.4951759484104</v>
      </c>
      <c r="O317" s="14">
        <v>33.436735571719808</v>
      </c>
      <c r="P317" s="18">
        <v>-0.76866803495237823</v>
      </c>
      <c r="Q317" s="18">
        <v>-4.3704158838923455</v>
      </c>
      <c r="R317" s="18">
        <v>2.6913909738583119</v>
      </c>
      <c r="S317" s="14">
        <v>1674.6572761001648</v>
      </c>
      <c r="T317" s="14">
        <v>20.038544020946752</v>
      </c>
    </row>
    <row r="318" spans="1:20" ht="15.75" x14ac:dyDescent="0.25">
      <c r="A318" s="12" t="s">
        <v>332</v>
      </c>
      <c r="B318" s="11">
        <v>5.1528728452514851</v>
      </c>
      <c r="C318" s="16">
        <v>3.0041945456729189</v>
      </c>
      <c r="D318" s="17">
        <v>8.0570818673823805E-2</v>
      </c>
      <c r="E318" s="16">
        <v>3.9809991708988837</v>
      </c>
      <c r="F318" s="13">
        <v>209.68426682748</v>
      </c>
      <c r="G318" s="13">
        <v>3.43925123279522</v>
      </c>
      <c r="H318" s="13">
        <v>102.11864601307499</v>
      </c>
      <c r="I318" s="13">
        <v>3.4148806665668099</v>
      </c>
      <c r="J318" s="13">
        <v>0.47419366239674471</v>
      </c>
      <c r="K318" s="13">
        <v>2.1779853867962013E-2</v>
      </c>
      <c r="L318" s="14">
        <v>1143.366374750593</v>
      </c>
      <c r="M318" s="14">
        <v>31.475437100004569</v>
      </c>
      <c r="N318" s="14">
        <v>1210.1105404725593</v>
      </c>
      <c r="O318" s="14">
        <v>78.364942732000515</v>
      </c>
      <c r="P318" s="18">
        <v>5.5155428772566575</v>
      </c>
      <c r="Q318" s="18">
        <v>-3.8079418374656804</v>
      </c>
      <c r="R318" s="18">
        <v>13.704920881753136</v>
      </c>
      <c r="S318" s="14">
        <v>1151.8635353242526</v>
      </c>
      <c r="T318" s="14">
        <v>29.505306216652553</v>
      </c>
    </row>
    <row r="319" spans="1:20" ht="15.75" x14ac:dyDescent="0.25">
      <c r="A319" s="12" t="s">
        <v>333</v>
      </c>
      <c r="B319" s="11">
        <v>1.9413795760742323</v>
      </c>
      <c r="C319" s="16">
        <v>1.5007416153579587</v>
      </c>
      <c r="D319" s="17">
        <v>0.17900297219021699</v>
      </c>
      <c r="E319" s="16">
        <v>1.6597595111170977</v>
      </c>
      <c r="F319" s="13">
        <v>157.58889828524499</v>
      </c>
      <c r="G319" s="13">
        <v>2.96440003192127</v>
      </c>
      <c r="H319" s="13">
        <v>79.054654643850796</v>
      </c>
      <c r="I319" s="13">
        <v>2.00102162347312</v>
      </c>
      <c r="J319" s="13">
        <v>0.49518712598281572</v>
      </c>
      <c r="K319" s="13">
        <v>5.3382207364924853E-3</v>
      </c>
      <c r="L319" s="14">
        <v>2678.355344510288</v>
      </c>
      <c r="M319" s="14">
        <v>32.89098102592493</v>
      </c>
      <c r="N319" s="14">
        <v>2642.9080381430635</v>
      </c>
      <c r="O319" s="14">
        <v>27.55225816813601</v>
      </c>
      <c r="P319" s="18">
        <v>-1.3412236012619683</v>
      </c>
      <c r="Q319" s="18">
        <v>-3.6664436362919841</v>
      </c>
      <c r="R319" s="18">
        <v>0.93601589438960053</v>
      </c>
      <c r="S319" s="14">
        <v>2657.459959970035</v>
      </c>
      <c r="T319" s="14">
        <v>21.059078099532663</v>
      </c>
    </row>
    <row r="320" spans="1:20" ht="15.75" x14ac:dyDescent="0.25">
      <c r="A320" s="12" t="s">
        <v>334</v>
      </c>
      <c r="B320" s="11">
        <v>2.8745196956104171</v>
      </c>
      <c r="C320" s="16">
        <v>1.4416835568137676</v>
      </c>
      <c r="D320" s="17">
        <v>0.124234542277811</v>
      </c>
      <c r="E320" s="16">
        <v>1.6567151940316736</v>
      </c>
      <c r="F320" s="13">
        <v>511.575500694379</v>
      </c>
      <c r="G320" s="13">
        <v>4.9165227487435104</v>
      </c>
      <c r="H320" s="13">
        <v>143.546674612598</v>
      </c>
      <c r="I320" s="13">
        <v>1.68443841379264</v>
      </c>
      <c r="J320" s="13">
        <v>0.279885871574659</v>
      </c>
      <c r="K320" s="13">
        <v>3.1126478772222719E-3</v>
      </c>
      <c r="L320" s="14">
        <v>1924.4873985919801</v>
      </c>
      <c r="M320" s="14">
        <v>23.986798232377737</v>
      </c>
      <c r="N320" s="14">
        <v>2017.1174437569136</v>
      </c>
      <c r="O320" s="14">
        <v>29.371456005135347</v>
      </c>
      <c r="P320" s="18">
        <v>4.5921989050081597</v>
      </c>
      <c r="Q320" s="18">
        <v>1.9756946395267732</v>
      </c>
      <c r="R320" s="18">
        <v>7.1335983996503076</v>
      </c>
      <c r="S320" s="14" t="s">
        <v>20</v>
      </c>
      <c r="T320" s="14" t="s">
        <v>20</v>
      </c>
    </row>
    <row r="321" spans="1:20" ht="15.75" x14ac:dyDescent="0.25">
      <c r="A321" s="12" t="s">
        <v>335</v>
      </c>
      <c r="B321" s="11">
        <v>10.162998039771606</v>
      </c>
      <c r="C321" s="16">
        <v>3.9640428382403767</v>
      </c>
      <c r="D321" s="17">
        <v>6.7193841428910106E-2</v>
      </c>
      <c r="E321" s="16">
        <v>5.268210854358828</v>
      </c>
      <c r="F321" s="13">
        <v>70.512149352673106</v>
      </c>
      <c r="G321" s="13">
        <v>0.94056596933353198</v>
      </c>
      <c r="H321" s="13">
        <v>53.360541597667797</v>
      </c>
      <c r="I321" s="13">
        <v>0.55625484503664102</v>
      </c>
      <c r="J321" s="13">
        <v>0.75773606536306959</v>
      </c>
      <c r="K321" s="13">
        <v>1.1469109675418716E-2</v>
      </c>
      <c r="L321" s="14">
        <v>605.00294056651683</v>
      </c>
      <c r="M321" s="14">
        <v>22.891672373381823</v>
      </c>
      <c r="N321" s="14">
        <v>842.85172347057744</v>
      </c>
      <c r="O321" s="14">
        <v>109.63365179714573</v>
      </c>
      <c r="P321" s="18">
        <v>28.219528569589919</v>
      </c>
      <c r="Q321" s="18">
        <v>14.364547574932532</v>
      </c>
      <c r="R321" s="18">
        <v>38.885017732737786</v>
      </c>
      <c r="S321" s="14" t="s">
        <v>20</v>
      </c>
      <c r="T321" s="14" t="s">
        <v>20</v>
      </c>
    </row>
    <row r="322" spans="1:20" ht="15.75" x14ac:dyDescent="0.25">
      <c r="A322" s="12" t="s">
        <v>336</v>
      </c>
      <c r="B322" s="11">
        <v>2.1246547299259637</v>
      </c>
      <c r="C322" s="16">
        <v>1.5812461585015727</v>
      </c>
      <c r="D322" s="17">
        <v>0.18473765792657901</v>
      </c>
      <c r="E322" s="16">
        <v>1.5979130664375878</v>
      </c>
      <c r="F322" s="13">
        <v>412.30615536878798</v>
      </c>
      <c r="G322" s="13">
        <v>6.9123629142689902</v>
      </c>
      <c r="H322" s="13">
        <v>219.310301875189</v>
      </c>
      <c r="I322" s="13">
        <v>8.5066964591331793</v>
      </c>
      <c r="J322" s="13">
        <v>0.48884348371958797</v>
      </c>
      <c r="K322" s="13">
        <v>1.446716053673441E-2</v>
      </c>
      <c r="L322" s="14">
        <v>2486.4753039185821</v>
      </c>
      <c r="M322" s="14">
        <v>32.622659328482314</v>
      </c>
      <c r="N322" s="14">
        <v>2695.1261316671112</v>
      </c>
      <c r="O322" s="14">
        <v>26.395039965678968</v>
      </c>
      <c r="P322" s="18">
        <v>7.741783410317236</v>
      </c>
      <c r="Q322" s="18">
        <v>5.6069016814642785</v>
      </c>
      <c r="R322" s="18">
        <v>9.8352542626777169</v>
      </c>
      <c r="S322" s="14" t="s">
        <v>20</v>
      </c>
      <c r="T322" s="14" t="s">
        <v>20</v>
      </c>
    </row>
    <row r="323" spans="1:20" ht="15.75" x14ac:dyDescent="0.25">
      <c r="A323" s="12" t="s">
        <v>337</v>
      </c>
      <c r="B323" s="11">
        <v>5.0852627010655747</v>
      </c>
      <c r="C323" s="16">
        <v>1.6326418009963954</v>
      </c>
      <c r="D323" s="17">
        <v>7.8826643450286296E-2</v>
      </c>
      <c r="E323" s="16">
        <v>2.2595039864406914</v>
      </c>
      <c r="F323" s="13">
        <v>137.67616901263199</v>
      </c>
      <c r="G323" s="13">
        <v>0.99671382997091895</v>
      </c>
      <c r="H323" s="13">
        <v>119.25260517998601</v>
      </c>
      <c r="I323" s="13">
        <v>0.90614703573143096</v>
      </c>
      <c r="J323" s="13">
        <v>0.8635802168298653</v>
      </c>
      <c r="K323" s="13">
        <v>8.7852494945650488E-3</v>
      </c>
      <c r="L323" s="14">
        <v>1157.2809494962676</v>
      </c>
      <c r="M323" s="14">
        <v>17.295408645880343</v>
      </c>
      <c r="N323" s="14">
        <v>1166.8944055157806</v>
      </c>
      <c r="O323" s="14">
        <v>44.757895472952583</v>
      </c>
      <c r="P323" s="18">
        <v>0.82384969660247598</v>
      </c>
      <c r="Q323" s="18">
        <v>-4.6732146784278994</v>
      </c>
      <c r="R323" s="18">
        <v>5.9147958601543102</v>
      </c>
      <c r="S323" s="14">
        <v>1158.5147020518689</v>
      </c>
      <c r="T323" s="14">
        <v>16.15549236561079</v>
      </c>
    </row>
    <row r="324" spans="1:20" ht="15.75" x14ac:dyDescent="0.25">
      <c r="A324" s="12" t="s">
        <v>338</v>
      </c>
      <c r="B324" s="11">
        <v>1.9510027239010825</v>
      </c>
      <c r="C324" s="16">
        <v>1.3640280452285662</v>
      </c>
      <c r="D324" s="17">
        <v>0.18055030581210599</v>
      </c>
      <c r="E324" s="16">
        <v>1.5460196796891563</v>
      </c>
      <c r="F324" s="13">
        <v>363.96245454281802</v>
      </c>
      <c r="G324" s="13">
        <v>5.5324291933525904</v>
      </c>
      <c r="H324" s="13">
        <v>235.678889197709</v>
      </c>
      <c r="I324" s="13">
        <v>3.9181983268520502</v>
      </c>
      <c r="J324" s="13">
        <v>0.64597959570889185</v>
      </c>
      <c r="K324" s="13">
        <v>4.3155066776115591E-3</v>
      </c>
      <c r="L324" s="14">
        <v>2667.5362527471875</v>
      </c>
      <c r="M324" s="14">
        <v>29.797167882101121</v>
      </c>
      <c r="N324" s="14">
        <v>2657.1861390378549</v>
      </c>
      <c r="O324" s="14">
        <v>25.62935126139924</v>
      </c>
      <c r="P324" s="18">
        <v>-0.38951406366587132</v>
      </c>
      <c r="Q324" s="18">
        <v>-2.4995330960883808</v>
      </c>
      <c r="R324" s="18">
        <v>1.6801902925176384</v>
      </c>
      <c r="S324" s="14">
        <v>2661.5808969198438</v>
      </c>
      <c r="T324" s="14">
        <v>19.411863990655561</v>
      </c>
    </row>
    <row r="325" spans="1:20" ht="15.75" x14ac:dyDescent="0.25">
      <c r="A325" s="12" t="s">
        <v>339</v>
      </c>
      <c r="B325" s="11">
        <v>3.1405436264179425</v>
      </c>
      <c r="C325" s="16">
        <v>1.4274487734477397</v>
      </c>
      <c r="D325" s="17">
        <v>0.109652599603992</v>
      </c>
      <c r="E325" s="16">
        <v>1.8495770819382167</v>
      </c>
      <c r="F325" s="13">
        <v>184.17547011885</v>
      </c>
      <c r="G325" s="13">
        <v>1.9081321359205901</v>
      </c>
      <c r="H325" s="13">
        <v>137.85149324269599</v>
      </c>
      <c r="I325" s="13">
        <v>1.30694697901732</v>
      </c>
      <c r="J325" s="13">
        <v>0.74865273993054815</v>
      </c>
      <c r="K325" s="13">
        <v>9.5069100741875766E-3</v>
      </c>
      <c r="L325" s="14">
        <v>1781.9898506252273</v>
      </c>
      <c r="M325" s="14">
        <v>22.22404424023739</v>
      </c>
      <c r="N325" s="14">
        <v>1792.826530912188</v>
      </c>
      <c r="O325" s="14">
        <v>33.679460706539601</v>
      </c>
      <c r="P325" s="18">
        <v>0.60444667122630147</v>
      </c>
      <c r="Q325" s="18">
        <v>-2.561856562370759</v>
      </c>
      <c r="R325" s="18">
        <v>3.653981182650802</v>
      </c>
      <c r="S325" s="14">
        <v>1785.2563136202643</v>
      </c>
      <c r="T325" s="14">
        <v>18.5869646714191</v>
      </c>
    </row>
    <row r="326" spans="1:20" ht="15.75" x14ac:dyDescent="0.25">
      <c r="A326" s="12" t="s">
        <v>340</v>
      </c>
      <c r="B326" s="11">
        <v>1.9848288627840538</v>
      </c>
      <c r="C326" s="16">
        <v>1.6627468656848776</v>
      </c>
      <c r="D326" s="17">
        <v>0.18447664891493701</v>
      </c>
      <c r="E326" s="16">
        <v>1.656893015169645</v>
      </c>
      <c r="F326" s="13">
        <v>394.80734984648097</v>
      </c>
      <c r="G326" s="13">
        <v>4.1252952532317497</v>
      </c>
      <c r="H326" s="13">
        <v>166.728771477751</v>
      </c>
      <c r="I326" s="13">
        <v>1.45265961782938</v>
      </c>
      <c r="J326" s="13">
        <v>0.42336296942220342</v>
      </c>
      <c r="K326" s="13">
        <v>4.5464557025691873E-3</v>
      </c>
      <c r="L326" s="14">
        <v>2630.19962997634</v>
      </c>
      <c r="M326" s="14">
        <v>35.911157211233785</v>
      </c>
      <c r="N326" s="14">
        <v>2692.7903956009482</v>
      </c>
      <c r="O326" s="14">
        <v>27.375290760037664</v>
      </c>
      <c r="P326" s="18">
        <v>2.3243831278832157</v>
      </c>
      <c r="Q326" s="18">
        <v>-2.6100337819801304E-2</v>
      </c>
      <c r="R326" s="18">
        <v>4.6275568516665322</v>
      </c>
      <c r="S326" s="14">
        <v>2669.6724261003114</v>
      </c>
      <c r="T326" s="14">
        <v>21.840745694214547</v>
      </c>
    </row>
    <row r="327" spans="1:20" ht="15.75" x14ac:dyDescent="0.25">
      <c r="A327" s="12" t="s">
        <v>341</v>
      </c>
      <c r="B327" s="11">
        <v>2.4598919141934239</v>
      </c>
      <c r="C327" s="16">
        <v>1.7880896727671434</v>
      </c>
      <c r="D327" s="17">
        <v>0.182577764870723</v>
      </c>
      <c r="E327" s="16">
        <v>1.5518750013406875</v>
      </c>
      <c r="F327" s="13">
        <v>527.07998499443397</v>
      </c>
      <c r="G327" s="13">
        <v>6.5333953918561898</v>
      </c>
      <c r="H327" s="13">
        <v>487.44149151460402</v>
      </c>
      <c r="I327" s="13">
        <v>22.415719945104598</v>
      </c>
      <c r="J327" s="13">
        <v>0.79318424127819631</v>
      </c>
      <c r="K327" s="13">
        <v>3.1613020937721351E-2</v>
      </c>
      <c r="L327" s="14">
        <v>2199.0004077358371</v>
      </c>
      <c r="M327" s="14">
        <v>33.315691746336597</v>
      </c>
      <c r="N327" s="14">
        <v>2675.6817696645744</v>
      </c>
      <c r="O327" s="14">
        <v>25.681460596461829</v>
      </c>
      <c r="P327" s="18">
        <v>17.815323456365082</v>
      </c>
      <c r="Q327" s="18">
        <v>15.761666447986936</v>
      </c>
      <c r="R327" s="18">
        <v>19.82993283801277</v>
      </c>
      <c r="S327" s="14" t="s">
        <v>20</v>
      </c>
      <c r="T327" s="14" t="s">
        <v>20</v>
      </c>
    </row>
    <row r="328" spans="1:20" ht="15.75" x14ac:dyDescent="0.25">
      <c r="A328" s="12" t="s">
        <v>342</v>
      </c>
      <c r="B328" s="11">
        <v>5.0065394621036674</v>
      </c>
      <c r="C328" s="16">
        <v>1.4368768483323815</v>
      </c>
      <c r="D328" s="17">
        <v>8.0023256460518305E-2</v>
      </c>
      <c r="E328" s="16">
        <v>1.8152054684331211</v>
      </c>
      <c r="F328" s="13">
        <v>436.48181240858599</v>
      </c>
      <c r="G328" s="13">
        <v>5.9112311380376799</v>
      </c>
      <c r="H328" s="13">
        <v>331.49790165421501</v>
      </c>
      <c r="I328" s="13">
        <v>8.7349321684929997</v>
      </c>
      <c r="J328" s="13">
        <v>0.73879872435060945</v>
      </c>
      <c r="K328" s="13">
        <v>1.4466345617701144E-2</v>
      </c>
      <c r="L328" s="14">
        <v>1173.9167493894199</v>
      </c>
      <c r="M328" s="14">
        <v>15.421060696150334</v>
      </c>
      <c r="N328" s="14">
        <v>1196.6740045285942</v>
      </c>
      <c r="O328" s="14">
        <v>35.801404285406662</v>
      </c>
      <c r="P328" s="18">
        <v>1.9017088240451119</v>
      </c>
      <c r="Q328" s="18">
        <v>-2.4520528640627521</v>
      </c>
      <c r="R328" s="18">
        <v>6.0025311330082705</v>
      </c>
      <c r="S328" s="14">
        <v>1177.3849041475419</v>
      </c>
      <c r="T328" s="14">
        <v>14.216300320061416</v>
      </c>
    </row>
    <row r="329" spans="1:20" ht="15.75" x14ac:dyDescent="0.25">
      <c r="A329" s="12" t="s">
        <v>343</v>
      </c>
      <c r="B329" s="11">
        <v>4.5574489977399759</v>
      </c>
      <c r="C329" s="16">
        <v>1.5655539647192733</v>
      </c>
      <c r="D329" s="17">
        <v>8.1734651448955198E-2</v>
      </c>
      <c r="E329" s="16">
        <v>1.8245143019762111</v>
      </c>
      <c r="F329" s="13">
        <v>513.68711218481599</v>
      </c>
      <c r="G329" s="13">
        <v>11.3397538512718</v>
      </c>
      <c r="H329" s="13">
        <v>314.45682099749098</v>
      </c>
      <c r="I329" s="13">
        <v>7.7198970187026204</v>
      </c>
      <c r="J329" s="13">
        <v>0.61042873138065445</v>
      </c>
      <c r="K329" s="13">
        <v>5.5389040667573894E-3</v>
      </c>
      <c r="L329" s="14">
        <v>1278.8148457871391</v>
      </c>
      <c r="M329" s="14">
        <v>18.159835531551266</v>
      </c>
      <c r="N329" s="14">
        <v>1238.2841567498524</v>
      </c>
      <c r="O329" s="14">
        <v>35.76973723517947</v>
      </c>
      <c r="P329" s="18">
        <v>-3.2731331347780772</v>
      </c>
      <c r="Q329" s="18">
        <v>-7.8552290326914269</v>
      </c>
      <c r="R329" s="18">
        <v>1.0516732292646123</v>
      </c>
      <c r="S329" s="14">
        <v>1270.2047119431843</v>
      </c>
      <c r="T329" s="14">
        <v>16.071218040356392</v>
      </c>
    </row>
    <row r="330" spans="1:20" ht="15.75" x14ac:dyDescent="0.25">
      <c r="A330" s="12" t="s">
        <v>344</v>
      </c>
      <c r="B330" s="11">
        <v>6.1607279258426431</v>
      </c>
      <c r="C330" s="16">
        <v>1.5048383812168311</v>
      </c>
      <c r="D330" s="17">
        <v>9.7185614443574903E-2</v>
      </c>
      <c r="E330" s="16">
        <v>1.6078332826134369</v>
      </c>
      <c r="F330" s="13">
        <v>1180.9783052672601</v>
      </c>
      <c r="G330" s="13">
        <v>17.254884592289699</v>
      </c>
      <c r="H330" s="13">
        <v>550.59182129702003</v>
      </c>
      <c r="I330" s="13">
        <v>8.1274846882556009</v>
      </c>
      <c r="J330" s="13">
        <v>0.46757350364151934</v>
      </c>
      <c r="K330" s="13">
        <v>3.9854027959680032E-3</v>
      </c>
      <c r="L330" s="14">
        <v>969.64835508045928</v>
      </c>
      <c r="M330" s="14">
        <v>13.547262043399485</v>
      </c>
      <c r="N330" s="14">
        <v>1569.9553442879946</v>
      </c>
      <c r="O330" s="14">
        <v>30.118916440051457</v>
      </c>
      <c r="P330" s="18">
        <v>38.237201547906849</v>
      </c>
      <c r="Q330" s="18">
        <v>36.149346817443394</v>
      </c>
      <c r="R330" s="18">
        <v>40.246455023779546</v>
      </c>
      <c r="S330" s="14" t="s">
        <v>20</v>
      </c>
      <c r="T330" s="14" t="s">
        <v>20</v>
      </c>
    </row>
    <row r="331" spans="1:20" ht="15.75" x14ac:dyDescent="0.25">
      <c r="A331" s="12" t="s">
        <v>345</v>
      </c>
      <c r="B331" s="11">
        <v>4.0458609541473693</v>
      </c>
      <c r="C331" s="16">
        <v>1.8941448242834673</v>
      </c>
      <c r="D331" s="17">
        <v>0.10916045296806</v>
      </c>
      <c r="E331" s="16">
        <v>1.8176960688743808</v>
      </c>
      <c r="F331" s="13">
        <v>441.51786373659701</v>
      </c>
      <c r="G331" s="13">
        <v>20.677600504529</v>
      </c>
      <c r="H331" s="13">
        <v>349.78209122010401</v>
      </c>
      <c r="I331" s="13">
        <v>15.664295548985899</v>
      </c>
      <c r="J331" s="13">
        <v>0.7950894845401304</v>
      </c>
      <c r="K331" s="13">
        <v>1.1379478534093967E-2</v>
      </c>
      <c r="L331" s="14">
        <v>1423.8447850248583</v>
      </c>
      <c r="M331" s="14">
        <v>24.199040607680558</v>
      </c>
      <c r="N331" s="14">
        <v>1784.6312462934773</v>
      </c>
      <c r="O331" s="14">
        <v>33.132394026480405</v>
      </c>
      <c r="P331" s="18">
        <v>20.216303060811068</v>
      </c>
      <c r="Q331" s="18">
        <v>17.325448214921224</v>
      </c>
      <c r="R331" s="18">
        <v>23.001774632767098</v>
      </c>
      <c r="S331" s="14" t="s">
        <v>20</v>
      </c>
      <c r="T331" s="14" t="s">
        <v>20</v>
      </c>
    </row>
    <row r="332" spans="1:20" ht="15.75" x14ac:dyDescent="0.25">
      <c r="A332" s="12" t="s">
        <v>346</v>
      </c>
      <c r="B332" s="11">
        <v>4.8062838202986518</v>
      </c>
      <c r="C332" s="16">
        <v>1.9884867314182795</v>
      </c>
      <c r="D332" s="17">
        <v>8.2640077454965294E-2</v>
      </c>
      <c r="E332" s="16">
        <v>1.9692016123783671</v>
      </c>
      <c r="F332" s="13">
        <v>579.81907231859896</v>
      </c>
      <c r="G332" s="13">
        <v>8.3264862527987393</v>
      </c>
      <c r="H332" s="13">
        <v>422.30014603443499</v>
      </c>
      <c r="I332" s="13">
        <v>4.2117271313158202</v>
      </c>
      <c r="J332" s="13">
        <v>0.73262314985454513</v>
      </c>
      <c r="K332" s="13">
        <v>8.7425847227252679E-3</v>
      </c>
      <c r="L332" s="14">
        <v>1218.4790162261984</v>
      </c>
      <c r="M332" s="14">
        <v>22.077217680927561</v>
      </c>
      <c r="N332" s="14">
        <v>1259.8491975394882</v>
      </c>
      <c r="O332" s="14">
        <v>38.487461983077104</v>
      </c>
      <c r="P332" s="18">
        <v>3.2837407361203712</v>
      </c>
      <c r="Q332" s="18">
        <v>-1.571565392293095</v>
      </c>
      <c r="R332" s="18">
        <v>7.8511886905187387</v>
      </c>
      <c r="S332" s="14">
        <v>1228.3844600326363</v>
      </c>
      <c r="T332" s="14">
        <v>19.314653907079972</v>
      </c>
    </row>
    <row r="333" spans="1:20" ht="15.75" x14ac:dyDescent="0.25">
      <c r="A333" s="12" t="s">
        <v>347</v>
      </c>
      <c r="B333" s="11">
        <v>8.5049331124472793</v>
      </c>
      <c r="C333" s="16">
        <v>2.1988835526405857</v>
      </c>
      <c r="D333" s="17">
        <v>7.1932577234517001E-2</v>
      </c>
      <c r="E333" s="16">
        <v>3.5191461663840622</v>
      </c>
      <c r="F333" s="13">
        <v>108.090463554506</v>
      </c>
      <c r="G333" s="13">
        <v>1.66006007390977</v>
      </c>
      <c r="H333" s="13">
        <v>86.894677313609805</v>
      </c>
      <c r="I333" s="13">
        <v>1.28412733256526</v>
      </c>
      <c r="J333" s="13">
        <v>0.80749907165310242</v>
      </c>
      <c r="K333" s="13">
        <v>7.1114347924075691E-3</v>
      </c>
      <c r="L333" s="14">
        <v>716.61290897737751</v>
      </c>
      <c r="M333" s="14">
        <v>14.913244773442273</v>
      </c>
      <c r="N333" s="14">
        <v>983.11784317125046</v>
      </c>
      <c r="O333" s="14">
        <v>71.652571245182685</v>
      </c>
      <c r="P333" s="18">
        <v>27.1081372436702</v>
      </c>
      <c r="Q333" s="18">
        <v>19.741741536132114</v>
      </c>
      <c r="R333" s="18">
        <v>33.473706257473985</v>
      </c>
      <c r="S333" s="14" t="s">
        <v>20</v>
      </c>
      <c r="T333" s="14" t="s">
        <v>20</v>
      </c>
    </row>
    <row r="334" spans="1:20" ht="15.75" x14ac:dyDescent="0.25">
      <c r="A334" s="12" t="s">
        <v>348</v>
      </c>
      <c r="B334" s="11">
        <v>2.2125866014393494</v>
      </c>
      <c r="C334" s="16">
        <v>1.5669973485199389</v>
      </c>
      <c r="D334" s="17">
        <v>0.17282023151126399</v>
      </c>
      <c r="E334" s="16">
        <v>1.5729598447884834</v>
      </c>
      <c r="F334" s="13">
        <v>358.92273175654498</v>
      </c>
      <c r="G334" s="13">
        <v>9.2435205320651104</v>
      </c>
      <c r="H334" s="13">
        <v>122.090755104251</v>
      </c>
      <c r="I334" s="13">
        <v>2.0805352811005902</v>
      </c>
      <c r="J334" s="13">
        <v>0.34048528403103739</v>
      </c>
      <c r="K334" s="13">
        <v>7.461275009836006E-3</v>
      </c>
      <c r="L334" s="14">
        <v>2403.9591843807416</v>
      </c>
      <c r="M334" s="14">
        <v>31.443803066439159</v>
      </c>
      <c r="N334" s="14">
        <v>2584.3939134723482</v>
      </c>
      <c r="O334" s="14">
        <v>26.258695076550772</v>
      </c>
      <c r="P334" s="18">
        <v>6.9817038397671185</v>
      </c>
      <c r="Q334" s="18">
        <v>4.7977225779949926</v>
      </c>
      <c r="R334" s="18">
        <v>9.1217508777225795</v>
      </c>
      <c r="S334" s="14" t="s">
        <v>20</v>
      </c>
      <c r="T334" s="14" t="s">
        <v>20</v>
      </c>
    </row>
    <row r="335" spans="1:20" ht="15.75" x14ac:dyDescent="0.25">
      <c r="A335" s="12" t="s">
        <v>349</v>
      </c>
      <c r="B335" s="11">
        <v>4.9143470803536875</v>
      </c>
      <c r="C335" s="16">
        <v>1.5353325064915937</v>
      </c>
      <c r="D335" s="17">
        <v>8.0318927477184804E-2</v>
      </c>
      <c r="E335" s="16">
        <v>1.9206914347132953</v>
      </c>
      <c r="F335" s="13">
        <v>317.24567912194499</v>
      </c>
      <c r="G335" s="13">
        <v>5.0295241430129396</v>
      </c>
      <c r="H335" s="13">
        <v>175.66941839626099</v>
      </c>
      <c r="I335" s="13">
        <v>2.92456097759545</v>
      </c>
      <c r="J335" s="13">
        <v>0.55543662440730723</v>
      </c>
      <c r="K335" s="13">
        <v>4.1188601919565524E-3</v>
      </c>
      <c r="L335" s="14">
        <v>1194.0190497984945</v>
      </c>
      <c r="M335" s="14">
        <v>16.734580068343234</v>
      </c>
      <c r="N335" s="14">
        <v>1203.944047347065</v>
      </c>
      <c r="O335" s="14">
        <v>37.842041231533656</v>
      </c>
      <c r="P335" s="18">
        <v>0.8243736551080213</v>
      </c>
      <c r="Q335" s="18">
        <v>-3.829135317247935</v>
      </c>
      <c r="R335" s="18">
        <v>5.1942616720951262</v>
      </c>
      <c r="S335" s="14">
        <v>1195.6245972549768</v>
      </c>
      <c r="T335" s="14">
        <v>15.330467513520894</v>
      </c>
    </row>
    <row r="336" spans="1:20" ht="15.75" x14ac:dyDescent="0.25">
      <c r="A336" s="12" t="s">
        <v>350</v>
      </c>
      <c r="B336" s="11">
        <v>7.3812181991988624</v>
      </c>
      <c r="C336" s="16">
        <v>2.8311637684097022</v>
      </c>
      <c r="D336" s="17">
        <v>0.10123531677450499</v>
      </c>
      <c r="E336" s="16">
        <v>5.1538664413730757</v>
      </c>
      <c r="F336" s="13">
        <v>260.58649837168701</v>
      </c>
      <c r="G336" s="13">
        <v>6.8762523862330296</v>
      </c>
      <c r="H336" s="13">
        <v>73.471881848292298</v>
      </c>
      <c r="I336" s="13">
        <v>4.7574034187802496</v>
      </c>
      <c r="J336" s="13">
        <v>0.22504804023333627</v>
      </c>
      <c r="K336" s="13">
        <v>9.7151679305592913E-3</v>
      </c>
      <c r="L336" s="14">
        <v>819.04645369400134</v>
      </c>
      <c r="M336" s="14">
        <v>21.775979641790286</v>
      </c>
      <c r="N336" s="14">
        <v>1646.0528666535324</v>
      </c>
      <c r="O336" s="14">
        <v>95.596658690005341</v>
      </c>
      <c r="P336" s="18">
        <v>50.241789295677741</v>
      </c>
      <c r="Q336" s="18">
        <v>45.769352980295771</v>
      </c>
      <c r="R336" s="18">
        <v>54.223254308587109</v>
      </c>
      <c r="S336" s="14" t="s">
        <v>20</v>
      </c>
      <c r="T336" s="14" t="s">
        <v>20</v>
      </c>
    </row>
    <row r="337" spans="1:20" ht="15.75" x14ac:dyDescent="0.25">
      <c r="A337" s="12" t="s">
        <v>351</v>
      </c>
      <c r="B337" s="11">
        <v>5.2615452021401925</v>
      </c>
      <c r="C337" s="16">
        <v>1.5727972561879273</v>
      </c>
      <c r="D337" s="17">
        <v>8.2635567058348097E-2</v>
      </c>
      <c r="E337" s="16">
        <v>1.6657492461334744</v>
      </c>
      <c r="F337" s="13">
        <v>988.61225712754594</v>
      </c>
      <c r="G337" s="13">
        <v>25.382378046866499</v>
      </c>
      <c r="H337" s="13">
        <v>587.14991960836699</v>
      </c>
      <c r="I337" s="13">
        <v>19.848331593765799</v>
      </c>
      <c r="J337" s="13">
        <v>0.58557740781623513</v>
      </c>
      <c r="K337" s="13">
        <v>6.0057761829874629E-3</v>
      </c>
      <c r="L337" s="14">
        <v>1121.6905320263711</v>
      </c>
      <c r="M337" s="14">
        <v>16.192367113598152</v>
      </c>
      <c r="N337" s="14">
        <v>1259.7425211611837</v>
      </c>
      <c r="O337" s="14">
        <v>32.557070696287056</v>
      </c>
      <c r="P337" s="18">
        <v>10.958746475236977</v>
      </c>
      <c r="Q337" s="18">
        <v>7.2770216833239685</v>
      </c>
      <c r="R337" s="18">
        <v>14.454962929780169</v>
      </c>
      <c r="S337" s="14" t="s">
        <v>20</v>
      </c>
      <c r="T337" s="14" t="s">
        <v>20</v>
      </c>
    </row>
    <row r="338" spans="1:20" ht="15.75" x14ac:dyDescent="0.25">
      <c r="A338" s="12" t="s">
        <v>352</v>
      </c>
      <c r="B338" s="11">
        <v>9.1526795825753968</v>
      </c>
      <c r="C338" s="16">
        <v>1.6618192769376205</v>
      </c>
      <c r="D338" s="17">
        <v>6.4868041160276599E-2</v>
      </c>
      <c r="E338" s="16">
        <v>2.5404471033262497</v>
      </c>
      <c r="F338" s="13">
        <v>228.607784809641</v>
      </c>
      <c r="G338" s="13">
        <v>3.5100540468975798</v>
      </c>
      <c r="H338" s="13">
        <v>304.64802511046798</v>
      </c>
      <c r="I338" s="13">
        <v>4.5635802627198903</v>
      </c>
      <c r="J338" s="13">
        <v>1.338253388823226</v>
      </c>
      <c r="K338" s="13">
        <v>1.0203368309366578E-2</v>
      </c>
      <c r="L338" s="14">
        <v>668.43501666338454</v>
      </c>
      <c r="M338" s="14">
        <v>10.551682277655857</v>
      </c>
      <c r="N338" s="14">
        <v>769.11236954000299</v>
      </c>
      <c r="O338" s="14">
        <v>53.494414446691849</v>
      </c>
      <c r="P338" s="18">
        <v>13.090070692379111</v>
      </c>
      <c r="Q338" s="18">
        <v>5.118828544134872</v>
      </c>
      <c r="R338" s="18">
        <v>20.024567364087105</v>
      </c>
      <c r="S338" s="14" t="s">
        <v>20</v>
      </c>
      <c r="T338" s="14" t="s">
        <v>20</v>
      </c>
    </row>
    <row r="339" spans="1:20" ht="15.75" x14ac:dyDescent="0.25">
      <c r="A339" s="12" t="s">
        <v>353</v>
      </c>
      <c r="B339" s="11">
        <v>5.1861978511899522</v>
      </c>
      <c r="C339" s="16">
        <v>1.7778305478119409</v>
      </c>
      <c r="D339" s="17">
        <v>8.2900597346295707E-2</v>
      </c>
      <c r="E339" s="16">
        <v>2.4547230596012195</v>
      </c>
      <c r="F339" s="13">
        <v>172.235405048149</v>
      </c>
      <c r="G339" s="13">
        <v>2.1953577034363501</v>
      </c>
      <c r="H339" s="13">
        <v>246.81254956283601</v>
      </c>
      <c r="I339" s="13">
        <v>3.6441007896487001</v>
      </c>
      <c r="J339" s="13">
        <v>1.4333593676318559</v>
      </c>
      <c r="K339" s="13">
        <v>1.610188205796834E-2</v>
      </c>
      <c r="L339" s="14">
        <v>1136.6305885327358</v>
      </c>
      <c r="M339" s="14">
        <v>18.526183423454427</v>
      </c>
      <c r="N339" s="14">
        <v>1265.9982087454816</v>
      </c>
      <c r="O339" s="14">
        <v>47.934816449093901</v>
      </c>
      <c r="P339" s="18">
        <v>10.218625849474176</v>
      </c>
      <c r="Q339" s="18">
        <v>5.1644783627887323</v>
      </c>
      <c r="R339" s="18">
        <v>14.904003197293461</v>
      </c>
      <c r="S339" s="14" t="s">
        <v>20</v>
      </c>
      <c r="T339" s="14" t="s">
        <v>20</v>
      </c>
    </row>
    <row r="340" spans="1:20" ht="15.75" x14ac:dyDescent="0.25">
      <c r="A340" s="12" t="s">
        <v>354</v>
      </c>
      <c r="B340" s="11">
        <v>4.9886522730547807</v>
      </c>
      <c r="C340" s="16">
        <v>1.5586193300834708</v>
      </c>
      <c r="D340" s="17">
        <v>0.12028521246096099</v>
      </c>
      <c r="E340" s="16">
        <v>4.4904003480774977</v>
      </c>
      <c r="F340" s="13">
        <v>517.015560186485</v>
      </c>
      <c r="G340" s="13">
        <v>5.81951300539468</v>
      </c>
      <c r="H340" s="13">
        <v>383.95494916504498</v>
      </c>
      <c r="I340" s="13">
        <v>4.23622254631373</v>
      </c>
      <c r="J340" s="13">
        <v>0.74479113998142832</v>
      </c>
      <c r="K340" s="13">
        <v>6.2724501712444463E-3</v>
      </c>
      <c r="L340" s="14">
        <v>1177.7637578547315</v>
      </c>
      <c r="M340" s="14">
        <v>16.777612026858037</v>
      </c>
      <c r="N340" s="14">
        <v>1959.652654301834</v>
      </c>
      <c r="O340" s="14">
        <v>80.143158765655201</v>
      </c>
      <c r="P340" s="18">
        <v>39.899361487899313</v>
      </c>
      <c r="Q340" s="18">
        <v>36.443983245702313</v>
      </c>
      <c r="R340" s="18">
        <v>43.083217526466186</v>
      </c>
      <c r="S340" s="14" t="s">
        <v>20</v>
      </c>
      <c r="T340" s="14" t="s">
        <v>20</v>
      </c>
    </row>
    <row r="341" spans="1:20" ht="15.75" x14ac:dyDescent="0.25">
      <c r="A341" s="12" t="s">
        <v>355</v>
      </c>
      <c r="B341" s="11">
        <v>3.6788317619165243</v>
      </c>
      <c r="C341" s="16">
        <v>1.6582652721633804</v>
      </c>
      <c r="D341" s="17">
        <v>0.109688748908866</v>
      </c>
      <c r="E341" s="16">
        <v>1.5879292938328609</v>
      </c>
      <c r="F341" s="13">
        <v>707.89129303646996</v>
      </c>
      <c r="G341" s="13">
        <v>13.598199361699301</v>
      </c>
      <c r="H341" s="13">
        <v>556.37970336113801</v>
      </c>
      <c r="I341" s="13">
        <v>33.255423242562699</v>
      </c>
      <c r="J341" s="13">
        <v>0.64299363643754159</v>
      </c>
      <c r="K341" s="13">
        <v>2.5880097813959176E-2</v>
      </c>
      <c r="L341" s="14">
        <v>1550.0609796372987</v>
      </c>
      <c r="M341" s="14">
        <v>22.847390271454401</v>
      </c>
      <c r="N341" s="14">
        <v>1793.4267172205962</v>
      </c>
      <c r="O341" s="14">
        <v>28.912906680169716</v>
      </c>
      <c r="P341" s="18">
        <v>13.56987354133204</v>
      </c>
      <c r="Q341" s="18">
        <v>10.858823517679879</v>
      </c>
      <c r="R341" s="18">
        <v>16.194897518783939</v>
      </c>
      <c r="S341" s="14" t="s">
        <v>20</v>
      </c>
      <c r="T341" s="14" t="s">
        <v>20</v>
      </c>
    </row>
    <row r="342" spans="1:20" ht="15.75" x14ac:dyDescent="0.25">
      <c r="A342" s="12" t="s">
        <v>356</v>
      </c>
      <c r="B342" s="11">
        <v>10.75318961799751</v>
      </c>
      <c r="C342" s="16">
        <v>1.9827527686288771</v>
      </c>
      <c r="D342" s="17">
        <v>8.7409786294169997E-2</v>
      </c>
      <c r="E342" s="16">
        <v>3.655232153805632</v>
      </c>
      <c r="F342" s="13">
        <v>283.41714171622903</v>
      </c>
      <c r="G342" s="13">
        <v>2.55903900299564</v>
      </c>
      <c r="H342" s="13">
        <v>346.81362123405199</v>
      </c>
      <c r="I342" s="13">
        <v>10.951738729449399</v>
      </c>
      <c r="J342" s="13">
        <v>1.1595223699768569</v>
      </c>
      <c r="K342" s="13">
        <v>3.1439240400344341E-2</v>
      </c>
      <c r="L342" s="14">
        <v>573.22959798858426</v>
      </c>
      <c r="M342" s="14">
        <v>10.875054438856978</v>
      </c>
      <c r="N342" s="14">
        <v>1368.6786123195118</v>
      </c>
      <c r="O342" s="14">
        <v>70.355797109344763</v>
      </c>
      <c r="P342" s="18">
        <v>58.118027648789884</v>
      </c>
      <c r="Q342" s="18">
        <v>55.010830466466928</v>
      </c>
      <c r="R342" s="18">
        <v>60.921397023930645</v>
      </c>
      <c r="S342" s="14" t="s">
        <v>20</v>
      </c>
      <c r="T342" s="14" t="s">
        <v>20</v>
      </c>
    </row>
    <row r="343" spans="1:20" ht="15.75" x14ac:dyDescent="0.25">
      <c r="A343" s="12" t="s">
        <v>357</v>
      </c>
      <c r="B343" s="11">
        <v>4.9600572345079375</v>
      </c>
      <c r="C343" s="16">
        <v>1.4748574160053196</v>
      </c>
      <c r="D343" s="17">
        <v>7.9537053304790106E-2</v>
      </c>
      <c r="E343" s="16">
        <v>1.8533467777430506</v>
      </c>
      <c r="F343" s="13">
        <v>286.48519298468398</v>
      </c>
      <c r="G343" s="13">
        <v>4.92267634092231</v>
      </c>
      <c r="H343" s="13">
        <v>131.07688229829</v>
      </c>
      <c r="I343" s="13">
        <v>3.4853813917235499</v>
      </c>
      <c r="J343" s="13">
        <v>0.43711580194531319</v>
      </c>
      <c r="K343" s="13">
        <v>1.4850239152680548E-2</v>
      </c>
      <c r="L343" s="14">
        <v>1183.9665060495572</v>
      </c>
      <c r="M343" s="14">
        <v>15.952130651710604</v>
      </c>
      <c r="N343" s="14">
        <v>1184.6436732183261</v>
      </c>
      <c r="O343" s="14">
        <v>36.617577723129877</v>
      </c>
      <c r="P343" s="18">
        <v>5.7162097268386544E-2</v>
      </c>
      <c r="Q343" s="18">
        <v>-4.5201534538017647</v>
      </c>
      <c r="R343" s="18">
        <v>4.3599905837151516</v>
      </c>
      <c r="S343" s="14">
        <v>1184.0744387401901</v>
      </c>
      <c r="T343" s="14">
        <v>14.626253838538149</v>
      </c>
    </row>
    <row r="344" spans="1:20" ht="15.75" x14ac:dyDescent="0.25">
      <c r="A344" s="12" t="s">
        <v>358</v>
      </c>
      <c r="B344" s="11">
        <v>2.3350312537717564</v>
      </c>
      <c r="C344" s="16">
        <v>2.3249737847804779</v>
      </c>
      <c r="D344" s="17">
        <v>0.265553454388956</v>
      </c>
      <c r="E344" s="16">
        <v>1.6830670637707725</v>
      </c>
      <c r="F344" s="13">
        <v>902.84267427738905</v>
      </c>
      <c r="G344" s="13">
        <v>9.6377263890540696</v>
      </c>
      <c r="H344" s="13">
        <v>1198.61895729359</v>
      </c>
      <c r="I344" s="13">
        <v>16.9904056438072</v>
      </c>
      <c r="J344" s="13">
        <v>1.3320862975189409</v>
      </c>
      <c r="K344" s="13">
        <v>1.7746170860846535E-2</v>
      </c>
      <c r="L344" s="14">
        <v>2297.8680085430333</v>
      </c>
      <c r="M344" s="14">
        <v>44.941068455797904</v>
      </c>
      <c r="N344" s="14">
        <v>3279.2512834537602</v>
      </c>
      <c r="O344" s="14">
        <v>26.447807418438767</v>
      </c>
      <c r="P344" s="18">
        <v>29.927053161876582</v>
      </c>
      <c r="Q344" s="18">
        <v>27.975695603524027</v>
      </c>
      <c r="R344" s="18">
        <v>31.84718638462622</v>
      </c>
      <c r="S344" s="14" t="s">
        <v>20</v>
      </c>
      <c r="T344" s="14" t="s">
        <v>20</v>
      </c>
    </row>
    <row r="345" spans="1:20" ht="15.75" x14ac:dyDescent="0.25">
      <c r="A345" s="12" t="s">
        <v>359</v>
      </c>
      <c r="B345" s="11">
        <v>4.3535763040465776</v>
      </c>
      <c r="C345" s="16">
        <v>1.532393980840459</v>
      </c>
      <c r="D345" s="17">
        <v>0.107568711004923</v>
      </c>
      <c r="E345" s="16">
        <v>2.1535557632324518</v>
      </c>
      <c r="F345" s="13">
        <v>817.18468047517399</v>
      </c>
      <c r="G345" s="13">
        <v>13.5234729115469</v>
      </c>
      <c r="H345" s="13">
        <v>242.030767181508</v>
      </c>
      <c r="I345" s="13">
        <v>11.4315167241505</v>
      </c>
      <c r="J345" s="13">
        <v>0.26503675486513328</v>
      </c>
      <c r="K345" s="13">
        <v>8.213495205638759E-3</v>
      </c>
      <c r="L345" s="14">
        <v>1332.9067489954552</v>
      </c>
      <c r="M345" s="14">
        <v>18.452101377524059</v>
      </c>
      <c r="N345" s="14">
        <v>1757.8120825392325</v>
      </c>
      <c r="O345" s="14">
        <v>39.385018311366366</v>
      </c>
      <c r="P345" s="18">
        <v>24.172398048941833</v>
      </c>
      <c r="Q345" s="18">
        <v>21.360709540490163</v>
      </c>
      <c r="R345" s="18">
        <v>26.860851990256918</v>
      </c>
      <c r="S345" s="14" t="s">
        <v>20</v>
      </c>
      <c r="T345" s="14" t="s">
        <v>20</v>
      </c>
    </row>
    <row r="346" spans="1:20" ht="15.75" x14ac:dyDescent="0.25">
      <c r="A346" s="12" t="s">
        <v>360</v>
      </c>
      <c r="B346" s="11">
        <v>8.63089481593118</v>
      </c>
      <c r="C346" s="16">
        <v>1.9295026343171866</v>
      </c>
      <c r="D346" s="17">
        <v>6.5333487316072705E-2</v>
      </c>
      <c r="E346" s="16">
        <v>2.8582052912074789</v>
      </c>
      <c r="F346" s="13">
        <v>132.70685436386</v>
      </c>
      <c r="G346" s="13">
        <v>3.2652476329064699</v>
      </c>
      <c r="H346" s="13">
        <v>117.909346098681</v>
      </c>
      <c r="I346" s="13">
        <v>3.0458679913389499</v>
      </c>
      <c r="J346" s="13">
        <v>0.89033428328160669</v>
      </c>
      <c r="K346" s="13">
        <v>7.4594269164254155E-3</v>
      </c>
      <c r="L346" s="14">
        <v>706.70720209916362</v>
      </c>
      <c r="M346" s="14">
        <v>12.915092549374378</v>
      </c>
      <c r="N346" s="14">
        <v>784.14924622169542</v>
      </c>
      <c r="O346" s="14">
        <v>60.04001990432954</v>
      </c>
      <c r="P346" s="18">
        <v>9.8759317178043045</v>
      </c>
      <c r="Q346" s="18">
        <v>0.61964845989428663</v>
      </c>
      <c r="R346" s="18">
        <v>17.815573190880105</v>
      </c>
      <c r="S346" s="14">
        <v>709.5785625894498</v>
      </c>
      <c r="T346" s="14">
        <v>12.699482322198268</v>
      </c>
    </row>
    <row r="347" spans="1:20" ht="15.75" x14ac:dyDescent="0.25">
      <c r="A347" s="12" t="s">
        <v>361</v>
      </c>
      <c r="B347" s="11">
        <v>5.0383217980867823</v>
      </c>
      <c r="C347" s="16">
        <v>1.4385316908437606</v>
      </c>
      <c r="D347" s="17">
        <v>7.9826714311951305E-2</v>
      </c>
      <c r="E347" s="16">
        <v>1.67084790604958</v>
      </c>
      <c r="F347" s="13">
        <v>463.790196121733</v>
      </c>
      <c r="G347" s="13">
        <v>4.5737427080279396</v>
      </c>
      <c r="H347" s="13">
        <v>447.95903214140202</v>
      </c>
      <c r="I347" s="13">
        <v>5.1910156034962904</v>
      </c>
      <c r="J347" s="13">
        <v>0.96940721518059414</v>
      </c>
      <c r="K347" s="13">
        <v>6.9477440940136775E-3</v>
      </c>
      <c r="L347" s="14">
        <v>1167.1431121789062</v>
      </c>
      <c r="M347" s="14">
        <v>15.357559512698685</v>
      </c>
      <c r="N347" s="14">
        <v>1191.8222321157948</v>
      </c>
      <c r="O347" s="14">
        <v>32.977434486425103</v>
      </c>
      <c r="P347" s="18">
        <v>2.0707047806178878</v>
      </c>
      <c r="Q347" s="18">
        <v>-2.0413323777806869</v>
      </c>
      <c r="R347" s="18">
        <v>5.9613107291713092</v>
      </c>
      <c r="S347" s="14">
        <v>1171.4260775192915</v>
      </c>
      <c r="T347" s="14">
        <v>13.983757927692336</v>
      </c>
    </row>
    <row r="348" spans="1:20" ht="15.75" x14ac:dyDescent="0.25">
      <c r="A348" s="12" t="s">
        <v>362</v>
      </c>
      <c r="B348" s="11">
        <v>2.6124540075787532</v>
      </c>
      <c r="C348" s="16">
        <v>2.4399482659377658</v>
      </c>
      <c r="D348" s="17">
        <v>0.16979856143455199</v>
      </c>
      <c r="E348" s="16">
        <v>1.5661416283603742</v>
      </c>
      <c r="F348" s="13">
        <v>550.46752540533998</v>
      </c>
      <c r="G348" s="13">
        <v>18.776467368450401</v>
      </c>
      <c r="H348" s="13">
        <v>435.72963172792402</v>
      </c>
      <c r="I348" s="13">
        <v>18.206689150674599</v>
      </c>
      <c r="J348" s="13">
        <v>0.76960722205234411</v>
      </c>
      <c r="K348" s="13">
        <v>9.971605026616202E-3</v>
      </c>
      <c r="L348" s="14">
        <v>2089.2654924093217</v>
      </c>
      <c r="M348" s="14">
        <v>43.541471431397667</v>
      </c>
      <c r="N348" s="14">
        <v>2554.9052037935526</v>
      </c>
      <c r="O348" s="14">
        <v>26.220142703247465</v>
      </c>
      <c r="P348" s="18">
        <v>18.225322438298051</v>
      </c>
      <c r="Q348" s="18">
        <v>15.655492387766667</v>
      </c>
      <c r="R348" s="18">
        <v>20.742941688033191</v>
      </c>
      <c r="S348" s="14" t="s">
        <v>20</v>
      </c>
      <c r="T348" s="14" t="s">
        <v>20</v>
      </c>
    </row>
    <row r="349" spans="1:20" ht="15.75" x14ac:dyDescent="0.25">
      <c r="A349" s="12" t="s">
        <v>363</v>
      </c>
      <c r="B349" s="11">
        <v>8.8649542035303863</v>
      </c>
      <c r="C349" s="16">
        <v>1.4858965368746666</v>
      </c>
      <c r="D349" s="17">
        <v>6.6234582304631598E-2</v>
      </c>
      <c r="E349" s="16">
        <v>2.0916185923876518</v>
      </c>
      <c r="F349" s="13">
        <v>406.75970443405498</v>
      </c>
      <c r="G349" s="13">
        <v>5.0815371859177301</v>
      </c>
      <c r="H349" s="13">
        <v>343.80097985609399</v>
      </c>
      <c r="I349" s="13">
        <v>3.41732426247808</v>
      </c>
      <c r="J349" s="13">
        <v>0.85138160748331682</v>
      </c>
      <c r="K349" s="13">
        <v>6.7276655169644173E-3</v>
      </c>
      <c r="L349" s="14">
        <v>689.01030536108169</v>
      </c>
      <c r="M349" s="14">
        <v>9.7098390471410312</v>
      </c>
      <c r="N349" s="14">
        <v>812.8573687606364</v>
      </c>
      <c r="O349" s="14">
        <v>43.735489315163328</v>
      </c>
      <c r="P349" s="18">
        <v>15.236014110124183</v>
      </c>
      <c r="Q349" s="18">
        <v>9.1535212973019391</v>
      </c>
      <c r="R349" s="18">
        <v>20.69739317697773</v>
      </c>
      <c r="S349" s="14" t="s">
        <v>20</v>
      </c>
      <c r="T349" s="14" t="s">
        <v>20</v>
      </c>
    </row>
    <row r="350" spans="1:20" ht="15.75" x14ac:dyDescent="0.25">
      <c r="A350" s="12" t="s">
        <v>364</v>
      </c>
      <c r="B350" s="11">
        <v>5.9303228690780205</v>
      </c>
      <c r="C350" s="16">
        <v>1.619441279878147</v>
      </c>
      <c r="D350" s="17">
        <v>7.5231615411076397E-2</v>
      </c>
      <c r="E350" s="16">
        <v>2.1103446037104661</v>
      </c>
      <c r="F350" s="13">
        <v>207.02295692541799</v>
      </c>
      <c r="G350" s="13">
        <v>3.2255712707305602</v>
      </c>
      <c r="H350" s="13">
        <v>104.62633454568299</v>
      </c>
      <c r="I350" s="13">
        <v>1.7386030232231799</v>
      </c>
      <c r="J350" s="13">
        <v>0.50670665591313391</v>
      </c>
      <c r="K350" s="13">
        <v>4.1785146076851274E-3</v>
      </c>
      <c r="L350" s="14">
        <v>1004.5301783646717</v>
      </c>
      <c r="M350" s="14">
        <v>15.063667930604197</v>
      </c>
      <c r="N350" s="14">
        <v>1073.792923714959</v>
      </c>
      <c r="O350" s="14">
        <v>42.382668201175058</v>
      </c>
      <c r="P350" s="18">
        <v>6.4502888611578619</v>
      </c>
      <c r="Q350" s="18">
        <v>1.1456555871283221</v>
      </c>
      <c r="R350" s="18">
        <v>11.352074207656301</v>
      </c>
      <c r="S350" s="14" t="s">
        <v>20</v>
      </c>
      <c r="T350" s="14" t="s">
        <v>20</v>
      </c>
    </row>
    <row r="351" spans="1:20" ht="15.75" x14ac:dyDescent="0.25">
      <c r="A351" s="12" t="s">
        <v>365</v>
      </c>
      <c r="B351" s="11">
        <v>7.6881461767102346</v>
      </c>
      <c r="C351" s="16">
        <v>2.2690122167566651</v>
      </c>
      <c r="D351" s="17">
        <v>7.7205754524625997E-2</v>
      </c>
      <c r="E351" s="16">
        <v>2.5057329218405191</v>
      </c>
      <c r="F351" s="13">
        <v>237.94183940404</v>
      </c>
      <c r="G351" s="13">
        <v>16.3839013464566</v>
      </c>
      <c r="H351" s="13">
        <v>198.05731559865899</v>
      </c>
      <c r="I351" s="13">
        <v>15.063963614535499</v>
      </c>
      <c r="J351" s="13">
        <v>0.79810391519496215</v>
      </c>
      <c r="K351" s="13">
        <v>1.0596541495608002E-2</v>
      </c>
      <c r="L351" s="14">
        <v>788.26690134172941</v>
      </c>
      <c r="M351" s="14">
        <v>16.835611983075694</v>
      </c>
      <c r="N351" s="14">
        <v>1125.613018405199</v>
      </c>
      <c r="O351" s="14">
        <v>49.937247360135004</v>
      </c>
      <c r="P351" s="18">
        <v>29.969990711499705</v>
      </c>
      <c r="Q351" s="18">
        <v>25.15379308556756</v>
      </c>
      <c r="R351" s="18">
        <v>34.377005235380679</v>
      </c>
      <c r="S351" s="14" t="s">
        <v>20</v>
      </c>
      <c r="T351" s="14" t="s">
        <v>20</v>
      </c>
    </row>
    <row r="352" spans="1:20" ht="15.75" x14ac:dyDescent="0.25">
      <c r="A352" s="12" t="s">
        <v>366</v>
      </c>
      <c r="B352" s="11">
        <v>5.0900931088547763</v>
      </c>
      <c r="C352" s="16">
        <v>1.7286813140808568</v>
      </c>
      <c r="D352" s="17">
        <v>8.0701469408848606E-2</v>
      </c>
      <c r="E352" s="16">
        <v>2.3373448570166353</v>
      </c>
      <c r="F352" s="13">
        <v>130.39645980937101</v>
      </c>
      <c r="G352" s="13">
        <v>1.94622165674542</v>
      </c>
      <c r="H352" s="13">
        <v>111.49153674613299</v>
      </c>
      <c r="I352" s="13">
        <v>2.5136046331677</v>
      </c>
      <c r="J352" s="13">
        <v>0.84138030376236872</v>
      </c>
      <c r="K352" s="13">
        <v>1.2107259408972216E-2</v>
      </c>
      <c r="L352" s="14">
        <v>1156.2755681822114</v>
      </c>
      <c r="M352" s="14">
        <v>18.298284557423017</v>
      </c>
      <c r="N352" s="14">
        <v>1213.2992276983757</v>
      </c>
      <c r="O352" s="14">
        <v>45.988848854953851</v>
      </c>
      <c r="P352" s="18">
        <v>4.6998842671595549</v>
      </c>
      <c r="Q352" s="18">
        <v>-0.62224015376348418</v>
      </c>
      <c r="R352" s="18">
        <v>9.6332836931616672</v>
      </c>
      <c r="S352" s="14">
        <v>1163.5123597629274</v>
      </c>
      <c r="T352" s="14">
        <v>17.147718182982405</v>
      </c>
    </row>
    <row r="353" spans="1:20" ht="15.75" x14ac:dyDescent="0.25">
      <c r="A353" s="12" t="s">
        <v>367</v>
      </c>
      <c r="B353" s="11">
        <v>7.9678452658064653</v>
      </c>
      <c r="C353" s="16">
        <v>1.9705920368578211</v>
      </c>
      <c r="D353" s="17">
        <v>7.0666442325908893E-2</v>
      </c>
      <c r="E353" s="16">
        <v>2.3813568483651562</v>
      </c>
      <c r="F353" s="13">
        <v>207.890925795518</v>
      </c>
      <c r="G353" s="13">
        <v>2.5696789368476098</v>
      </c>
      <c r="H353" s="13">
        <v>80.974469052036099</v>
      </c>
      <c r="I353" s="13">
        <v>0.764306652541767</v>
      </c>
      <c r="J353" s="13">
        <v>0.39089740305168019</v>
      </c>
      <c r="K353" s="13">
        <v>4.4274465513576009E-3</v>
      </c>
      <c r="L353" s="14">
        <v>762.16812856351555</v>
      </c>
      <c r="M353" s="14">
        <v>14.165356920431293</v>
      </c>
      <c r="N353" s="14">
        <v>946.85954166952934</v>
      </c>
      <c r="O353" s="14">
        <v>48.757334529398229</v>
      </c>
      <c r="P353" s="18">
        <v>19.505682202912659</v>
      </c>
      <c r="Q353" s="18">
        <v>13.558448101796582</v>
      </c>
      <c r="R353" s="18">
        <v>24.870420588006297</v>
      </c>
      <c r="S353" s="14" t="s">
        <v>20</v>
      </c>
      <c r="T353" s="14" t="s">
        <v>20</v>
      </c>
    </row>
    <row r="354" spans="1:20" ht="15.75" x14ac:dyDescent="0.25">
      <c r="A354" s="12" t="s">
        <v>368</v>
      </c>
      <c r="B354" s="11">
        <v>8.5881935185546716</v>
      </c>
      <c r="C354" s="16">
        <v>1.700670858661733</v>
      </c>
      <c r="D354" s="17">
        <v>6.4466058567898402E-2</v>
      </c>
      <c r="E354" s="16">
        <v>2.534131075223947</v>
      </c>
      <c r="F354" s="13">
        <v>147.521686076512</v>
      </c>
      <c r="G354" s="13">
        <v>2.1996395589908202</v>
      </c>
      <c r="H354" s="13">
        <v>106.29652427540999</v>
      </c>
      <c r="I354" s="13">
        <v>1.5742553125861101</v>
      </c>
      <c r="J354" s="13">
        <v>0.72296988931756601</v>
      </c>
      <c r="K354" s="13">
        <v>5.6049485611040914E-3</v>
      </c>
      <c r="L354" s="14">
        <v>710.03440076125685</v>
      </c>
      <c r="M354" s="14">
        <v>11.434104055343994</v>
      </c>
      <c r="N354" s="14">
        <v>756.00900089509173</v>
      </c>
      <c r="O354" s="14">
        <v>53.474428875496599</v>
      </c>
      <c r="P354" s="18">
        <v>6.0812239112764992</v>
      </c>
      <c r="Q354" s="18">
        <v>-2.6950891174758733</v>
      </c>
      <c r="R354" s="18">
        <v>13.698011470858695</v>
      </c>
      <c r="S354" s="14">
        <v>711.85064242087958</v>
      </c>
      <c r="T354" s="14">
        <v>11.220459888866822</v>
      </c>
    </row>
    <row r="355" spans="1:20" ht="15.75" x14ac:dyDescent="0.25">
      <c r="A355" s="12" t="s">
        <v>369</v>
      </c>
      <c r="B355" s="11">
        <v>6.2302271012015931</v>
      </c>
      <c r="C355" s="16">
        <v>2.3604204821512504</v>
      </c>
      <c r="D355" s="17">
        <v>7.4348028789306894E-2</v>
      </c>
      <c r="E355" s="16">
        <v>3.0374061448593541</v>
      </c>
      <c r="F355" s="13">
        <v>62.748935219306198</v>
      </c>
      <c r="G355" s="13">
        <v>0.48718003833131202</v>
      </c>
      <c r="H355" s="13">
        <v>91.839813998962001</v>
      </c>
      <c r="I355" s="13">
        <v>0.99223164851007695</v>
      </c>
      <c r="J355" s="13">
        <v>1.460423163656235</v>
      </c>
      <c r="K355" s="13">
        <v>1.5613979136059247E-2</v>
      </c>
      <c r="L355" s="14">
        <v>959.59814121267721</v>
      </c>
      <c r="M355" s="14">
        <v>21.045399981771936</v>
      </c>
      <c r="N355" s="14">
        <v>1050.0234173194706</v>
      </c>
      <c r="O355" s="14">
        <v>61.219097258861737</v>
      </c>
      <c r="P355" s="18">
        <v>8.6117389969867126</v>
      </c>
      <c r="Q355" s="18">
        <v>0.82531788146509988</v>
      </c>
      <c r="R355" s="18">
        <v>15.540241763784138</v>
      </c>
      <c r="S355" s="14">
        <v>967.86017697144018</v>
      </c>
      <c r="T355" s="14">
        <v>20.144267498831539</v>
      </c>
    </row>
    <row r="356" spans="1:20" ht="15.75" x14ac:dyDescent="0.25">
      <c r="A356" s="12" t="s">
        <v>370</v>
      </c>
      <c r="B356" s="11">
        <v>4.7558019279806292</v>
      </c>
      <c r="C356" s="16">
        <v>1.6879636079194842</v>
      </c>
      <c r="D356" s="17">
        <v>7.9525778848618597E-2</v>
      </c>
      <c r="E356" s="16">
        <v>2.1369192103217869</v>
      </c>
      <c r="F356" s="13">
        <v>153.115532001388</v>
      </c>
      <c r="G356" s="13">
        <v>2.51399727605338</v>
      </c>
      <c r="H356" s="13">
        <v>86.533909982045003</v>
      </c>
      <c r="I356" s="13">
        <v>2.1039246296360998</v>
      </c>
      <c r="J356" s="13">
        <v>0.55481418822952644</v>
      </c>
      <c r="K356" s="13">
        <v>7.6134896428522196E-3</v>
      </c>
      <c r="L356" s="14">
        <v>1230.2533172450601</v>
      </c>
      <c r="M356" s="14">
        <v>18.905000331040696</v>
      </c>
      <c r="N356" s="14">
        <v>1184.363582538057</v>
      </c>
      <c r="O356" s="14">
        <v>42.221992008651476</v>
      </c>
      <c r="P356" s="18">
        <v>-3.8746323665797533</v>
      </c>
      <c r="Q356" s="18">
        <v>-9.3698301448851744</v>
      </c>
      <c r="R356" s="18">
        <v>1.2422498640847044</v>
      </c>
      <c r="S356" s="14">
        <v>1222.2152008743026</v>
      </c>
      <c r="T356" s="14">
        <v>17.120605709055337</v>
      </c>
    </row>
    <row r="357" spans="1:20" ht="15.75" x14ac:dyDescent="0.25">
      <c r="A357" s="12" t="s">
        <v>371</v>
      </c>
      <c r="B357" s="11">
        <v>5.1223869910260902</v>
      </c>
      <c r="C357" s="16">
        <v>2.3377194487682371</v>
      </c>
      <c r="D357" s="17">
        <v>8.1295583651628103E-2</v>
      </c>
      <c r="E357" s="16">
        <v>2.6724218360572918</v>
      </c>
      <c r="F357" s="13">
        <v>319.40382383876698</v>
      </c>
      <c r="G357" s="13">
        <v>4.8843734435848702</v>
      </c>
      <c r="H357" s="13">
        <v>369.18907658949001</v>
      </c>
      <c r="I357" s="13">
        <v>6.4268080137537096</v>
      </c>
      <c r="J357" s="13">
        <v>1.1553667313026177</v>
      </c>
      <c r="K357" s="13">
        <v>1.6953633419056945E-2</v>
      </c>
      <c r="L357" s="14">
        <v>1149.5987887238266</v>
      </c>
      <c r="M357" s="14">
        <v>24.61455159304171</v>
      </c>
      <c r="N357" s="14">
        <v>1227.7161683438405</v>
      </c>
      <c r="O357" s="14">
        <v>52.472604824567853</v>
      </c>
      <c r="P357" s="18">
        <v>6.3628207915020285</v>
      </c>
      <c r="Q357" s="18">
        <v>8.7660399459613098E-2</v>
      </c>
      <c r="R357" s="18">
        <v>12.123566406030836</v>
      </c>
      <c r="S357" s="14">
        <v>1162.493895875826</v>
      </c>
      <c r="T357" s="14">
        <v>22.602315650626394</v>
      </c>
    </row>
    <row r="358" spans="1:20" ht="15.75" x14ac:dyDescent="0.25">
      <c r="A358" s="12" t="s">
        <v>372</v>
      </c>
      <c r="B358" s="11">
        <v>1.9189649875999713</v>
      </c>
      <c r="C358" s="16">
        <v>1.7906225131452587</v>
      </c>
      <c r="D358" s="17">
        <v>0.18245541952553401</v>
      </c>
      <c r="E358" s="16">
        <v>1.8804659167201236</v>
      </c>
      <c r="F358" s="13">
        <v>123.53342564084799</v>
      </c>
      <c r="G358" s="13">
        <v>2.6605143305710599</v>
      </c>
      <c r="H358" s="13">
        <v>120.859049321634</v>
      </c>
      <c r="I358" s="13">
        <v>3.8202574224435599</v>
      </c>
      <c r="J358" s="13">
        <v>0.96019716775729069</v>
      </c>
      <c r="K358" s="13">
        <v>1.2812015747551123E-2</v>
      </c>
      <c r="L358" s="14">
        <v>2703.9041122507301</v>
      </c>
      <c r="M358" s="14">
        <v>39.545658170270372</v>
      </c>
      <c r="N358" s="14">
        <v>2674.5724139758418</v>
      </c>
      <c r="O358" s="14">
        <v>31.12245768533834</v>
      </c>
      <c r="P358" s="18">
        <v>-1.0966873853037993</v>
      </c>
      <c r="Q358" s="18">
        <v>-3.7829282106336848</v>
      </c>
      <c r="R358" s="18">
        <v>1.527756067902134</v>
      </c>
      <c r="S358" s="14">
        <v>2685.7598714241817</v>
      </c>
      <c r="T358" s="14">
        <v>24.41273682804853</v>
      </c>
    </row>
    <row r="359" spans="1:20" ht="15.75" x14ac:dyDescent="0.25">
      <c r="A359" s="12" t="s">
        <v>373</v>
      </c>
      <c r="B359" s="11">
        <v>1.9173490955657981</v>
      </c>
      <c r="C359" s="16">
        <v>2.2956981289365763</v>
      </c>
      <c r="D359" s="17">
        <v>0.175613275083738</v>
      </c>
      <c r="E359" s="16">
        <v>2.2376172015027875</v>
      </c>
      <c r="F359" s="13">
        <v>159.16731783004499</v>
      </c>
      <c r="G359" s="13">
        <v>2.4501289184743</v>
      </c>
      <c r="H359" s="13">
        <v>115.22096573931999</v>
      </c>
      <c r="I359" s="13">
        <v>1.3695782776561101</v>
      </c>
      <c r="J359" s="13">
        <v>0.72539465466283881</v>
      </c>
      <c r="K359" s="13">
        <v>1.1404027273544844E-2</v>
      </c>
      <c r="L359" s="14">
        <v>2705.7650754236242</v>
      </c>
      <c r="M359" s="14">
        <v>50.728678570558259</v>
      </c>
      <c r="N359" s="14">
        <v>2611.1234122287779</v>
      </c>
      <c r="O359" s="14">
        <v>37.25799951262897</v>
      </c>
      <c r="P359" s="18">
        <v>-3.6245572595920721</v>
      </c>
      <c r="Q359" s="18">
        <v>-7.0954891571160079</v>
      </c>
      <c r="R359" s="18">
        <v>-0.25128499551291406</v>
      </c>
      <c r="S359" s="14">
        <v>2644.1260343339864</v>
      </c>
      <c r="T359" s="14">
        <v>29.936040897807494</v>
      </c>
    </row>
    <row r="360" spans="1:20" ht="15.75" x14ac:dyDescent="0.25">
      <c r="A360" s="12" t="s">
        <v>374</v>
      </c>
      <c r="B360" s="11">
        <v>6.2819564366105203</v>
      </c>
      <c r="C360" s="16">
        <v>1.8396488619203097</v>
      </c>
      <c r="D360" s="17">
        <v>7.5038401047924794E-2</v>
      </c>
      <c r="E360" s="16">
        <v>2.3270086742391514</v>
      </c>
      <c r="F360" s="13">
        <v>160.38676719575801</v>
      </c>
      <c r="G360" s="13">
        <v>3.1013479014623901</v>
      </c>
      <c r="H360" s="13">
        <v>124.42738488056401</v>
      </c>
      <c r="I360" s="13">
        <v>2.2863736460758401</v>
      </c>
      <c r="J360" s="13">
        <v>0.77250657013773827</v>
      </c>
      <c r="K360" s="13">
        <v>1.0628894872946253E-2</v>
      </c>
      <c r="L360" s="14">
        <v>952.25206086279456</v>
      </c>
      <c r="M360" s="14">
        <v>16.285683450927422</v>
      </c>
      <c r="N360" s="14">
        <v>1068.6263795923521</v>
      </c>
      <c r="O360" s="14">
        <v>46.770159236443341</v>
      </c>
      <c r="P360" s="18">
        <v>10.890084780983111</v>
      </c>
      <c r="Q360" s="18">
        <v>5.2178060846579957</v>
      </c>
      <c r="R360" s="18">
        <v>16.086670091816504</v>
      </c>
      <c r="S360" s="14" t="s">
        <v>20</v>
      </c>
      <c r="T360" s="14" t="s">
        <v>20</v>
      </c>
    </row>
    <row r="361" spans="1:20" ht="15.75" x14ac:dyDescent="0.25">
      <c r="A361" s="12" t="s">
        <v>375</v>
      </c>
      <c r="B361" s="11">
        <v>4.553398258738139</v>
      </c>
      <c r="C361" s="16">
        <v>1.519374928319505</v>
      </c>
      <c r="D361" s="17">
        <v>8.4362588343400893E-2</v>
      </c>
      <c r="E361" s="16">
        <v>1.9868440443168478</v>
      </c>
      <c r="F361" s="13">
        <v>176.357004064656</v>
      </c>
      <c r="G361" s="13">
        <v>1.5347864483950899</v>
      </c>
      <c r="H361" s="13">
        <v>82.920089917084198</v>
      </c>
      <c r="I361" s="13">
        <v>1.38387722063984</v>
      </c>
      <c r="J361" s="13">
        <v>0.46662589379088054</v>
      </c>
      <c r="K361" s="13">
        <v>5.5312670668886997E-3</v>
      </c>
      <c r="L361" s="14">
        <v>1279.8466720712702</v>
      </c>
      <c r="M361" s="14">
        <v>17.637028839126742</v>
      </c>
      <c r="N361" s="14">
        <v>1300.0534368576159</v>
      </c>
      <c r="O361" s="14">
        <v>38.611440208705652</v>
      </c>
      <c r="P361" s="18">
        <v>1.5543026319893349</v>
      </c>
      <c r="Q361" s="18">
        <v>-2.8571828397368662</v>
      </c>
      <c r="R361" s="18">
        <v>5.7113049833450127</v>
      </c>
      <c r="S361" s="14">
        <v>1283.2604386349856</v>
      </c>
      <c r="T361" s="14">
        <v>16.097249856580383</v>
      </c>
    </row>
    <row r="362" spans="1:20" ht="15.75" x14ac:dyDescent="0.25">
      <c r="A362" s="12" t="s">
        <v>376</v>
      </c>
      <c r="B362" s="11">
        <v>4.5834112243704164</v>
      </c>
      <c r="C362" s="16">
        <v>1.7779561326928379</v>
      </c>
      <c r="D362" s="17">
        <v>8.0930019143233306E-2</v>
      </c>
      <c r="E362" s="16">
        <v>2.1198651920010461</v>
      </c>
      <c r="F362" s="13">
        <v>208.80854954234499</v>
      </c>
      <c r="G362" s="13">
        <v>14.5570200746112</v>
      </c>
      <c r="H362" s="13">
        <v>69.324842592180602</v>
      </c>
      <c r="I362" s="13">
        <v>0.898402937549864</v>
      </c>
      <c r="J362" s="13">
        <v>0.3456593160708285</v>
      </c>
      <c r="K362" s="13">
        <v>2.1427154197491007E-2</v>
      </c>
      <c r="L362" s="14">
        <v>1272.2410342047112</v>
      </c>
      <c r="M362" s="14">
        <v>20.527738167092139</v>
      </c>
      <c r="N362" s="14">
        <v>1218.8613495692653</v>
      </c>
      <c r="O362" s="14">
        <v>41.676336912331791</v>
      </c>
      <c r="P362" s="18">
        <v>-4.3794714349019177</v>
      </c>
      <c r="Q362" s="18">
        <v>-9.8186570906126978</v>
      </c>
      <c r="R362" s="18">
        <v>0.70004971200889576</v>
      </c>
      <c r="S362" s="14">
        <v>1261.2978790052107</v>
      </c>
      <c r="T362" s="14">
        <v>18.237346206521917</v>
      </c>
    </row>
    <row r="363" spans="1:20" ht="15.75" x14ac:dyDescent="0.25">
      <c r="A363" s="12" t="s">
        <v>377</v>
      </c>
      <c r="B363" s="11">
        <v>2.089138873555509</v>
      </c>
      <c r="C363" s="16">
        <v>1.4162450809087777</v>
      </c>
      <c r="D363" s="17">
        <v>0.182058857172996</v>
      </c>
      <c r="E363" s="16">
        <v>1.4917745616189755</v>
      </c>
      <c r="F363" s="13">
        <v>520.640009510141</v>
      </c>
      <c r="G363" s="13">
        <v>11.271176349374</v>
      </c>
      <c r="H363" s="13">
        <v>372.135532466168</v>
      </c>
      <c r="I363" s="13">
        <v>10.3276415343094</v>
      </c>
      <c r="J363" s="13">
        <v>0.70602117734637804</v>
      </c>
      <c r="K363" s="13">
        <v>5.9957501951265575E-3</v>
      </c>
      <c r="L363" s="14">
        <v>2521.453096041585</v>
      </c>
      <c r="M363" s="14">
        <v>29.554405656961308</v>
      </c>
      <c r="N363" s="14">
        <v>2670.9706991598237</v>
      </c>
      <c r="O363" s="14">
        <v>24.697855311337754</v>
      </c>
      <c r="P363" s="18">
        <v>5.5978750783477587</v>
      </c>
      <c r="Q363" s="18">
        <v>3.5999818526420215</v>
      </c>
      <c r="R363" s="18">
        <v>7.5591587010411816</v>
      </c>
      <c r="S363" s="14" t="s">
        <v>20</v>
      </c>
      <c r="T363" s="14" t="s">
        <v>20</v>
      </c>
    </row>
    <row r="364" spans="1:20" ht="15.75" x14ac:dyDescent="0.25">
      <c r="A364" s="12" t="s">
        <v>378</v>
      </c>
      <c r="B364" s="11">
        <v>8.9323660921093957</v>
      </c>
      <c r="C364" s="16">
        <v>1.823588667588772</v>
      </c>
      <c r="D364" s="17">
        <v>6.3329985108646E-2</v>
      </c>
      <c r="E364" s="16">
        <v>2.4682155224493827</v>
      </c>
      <c r="F364" s="13">
        <v>319.20015201703598</v>
      </c>
      <c r="G364" s="13">
        <v>4.6026754156208902</v>
      </c>
      <c r="H364" s="13">
        <v>216.634687057734</v>
      </c>
      <c r="I364" s="13">
        <v>4.2997554298437901</v>
      </c>
      <c r="J364" s="13">
        <v>0.67601249494529814</v>
      </c>
      <c r="K364" s="13">
        <v>8.262813234066288E-3</v>
      </c>
      <c r="L364" s="14">
        <v>684.07675815758148</v>
      </c>
      <c r="M364" s="14">
        <v>11.835670321812756</v>
      </c>
      <c r="N364" s="14">
        <v>718.37570954165506</v>
      </c>
      <c r="O364" s="14">
        <v>52.402834681987294</v>
      </c>
      <c r="P364" s="18">
        <v>4.7745143562770691</v>
      </c>
      <c r="Q364" s="18">
        <v>-4.4956115706717554</v>
      </c>
      <c r="R364" s="18">
        <v>12.784146253983289</v>
      </c>
      <c r="S364" s="14">
        <v>685.62082412267364</v>
      </c>
      <c r="T364" s="14">
        <v>11.57927054140923</v>
      </c>
    </row>
    <row r="365" spans="1:20" ht="15.75" x14ac:dyDescent="0.25">
      <c r="A365" s="12" t="s">
        <v>379</v>
      </c>
      <c r="B365" s="11">
        <v>8.7869980998502033</v>
      </c>
      <c r="C365" s="16">
        <v>1.6144051288722645</v>
      </c>
      <c r="D365" s="17">
        <v>6.3560975380895002E-2</v>
      </c>
      <c r="E365" s="16">
        <v>2.4895490542669507</v>
      </c>
      <c r="F365" s="13">
        <v>180.085646712022</v>
      </c>
      <c r="G365" s="13">
        <v>3.6272929224174799</v>
      </c>
      <c r="H365" s="13">
        <v>101.19884297672</v>
      </c>
      <c r="I365" s="13">
        <v>2.70668507873261</v>
      </c>
      <c r="J365" s="13">
        <v>0.56046278403115091</v>
      </c>
      <c r="K365" s="13">
        <v>5.6388195153758962E-3</v>
      </c>
      <c r="L365" s="14">
        <v>694.80509282942739</v>
      </c>
      <c r="M365" s="14">
        <v>10.633631938496933</v>
      </c>
      <c r="N365" s="14">
        <v>726.10058813055093</v>
      </c>
      <c r="O365" s="14">
        <v>52.789259615619926</v>
      </c>
      <c r="P365" s="18">
        <v>4.310077117785875</v>
      </c>
      <c r="Q365" s="18">
        <v>-4.7715514194383379</v>
      </c>
      <c r="R365" s="18">
        <v>12.16069090248404</v>
      </c>
      <c r="S365" s="14">
        <v>695.94293895405576</v>
      </c>
      <c r="T365" s="14">
        <v>10.447192877847284</v>
      </c>
    </row>
    <row r="366" spans="1:20" ht="15.75" x14ac:dyDescent="0.25">
      <c r="A366" s="12" t="s">
        <v>380</v>
      </c>
      <c r="B366" s="11">
        <v>4.7985428436922195</v>
      </c>
      <c r="C366" s="16">
        <v>1.7412690144511898</v>
      </c>
      <c r="D366" s="17">
        <v>7.8865123245397795E-2</v>
      </c>
      <c r="E366" s="16">
        <v>2.3488058687099365</v>
      </c>
      <c r="F366" s="13">
        <v>107.169574279099</v>
      </c>
      <c r="G366" s="13">
        <v>2.1784359408864802</v>
      </c>
      <c r="H366" s="13">
        <v>101.80576680192</v>
      </c>
      <c r="I366" s="13">
        <v>1.8755374887010801</v>
      </c>
      <c r="J366" s="13">
        <v>0.95328138239104787</v>
      </c>
      <c r="K366" s="13">
        <v>9.1807651511960752E-3</v>
      </c>
      <c r="L366" s="14">
        <v>1220.2698117429286</v>
      </c>
      <c r="M366" s="14">
        <v>19.358268643190058</v>
      </c>
      <c r="N366" s="14">
        <v>1167.8610785780565</v>
      </c>
      <c r="O366" s="14">
        <v>46.520282250856837</v>
      </c>
      <c r="P366" s="18">
        <v>-4.487582823522378</v>
      </c>
      <c r="Q366" s="18">
        <v>-10.548736338350741</v>
      </c>
      <c r="R366" s="18">
        <v>1.1091917385804204</v>
      </c>
      <c r="S366" s="14">
        <v>1212.0678893377183</v>
      </c>
      <c r="T366" s="14">
        <v>17.725316063639251</v>
      </c>
    </row>
    <row r="367" spans="1:20" ht="15.75" x14ac:dyDescent="0.25">
      <c r="A367" s="12" t="s">
        <v>381</v>
      </c>
      <c r="B367" s="11">
        <v>8.6928314491308658</v>
      </c>
      <c r="C367" s="16">
        <v>1.547741466066312</v>
      </c>
      <c r="D367" s="17">
        <v>6.3468008943261003E-2</v>
      </c>
      <c r="E367" s="16">
        <v>2.1170713630198801</v>
      </c>
      <c r="F367" s="13">
        <v>260.91490253844501</v>
      </c>
      <c r="G367" s="13">
        <v>3.9916929348088499</v>
      </c>
      <c r="H367" s="13">
        <v>156.769651029725</v>
      </c>
      <c r="I367" s="13">
        <v>2.4269369389536202</v>
      </c>
      <c r="J367" s="13">
        <v>0.60142036746687577</v>
      </c>
      <c r="K367" s="13">
        <v>4.1046455826830638E-3</v>
      </c>
      <c r="L367" s="14">
        <v>701.93632094783561</v>
      </c>
      <c r="M367" s="14">
        <v>10.293577340501486</v>
      </c>
      <c r="N367" s="14">
        <v>722.99611346229437</v>
      </c>
      <c r="O367" s="14">
        <v>44.913822380855848</v>
      </c>
      <c r="P367" s="18">
        <v>2.9128500309092011</v>
      </c>
      <c r="Q367" s="18">
        <v>-5.0359090122289452</v>
      </c>
      <c r="R367" s="18">
        <v>9.9317887002043133</v>
      </c>
      <c r="S367" s="14">
        <v>702.94129660554961</v>
      </c>
      <c r="T367" s="14">
        <v>10.052160925261051</v>
      </c>
    </row>
    <row r="368" spans="1:20" ht="15.75" x14ac:dyDescent="0.25">
      <c r="A368" s="12" t="s">
        <v>382</v>
      </c>
      <c r="B368" s="11">
        <v>3.5535693435340034</v>
      </c>
      <c r="C368" s="16">
        <v>1.8475232576260818</v>
      </c>
      <c r="D368" s="17">
        <v>0.10067749521476101</v>
      </c>
      <c r="E368" s="16">
        <v>2.1060242736550516</v>
      </c>
      <c r="F368" s="13">
        <v>111.96486010262601</v>
      </c>
      <c r="G368" s="13">
        <v>3.9216579994506899</v>
      </c>
      <c r="H368" s="13">
        <v>93.605346091791901</v>
      </c>
      <c r="I368" s="13">
        <v>3.3382159491578198</v>
      </c>
      <c r="J368" s="13">
        <v>0.82989159162883974</v>
      </c>
      <c r="K368" s="13">
        <v>9.4946784287948914E-3</v>
      </c>
      <c r="L368" s="14">
        <v>1598.4454426277471</v>
      </c>
      <c r="M368" s="14">
        <v>26.15523029178371</v>
      </c>
      <c r="N368" s="14">
        <v>1635.7973333811926</v>
      </c>
      <c r="O368" s="14">
        <v>39.115205341088455</v>
      </c>
      <c r="P368" s="18">
        <v>2.2834057735159168</v>
      </c>
      <c r="Q368" s="18">
        <v>-1.7485349393680603</v>
      </c>
      <c r="R368" s="18">
        <v>6.1270259797925917</v>
      </c>
      <c r="S368" s="14">
        <v>1609.7371458828898</v>
      </c>
      <c r="T368" s="14">
        <v>21.900847665353549</v>
      </c>
    </row>
    <row r="369" spans="1:20" ht="15.75" x14ac:dyDescent="0.25">
      <c r="A369" s="12" t="s">
        <v>383</v>
      </c>
      <c r="B369" s="11">
        <v>1.7688107684725394</v>
      </c>
      <c r="C369" s="16">
        <v>2.1878302188868766</v>
      </c>
      <c r="D369" s="17">
        <v>0.247916542677662</v>
      </c>
      <c r="E369" s="16">
        <v>1.5756713578262778</v>
      </c>
      <c r="F369" s="13">
        <v>609.86367464327304</v>
      </c>
      <c r="G369" s="13">
        <v>16.452929552440999</v>
      </c>
      <c r="H369" s="13">
        <v>707.08803864765298</v>
      </c>
      <c r="I369" s="13">
        <v>33.185145186944702</v>
      </c>
      <c r="J369" s="13">
        <v>1.0468672113844499</v>
      </c>
      <c r="K369" s="13">
        <v>3.0629273438507278E-2</v>
      </c>
      <c r="L369" s="14">
        <v>2888.7056502735541</v>
      </c>
      <c r="M369" s="14">
        <v>50.938668152536593</v>
      </c>
      <c r="N369" s="14">
        <v>3170.7973615385677</v>
      </c>
      <c r="O369" s="14">
        <v>24.973295087999556</v>
      </c>
      <c r="P369" s="18">
        <v>8.8965543710473529</v>
      </c>
      <c r="Q369" s="18">
        <v>6.5540775221136185</v>
      </c>
      <c r="R369" s="18">
        <v>11.202420729510548</v>
      </c>
      <c r="S369" s="14" t="s">
        <v>20</v>
      </c>
      <c r="T369" s="14" t="s">
        <v>20</v>
      </c>
    </row>
    <row r="370" spans="1:20" ht="15.75" x14ac:dyDescent="0.25">
      <c r="A370" s="12" t="s">
        <v>384</v>
      </c>
      <c r="B370" s="11">
        <v>11.132454683662859</v>
      </c>
      <c r="C370" s="16">
        <v>1.8149577207785335</v>
      </c>
      <c r="D370" s="17">
        <v>6.0391221519783503E-2</v>
      </c>
      <c r="E370" s="16">
        <v>3.3848642608114168</v>
      </c>
      <c r="F370" s="13">
        <v>156.01292817190799</v>
      </c>
      <c r="G370" s="13">
        <v>4.8348912606303003</v>
      </c>
      <c r="H370" s="13">
        <v>133.449429153295</v>
      </c>
      <c r="I370" s="13">
        <v>4.2321512305580402</v>
      </c>
      <c r="J370" s="13">
        <v>0.85328490944168545</v>
      </c>
      <c r="K370" s="13">
        <v>6.5551600395137776E-3</v>
      </c>
      <c r="L370" s="14">
        <v>554.51654858798145</v>
      </c>
      <c r="M370" s="14">
        <v>9.6435372922610441</v>
      </c>
      <c r="N370" s="14">
        <v>616.64993919085873</v>
      </c>
      <c r="O370" s="14">
        <v>73.081231618278466</v>
      </c>
      <c r="P370" s="18">
        <v>10.075958279409875</v>
      </c>
      <c r="Q370" s="18">
        <v>-3.7881831718417613</v>
      </c>
      <c r="R370" s="18">
        <v>21.002118744826458</v>
      </c>
      <c r="S370" s="14">
        <v>555.4078082767478</v>
      </c>
      <c r="T370" s="14">
        <v>9.5820236100847076</v>
      </c>
    </row>
    <row r="371" spans="1:20" ht="15.75" x14ac:dyDescent="0.25">
      <c r="A371" s="12" t="s">
        <v>385</v>
      </c>
      <c r="B371" s="11">
        <v>1.9618115507577492</v>
      </c>
      <c r="C371" s="16">
        <v>1.7709457609715022</v>
      </c>
      <c r="D371" s="17">
        <v>0.18317979645090399</v>
      </c>
      <c r="E371" s="16">
        <v>1.9868053247462103</v>
      </c>
      <c r="F371" s="13">
        <v>47.443752308000299</v>
      </c>
      <c r="G371" s="13">
        <v>1.15506096044768</v>
      </c>
      <c r="H371" s="13">
        <v>44.509951220315997</v>
      </c>
      <c r="I371" s="13">
        <v>1.38857506925428</v>
      </c>
      <c r="J371" s="13">
        <v>0.93298758435667339</v>
      </c>
      <c r="K371" s="13">
        <v>1.1773302305232018E-2</v>
      </c>
      <c r="L371" s="14">
        <v>2655.489344450084</v>
      </c>
      <c r="M371" s="14">
        <v>38.545281245417073</v>
      </c>
      <c r="N371" s="14">
        <v>2681.1281488593522</v>
      </c>
      <c r="O371" s="14">
        <v>32.862111138768817</v>
      </c>
      <c r="P371" s="18">
        <v>0.95626926374913834</v>
      </c>
      <c r="Q371" s="18">
        <v>-1.7282473634828384</v>
      </c>
      <c r="R371" s="18">
        <v>3.5757754264571702</v>
      </c>
      <c r="S371" s="14">
        <v>2670.2975207944291</v>
      </c>
      <c r="T371" s="14">
        <v>25.066150929080056</v>
      </c>
    </row>
    <row r="372" spans="1:20" ht="15.75" x14ac:dyDescent="0.25">
      <c r="A372" s="12" t="s">
        <v>386</v>
      </c>
      <c r="B372" s="11">
        <v>4.7658054313776175</v>
      </c>
      <c r="C372" s="16">
        <v>1.7142087604303116</v>
      </c>
      <c r="D372" s="17">
        <v>8.1156149328282606E-2</v>
      </c>
      <c r="E372" s="16">
        <v>2.6285625520925624</v>
      </c>
      <c r="F372" s="13">
        <v>91.124695439528907</v>
      </c>
      <c r="G372" s="13">
        <v>2.7756079718958602</v>
      </c>
      <c r="H372" s="13">
        <v>70.687123677993696</v>
      </c>
      <c r="I372" s="13">
        <v>3.4638807756786898</v>
      </c>
      <c r="J372" s="13">
        <v>0.73060829339584266</v>
      </c>
      <c r="K372" s="13">
        <v>1.2042899167914548E-2</v>
      </c>
      <c r="L372" s="14">
        <v>1227.9020208274628</v>
      </c>
      <c r="M372" s="14">
        <v>19.165634974694512</v>
      </c>
      <c r="N372" s="14">
        <v>1224.3447831968515</v>
      </c>
      <c r="O372" s="14">
        <v>51.636475056642873</v>
      </c>
      <c r="P372" s="18">
        <v>-0.29054214788444843</v>
      </c>
      <c r="Q372" s="18">
        <v>-6.3408221077477318</v>
      </c>
      <c r="R372" s="18">
        <v>5.2700517320111606</v>
      </c>
      <c r="S372" s="14">
        <v>1227.469341829762</v>
      </c>
      <c r="T372" s="14">
        <v>17.959209910472964</v>
      </c>
    </row>
    <row r="373" spans="1:20" ht="15.75" x14ac:dyDescent="0.25">
      <c r="A373" s="12" t="s">
        <v>387</v>
      </c>
      <c r="B373" s="11">
        <v>3.372322609884705</v>
      </c>
      <c r="C373" s="16">
        <v>1.8260309943081543</v>
      </c>
      <c r="D373" s="17">
        <v>0.101019546761103</v>
      </c>
      <c r="E373" s="16">
        <v>2.0152659677605262</v>
      </c>
      <c r="F373" s="13">
        <v>342.12144719313602</v>
      </c>
      <c r="G373" s="13">
        <v>4.4166917153639904</v>
      </c>
      <c r="H373" s="13">
        <v>163.81225378785001</v>
      </c>
      <c r="I373" s="13">
        <v>2.0737965438261998</v>
      </c>
      <c r="J373" s="13">
        <v>0.47840027602188667</v>
      </c>
      <c r="K373" s="13">
        <v>5.9287563249108442E-3</v>
      </c>
      <c r="L373" s="14">
        <v>1674.0863746849509</v>
      </c>
      <c r="M373" s="14">
        <v>26.922580028143557</v>
      </c>
      <c r="N373" s="14">
        <v>1642.0942610620948</v>
      </c>
      <c r="O373" s="14">
        <v>37.399240706833957</v>
      </c>
      <c r="P373" s="18">
        <v>-1.9482507418401078</v>
      </c>
      <c r="Q373" s="18">
        <v>-6.0020086767958478</v>
      </c>
      <c r="R373" s="18">
        <v>1.9249676809151188</v>
      </c>
      <c r="S373" s="14">
        <v>1663.0040395774845</v>
      </c>
      <c r="T373" s="14">
        <v>21.719746337605812</v>
      </c>
    </row>
    <row r="374" spans="1:20" ht="15.75" x14ac:dyDescent="0.25">
      <c r="A374" s="12" t="s">
        <v>388</v>
      </c>
      <c r="B374" s="11">
        <v>11.689239247536609</v>
      </c>
      <c r="C374" s="16">
        <v>1.8180839785621576</v>
      </c>
      <c r="D374" s="17">
        <v>6.1266064704685701E-2</v>
      </c>
      <c r="E374" s="16">
        <v>2.7769537776012521</v>
      </c>
      <c r="F374" s="13">
        <v>369.65527800119003</v>
      </c>
      <c r="G374" s="13">
        <v>7.7936434037826201</v>
      </c>
      <c r="H374" s="13">
        <v>144.373099662866</v>
      </c>
      <c r="I374" s="13">
        <v>4.75645031065861</v>
      </c>
      <c r="J374" s="13">
        <v>0.37945012004268081</v>
      </c>
      <c r="K374" s="13">
        <v>1.0444994417572216E-2</v>
      </c>
      <c r="L374" s="14">
        <v>529.15800025682449</v>
      </c>
      <c r="M374" s="14">
        <v>9.2362750318800977</v>
      </c>
      <c r="N374" s="14">
        <v>647.62221258750571</v>
      </c>
      <c r="O374" s="14">
        <v>59.647834507275867</v>
      </c>
      <c r="P374" s="18">
        <v>18.292178685065487</v>
      </c>
      <c r="Q374" s="18">
        <v>8.4323577080700467</v>
      </c>
      <c r="R374" s="18">
        <v>26.488937660996498</v>
      </c>
      <c r="S374" s="14" t="s">
        <v>20</v>
      </c>
      <c r="T374" s="14" t="s">
        <v>20</v>
      </c>
    </row>
    <row r="375" spans="1:20" ht="15.75" x14ac:dyDescent="0.25">
      <c r="A375" s="12" t="s">
        <v>389</v>
      </c>
      <c r="B375" s="11">
        <v>9.2916244757021254</v>
      </c>
      <c r="C375" s="16">
        <v>1.6763867389705744</v>
      </c>
      <c r="D375" s="17">
        <v>6.1971269723549501E-2</v>
      </c>
      <c r="E375" s="16">
        <v>2.3105854980781388</v>
      </c>
      <c r="F375" s="13">
        <v>423.19599200888598</v>
      </c>
      <c r="G375" s="13">
        <v>5.5795980981987396</v>
      </c>
      <c r="H375" s="13">
        <v>89.051269154468798</v>
      </c>
      <c r="I375" s="13">
        <v>1.0375932884139201</v>
      </c>
      <c r="J375" s="13">
        <v>0.21012109094160353</v>
      </c>
      <c r="K375" s="13">
        <v>3.053670978725536E-3</v>
      </c>
      <c r="L375" s="14">
        <v>658.93315954524019</v>
      </c>
      <c r="M375" s="14">
        <v>10.500473304283105</v>
      </c>
      <c r="N375" s="14">
        <v>672.15527596667687</v>
      </c>
      <c r="O375" s="14">
        <v>49.429493424270305</v>
      </c>
      <c r="P375" s="18">
        <v>1.9671223144713048</v>
      </c>
      <c r="Q375" s="18">
        <v>-7.5005486550472105</v>
      </c>
      <c r="R375" s="18">
        <v>10.137697780363906</v>
      </c>
      <c r="S375" s="14">
        <v>659.48745516167071</v>
      </c>
      <c r="T375" s="14">
        <v>10.282351800701615</v>
      </c>
    </row>
    <row r="376" spans="1:20" ht="15.75" x14ac:dyDescent="0.25">
      <c r="A376" s="12" t="s">
        <v>390</v>
      </c>
      <c r="B376" s="11">
        <v>8.5362169014110645</v>
      </c>
      <c r="C376" s="16">
        <v>1.7193546762262584</v>
      </c>
      <c r="D376" s="17">
        <v>6.7942726661015404E-2</v>
      </c>
      <c r="E376" s="16">
        <v>2.6564276641275444</v>
      </c>
      <c r="F376" s="13">
        <v>150.74687787483299</v>
      </c>
      <c r="G376" s="13">
        <v>1.5073185506710001</v>
      </c>
      <c r="H376" s="13">
        <v>131.74955299025001</v>
      </c>
      <c r="I376" s="13">
        <v>1.39584209927479</v>
      </c>
      <c r="J376" s="13">
        <v>0.86241829737661413</v>
      </c>
      <c r="K376" s="13">
        <v>1.700594143082592E-2</v>
      </c>
      <c r="L376" s="14">
        <v>714.12687657150207</v>
      </c>
      <c r="M376" s="14">
        <v>11.622726803996557</v>
      </c>
      <c r="N376" s="14">
        <v>865.87498720366648</v>
      </c>
      <c r="O376" s="14">
        <v>55.080685316618542</v>
      </c>
      <c r="P376" s="18">
        <v>17.525406424111317</v>
      </c>
      <c r="Q376" s="18">
        <v>10.489059717565322</v>
      </c>
      <c r="R376" s="18">
        <v>23.7200909089322</v>
      </c>
      <c r="S376" s="14" t="s">
        <v>20</v>
      </c>
      <c r="T376" s="14" t="s">
        <v>20</v>
      </c>
    </row>
    <row r="377" spans="1:20" ht="15.75" x14ac:dyDescent="0.25">
      <c r="A377" s="12" t="s">
        <v>391</v>
      </c>
      <c r="B377" s="11">
        <v>8.7175062586670204</v>
      </c>
      <c r="C377" s="16">
        <v>1.7743082177821747</v>
      </c>
      <c r="D377" s="17">
        <v>6.1966626077166603E-2</v>
      </c>
      <c r="E377" s="16">
        <v>2.7566011400751922</v>
      </c>
      <c r="F377" s="13">
        <v>136.17048158464701</v>
      </c>
      <c r="G377" s="13">
        <v>1.58131359230077</v>
      </c>
      <c r="H377" s="13">
        <v>251.35258935047</v>
      </c>
      <c r="I377" s="13">
        <v>3.0489661067119198</v>
      </c>
      <c r="J377" s="13">
        <v>1.8460293299257515</v>
      </c>
      <c r="K377" s="13">
        <v>1.3671961714113685E-2</v>
      </c>
      <c r="L377" s="14">
        <v>700.05357160473216</v>
      </c>
      <c r="M377" s="14">
        <v>11.770446105159976</v>
      </c>
      <c r="N377" s="14">
        <v>671.9949680853</v>
      </c>
      <c r="O377" s="14">
        <v>58.972498566289524</v>
      </c>
      <c r="P377" s="18">
        <v>-4.1754186938897622</v>
      </c>
      <c r="Q377" s="18">
        <v>-16.117116925323042</v>
      </c>
      <c r="R377" s="18">
        <v>5.8394310416502542</v>
      </c>
      <c r="S377" s="14">
        <v>698.91278433669629</v>
      </c>
      <c r="T377" s="14">
        <v>11.519180322938681</v>
      </c>
    </row>
    <row r="378" spans="1:20" ht="15.75" x14ac:dyDescent="0.25">
      <c r="A378" s="12" t="s">
        <v>392</v>
      </c>
      <c r="B378" s="11">
        <v>1.9806941188385074</v>
      </c>
      <c r="C378" s="16">
        <v>1.4319563483427566</v>
      </c>
      <c r="D378" s="17">
        <v>0.177516938327938</v>
      </c>
      <c r="E378" s="16">
        <v>1.5619037449257074</v>
      </c>
      <c r="F378" s="13">
        <v>372.62813924936802</v>
      </c>
      <c r="G378" s="13">
        <v>9.8578165638089104</v>
      </c>
      <c r="H378" s="13">
        <v>185.135359104906</v>
      </c>
      <c r="I378" s="13">
        <v>4.9337428083191899</v>
      </c>
      <c r="J378" s="13">
        <v>0.49628782623750833</v>
      </c>
      <c r="K378" s="13">
        <v>3.7302337703872864E-3</v>
      </c>
      <c r="L378" s="14">
        <v>2634.706532385032</v>
      </c>
      <c r="M378" s="14">
        <v>30.969480128763735</v>
      </c>
      <c r="N378" s="14">
        <v>2629.0603803171452</v>
      </c>
      <c r="O378" s="14">
        <v>25.962141064792569</v>
      </c>
      <c r="P378" s="18">
        <v>-0.21475931515904023</v>
      </c>
      <c r="Q378" s="18">
        <v>-2.4039727858836439</v>
      </c>
      <c r="R378" s="18">
        <v>1.9316397022114635</v>
      </c>
      <c r="S378" s="14">
        <v>2631.38902786776</v>
      </c>
      <c r="T378" s="14">
        <v>19.886384565255049</v>
      </c>
    </row>
    <row r="379" spans="1:20" ht="15.75" x14ac:dyDescent="0.25">
      <c r="A379" s="12" t="s">
        <v>393</v>
      </c>
      <c r="B379" s="11">
        <v>9.086076740106261</v>
      </c>
      <c r="C379" s="16">
        <v>1.5094280008868286</v>
      </c>
      <c r="D379" s="17">
        <v>6.5936670159197602E-2</v>
      </c>
      <c r="E379" s="16">
        <v>2.1198180465546783</v>
      </c>
      <c r="F379" s="13">
        <v>362.82208645809499</v>
      </c>
      <c r="G379" s="13">
        <v>7.8724370865089899</v>
      </c>
      <c r="H379" s="13">
        <v>250.74225238155901</v>
      </c>
      <c r="I379" s="13">
        <v>5.0699255916804997</v>
      </c>
      <c r="J379" s="13">
        <v>0.68859609628717988</v>
      </c>
      <c r="K379" s="13">
        <v>6.852519565697433E-3</v>
      </c>
      <c r="L379" s="14">
        <v>673.08763209279653</v>
      </c>
      <c r="M379" s="14">
        <v>9.6473639719010862</v>
      </c>
      <c r="N379" s="14">
        <v>803.42413852870141</v>
      </c>
      <c r="O379" s="14">
        <v>44.391969685859344</v>
      </c>
      <c r="P379" s="18">
        <v>16.222627649025853</v>
      </c>
      <c r="Q379" s="18">
        <v>10.051902397557258</v>
      </c>
      <c r="R379" s="18">
        <v>21.74714991933185</v>
      </c>
      <c r="S379" s="14" t="s">
        <v>20</v>
      </c>
      <c r="T379" s="14" t="s">
        <v>20</v>
      </c>
    </row>
    <row r="380" spans="1:20" ht="15.75" x14ac:dyDescent="0.25">
      <c r="A380" s="12" t="s">
        <v>394</v>
      </c>
      <c r="B380" s="11">
        <v>2.1973102013556591</v>
      </c>
      <c r="C380" s="16">
        <v>1.4236407095677537</v>
      </c>
      <c r="D380" s="17">
        <v>0.16988691399789699</v>
      </c>
      <c r="E380" s="16">
        <v>1.5306332053759468</v>
      </c>
      <c r="F380" s="13">
        <v>510.35128894677001</v>
      </c>
      <c r="G380" s="13">
        <v>10.6659426878735</v>
      </c>
      <c r="H380" s="13">
        <v>140.152339618013</v>
      </c>
      <c r="I380" s="13">
        <v>1.3999519887758101</v>
      </c>
      <c r="J380" s="13">
        <v>0.27630873096233077</v>
      </c>
      <c r="K380" s="13">
        <v>6.1341789273651384E-3</v>
      </c>
      <c r="L380" s="14">
        <v>2417.8947150423774</v>
      </c>
      <c r="M380" s="14">
        <v>28.703621897276207</v>
      </c>
      <c r="N380" s="14">
        <v>2555.776082516802</v>
      </c>
      <c r="O380" s="14">
        <v>25.623479931016412</v>
      </c>
      <c r="P380" s="18">
        <v>5.3948923153958743</v>
      </c>
      <c r="Q380" s="18">
        <v>3.3023409560648878</v>
      </c>
      <c r="R380" s="18">
        <v>7.4459015217487341</v>
      </c>
      <c r="S380" s="14" t="s">
        <v>20</v>
      </c>
      <c r="T380" s="14" t="s">
        <v>20</v>
      </c>
    </row>
    <row r="381" spans="1:20" ht="15.75" x14ac:dyDescent="0.25">
      <c r="A381" s="12" t="s">
        <v>395</v>
      </c>
      <c r="B381" s="11">
        <v>4.9861666962099402</v>
      </c>
      <c r="C381" s="16">
        <v>1.980414040372831</v>
      </c>
      <c r="D381" s="17">
        <v>7.85833381798349E-2</v>
      </c>
      <c r="E381" s="16">
        <v>2.5885529293864269</v>
      </c>
      <c r="F381" s="13">
        <v>209.56046566966199</v>
      </c>
      <c r="G381" s="13">
        <v>2.9003864631327598</v>
      </c>
      <c r="H381" s="13">
        <v>354.42083644908502</v>
      </c>
      <c r="I381" s="13">
        <v>4.6442552546479501</v>
      </c>
      <c r="J381" s="13">
        <v>1.6914207958061613</v>
      </c>
      <c r="K381" s="13">
        <v>1.8482402011302482E-2</v>
      </c>
      <c r="L381" s="14">
        <v>1178.300334090982</v>
      </c>
      <c r="M381" s="14">
        <v>21.326863051193641</v>
      </c>
      <c r="N381" s="14">
        <v>1160.768072751446</v>
      </c>
      <c r="O381" s="14">
        <v>51.321887547260985</v>
      </c>
      <c r="P381" s="18">
        <v>-1.5104017547603759</v>
      </c>
      <c r="Q381" s="18">
        <v>-8.1284710462448917</v>
      </c>
      <c r="R381" s="18">
        <v>4.5472276039095076</v>
      </c>
      <c r="S381" s="14">
        <v>1175.665437358748</v>
      </c>
      <c r="T381" s="14">
        <v>19.639113949253545</v>
      </c>
    </row>
    <row r="382" spans="1:20" ht="15.75" x14ac:dyDescent="0.25">
      <c r="A382" s="12" t="s">
        <v>396</v>
      </c>
      <c r="B382" s="11">
        <v>9.9017050204031758</v>
      </c>
      <c r="C382" s="16">
        <v>1.804126357701092</v>
      </c>
      <c r="D382" s="17">
        <v>6.6249672358265899E-2</v>
      </c>
      <c r="E382" s="16">
        <v>2.2698967790566855</v>
      </c>
      <c r="F382" s="13">
        <v>329.53107656124399</v>
      </c>
      <c r="G382" s="13">
        <v>10.693713451693499</v>
      </c>
      <c r="H382" s="13">
        <v>129.63536634367699</v>
      </c>
      <c r="I382" s="13">
        <v>1.3793774174124001</v>
      </c>
      <c r="J382" s="13">
        <v>0.40003098922459135</v>
      </c>
      <c r="K382" s="13">
        <v>1.0825519073692648E-2</v>
      </c>
      <c r="L382" s="14">
        <v>620.22391166841248</v>
      </c>
      <c r="M382" s="14">
        <v>10.668199455066883</v>
      </c>
      <c r="N382" s="14">
        <v>813.33368074605198</v>
      </c>
      <c r="O382" s="14">
        <v>47.45965802815865</v>
      </c>
      <c r="P382" s="18">
        <v>23.742994253048074</v>
      </c>
      <c r="Q382" s="18">
        <v>17.624558033108016</v>
      </c>
      <c r="R382" s="18">
        <v>29.186753108316697</v>
      </c>
      <c r="S382" s="14" t="s">
        <v>20</v>
      </c>
      <c r="T382" s="14" t="s">
        <v>20</v>
      </c>
    </row>
    <row r="383" spans="1:20" ht="15.75" x14ac:dyDescent="0.25">
      <c r="A383" s="12" t="s">
        <v>397</v>
      </c>
      <c r="B383" s="11">
        <v>4.8706394877850565</v>
      </c>
      <c r="C383" s="16">
        <v>1.9626355074655981</v>
      </c>
      <c r="D383" s="17">
        <v>7.7949185298588297E-2</v>
      </c>
      <c r="E383" s="16">
        <v>2.2279079720924901</v>
      </c>
      <c r="F383" s="13">
        <v>226.695883818173</v>
      </c>
      <c r="G383" s="13">
        <v>5.2559400917667798</v>
      </c>
      <c r="H383" s="13">
        <v>373.14666584789302</v>
      </c>
      <c r="I383" s="13">
        <v>7.4847214836757603</v>
      </c>
      <c r="J383" s="13">
        <v>1.6520124201621686</v>
      </c>
      <c r="K383" s="13">
        <v>1.593083786900075E-2</v>
      </c>
      <c r="L383" s="14">
        <v>1203.7926154602276</v>
      </c>
      <c r="M383" s="14">
        <v>21.551329342319491</v>
      </c>
      <c r="N383" s="14">
        <v>1144.6846310919791</v>
      </c>
      <c r="O383" s="14">
        <v>44.275864517221443</v>
      </c>
      <c r="P383" s="18">
        <v>-5.1636916197487555</v>
      </c>
      <c r="Q383" s="18">
        <v>-11.353524437711906</v>
      </c>
      <c r="R383" s="18">
        <v>0.5651331155329522</v>
      </c>
      <c r="S383" s="14">
        <v>1191.82833814848</v>
      </c>
      <c r="T383" s="14">
        <v>19.167129892241825</v>
      </c>
    </row>
    <row r="384" spans="1:20" ht="15.75" x14ac:dyDescent="0.25">
      <c r="A384" s="12" t="s">
        <v>398</v>
      </c>
      <c r="B384" s="11">
        <v>4.7328808853972175</v>
      </c>
      <c r="C384" s="16">
        <v>1.4044548683497153</v>
      </c>
      <c r="D384" s="17">
        <v>8.0483500074386705E-2</v>
      </c>
      <c r="E384" s="16">
        <v>1.6583726701737256</v>
      </c>
      <c r="F384" s="13">
        <v>872.17002980412894</v>
      </c>
      <c r="G384" s="13">
        <v>16.905183386263499</v>
      </c>
      <c r="H384" s="13">
        <v>145.949537778755</v>
      </c>
      <c r="I384" s="13">
        <v>1.3495260059559999</v>
      </c>
      <c r="J384" s="13">
        <v>0.1680502082063105</v>
      </c>
      <c r="K384" s="13">
        <v>2.712217080905461E-3</v>
      </c>
      <c r="L384" s="14">
        <v>1235.6750550938973</v>
      </c>
      <c r="M384" s="14">
        <v>15.792611210408722</v>
      </c>
      <c r="N384" s="14">
        <v>1207.975721066447</v>
      </c>
      <c r="O384" s="14">
        <v>32.654711409694549</v>
      </c>
      <c r="P384" s="18">
        <v>-2.2930373139450393</v>
      </c>
      <c r="Q384" s="18">
        <v>-6.4787965178799825</v>
      </c>
      <c r="R384" s="18">
        <v>1.672374629021683</v>
      </c>
      <c r="S384" s="14">
        <v>1230.2822981554755</v>
      </c>
      <c r="T384" s="14">
        <v>14.14596353207607</v>
      </c>
    </row>
    <row r="385" spans="1:20" ht="15.75" x14ac:dyDescent="0.25">
      <c r="A385" s="12" t="s">
        <v>399</v>
      </c>
      <c r="B385" s="11">
        <v>4.8009444544888042</v>
      </c>
      <c r="C385" s="16">
        <v>2.2560417088120639</v>
      </c>
      <c r="D385" s="17">
        <v>7.8160694995493593E-2</v>
      </c>
      <c r="E385" s="16">
        <v>2.7782546233832943</v>
      </c>
      <c r="F385" s="13">
        <v>291.02518925933299</v>
      </c>
      <c r="G385" s="13">
        <v>3.9411894885596102</v>
      </c>
      <c r="H385" s="13">
        <v>201.73423838952101</v>
      </c>
      <c r="I385" s="13">
        <v>4.4935448327990501</v>
      </c>
      <c r="J385" s="13">
        <v>0.68194520587284779</v>
      </c>
      <c r="K385" s="13">
        <v>2.0521149175416437E-2</v>
      </c>
      <c r="L385" s="14">
        <v>1219.7136590878088</v>
      </c>
      <c r="M385" s="14">
        <v>25.070835800966279</v>
      </c>
      <c r="N385" s="14">
        <v>1150.0676792686857</v>
      </c>
      <c r="O385" s="14">
        <v>55.169439439623396</v>
      </c>
      <c r="P385" s="18">
        <v>-6.0558157641131318</v>
      </c>
      <c r="Q385" s="18">
        <v>-13.689514660569124</v>
      </c>
      <c r="R385" s="18">
        <v>0.879021667771134</v>
      </c>
      <c r="S385" s="14">
        <v>1206.9302130029071</v>
      </c>
      <c r="T385" s="14">
        <v>22.551059810654454</v>
      </c>
    </row>
    <row r="386" spans="1:20" ht="15.75" x14ac:dyDescent="0.25">
      <c r="A386" s="12" t="s">
        <v>400</v>
      </c>
      <c r="B386" s="11">
        <v>9.0583150613325571</v>
      </c>
      <c r="C386" s="16">
        <v>2.009433105490384</v>
      </c>
      <c r="D386" s="17">
        <v>6.8881006204103201E-2</v>
      </c>
      <c r="E386" s="16">
        <v>2.877342156810347</v>
      </c>
      <c r="F386" s="13">
        <v>157.856291468607</v>
      </c>
      <c r="G386" s="13">
        <v>3.5130124825937701</v>
      </c>
      <c r="H386" s="13">
        <v>379.83080960974797</v>
      </c>
      <c r="I386" s="13">
        <v>19.369856221158798</v>
      </c>
      <c r="J386" s="13">
        <v>2.1720235427887045</v>
      </c>
      <c r="K386" s="13">
        <v>6.2757157880003966E-2</v>
      </c>
      <c r="L386" s="14">
        <v>675.04615324209999</v>
      </c>
      <c r="M386" s="14">
        <v>12.878553936259607</v>
      </c>
      <c r="N386" s="14">
        <v>894.25027346204274</v>
      </c>
      <c r="O386" s="14">
        <v>59.396161015427936</v>
      </c>
      <c r="P386" s="18">
        <v>24.512614278696898</v>
      </c>
      <c r="Q386" s="18">
        <v>17.599410852474033</v>
      </c>
      <c r="R386" s="18">
        <v>30.56466470525206</v>
      </c>
      <c r="S386" s="14" t="s">
        <v>20</v>
      </c>
      <c r="T386" s="14" t="s">
        <v>20</v>
      </c>
    </row>
    <row r="387" spans="1:20" ht="15.75" x14ac:dyDescent="0.25">
      <c r="A387" s="12" t="s">
        <v>401</v>
      </c>
      <c r="B387" s="11">
        <v>4.8920884741183412</v>
      </c>
      <c r="C387" s="16">
        <v>1.5817506279953417</v>
      </c>
      <c r="D387" s="17">
        <v>8.0073499201137904E-2</v>
      </c>
      <c r="E387" s="16">
        <v>2.3343461979004743</v>
      </c>
      <c r="F387" s="13">
        <v>136.48824072893899</v>
      </c>
      <c r="G387" s="13">
        <v>2.9954031382628501</v>
      </c>
      <c r="H387" s="13">
        <v>190.21233517814099</v>
      </c>
      <c r="I387" s="13">
        <v>5.7155024496280102</v>
      </c>
      <c r="J387" s="13">
        <v>1.3663701581344612</v>
      </c>
      <c r="K387" s="13">
        <v>2.0730541562994361E-2</v>
      </c>
      <c r="L387" s="14">
        <v>1198.9763824680995</v>
      </c>
      <c r="M387" s="14">
        <v>17.305653539467698</v>
      </c>
      <c r="N387" s="14">
        <v>1197.911820566979</v>
      </c>
      <c r="O387" s="14">
        <v>46.032187228337328</v>
      </c>
      <c r="P387" s="18">
        <v>-8.8868135604219856E-2</v>
      </c>
      <c r="Q387" s="18">
        <v>-5.5910705255079058</v>
      </c>
      <c r="R387" s="18">
        <v>5.0061159084686997</v>
      </c>
      <c r="S387" s="14">
        <v>1198.8443747728331</v>
      </c>
      <c r="T387" s="14">
        <v>16.196307488583596</v>
      </c>
    </row>
    <row r="388" spans="1:20" ht="15.75" x14ac:dyDescent="0.25">
      <c r="A388" s="12" t="s">
        <v>402</v>
      </c>
      <c r="B388" s="11">
        <v>8.5639375059501379</v>
      </c>
      <c r="C388" s="16">
        <v>2.4528837099161924</v>
      </c>
      <c r="D388" s="17">
        <v>6.5042702716309103E-2</v>
      </c>
      <c r="E388" s="16">
        <v>4.2119332292621854</v>
      </c>
      <c r="F388" s="13">
        <v>34.535187651875297</v>
      </c>
      <c r="G388" s="13">
        <v>0.86513952409815897</v>
      </c>
      <c r="H388" s="13">
        <v>34.198099798465996</v>
      </c>
      <c r="I388" s="13">
        <v>0.92600571299718704</v>
      </c>
      <c r="J388" s="13">
        <v>0.98111200148551214</v>
      </c>
      <c r="K388" s="13">
        <v>1.1421022177077645E-2</v>
      </c>
      <c r="L388" s="14">
        <v>711.93838433675444</v>
      </c>
      <c r="M388" s="14">
        <v>16.533293944063132</v>
      </c>
      <c r="N388" s="14">
        <v>774.77193063143261</v>
      </c>
      <c r="O388" s="14">
        <v>88.610215720572697</v>
      </c>
      <c r="P388" s="18">
        <v>8.1099409788206138</v>
      </c>
      <c r="Q388" s="18">
        <v>-6.1661795536718511</v>
      </c>
      <c r="R388" s="18">
        <v>19.455701819762766</v>
      </c>
      <c r="S388" s="14">
        <v>713.76699025254527</v>
      </c>
      <c r="T388" s="14">
        <v>16.312329787680532</v>
      </c>
    </row>
    <row r="389" spans="1:20" ht="15.75" x14ac:dyDescent="0.25">
      <c r="A389" s="12" t="s">
        <v>403</v>
      </c>
      <c r="B389" s="11">
        <v>1.9340269789136764</v>
      </c>
      <c r="C389" s="16">
        <v>1.5897186232054459</v>
      </c>
      <c r="D389" s="17">
        <v>0.17916009525360299</v>
      </c>
      <c r="E389" s="16">
        <v>1.5596952310536374</v>
      </c>
      <c r="F389" s="13">
        <v>312.79037910510499</v>
      </c>
      <c r="G389" s="13">
        <v>6.0416505018912101</v>
      </c>
      <c r="H389" s="13">
        <v>124.916047221344</v>
      </c>
      <c r="I389" s="13">
        <v>2.3437353357220401</v>
      </c>
      <c r="J389" s="13">
        <v>0.38021457734427822</v>
      </c>
      <c r="K389" s="13">
        <v>1.2863718058704034E-2</v>
      </c>
      <c r="L389" s="14">
        <v>2686.6818901631859</v>
      </c>
      <c r="M389" s="14">
        <v>34.92839376436018</v>
      </c>
      <c r="N389" s="14">
        <v>2644.3644059454437</v>
      </c>
      <c r="O389" s="14">
        <v>25.887584719496004</v>
      </c>
      <c r="P389" s="18">
        <v>-1.6002894352456858</v>
      </c>
      <c r="Q389" s="18">
        <v>-3.9386815214698889</v>
      </c>
      <c r="R389" s="18">
        <v>0.69276211873575066</v>
      </c>
      <c r="S389" s="14">
        <v>2659.3313066867695</v>
      </c>
      <c r="T389" s="14">
        <v>20.764987282033708</v>
      </c>
    </row>
    <row r="390" spans="1:20" ht="15.75" x14ac:dyDescent="0.25">
      <c r="A390" s="12" t="s">
        <v>404</v>
      </c>
      <c r="B390" s="11">
        <v>3.3895608715345573</v>
      </c>
      <c r="C390" s="16">
        <v>2.0828629057438994</v>
      </c>
      <c r="D390" s="17">
        <v>9.9222695770273303E-2</v>
      </c>
      <c r="E390" s="16">
        <v>2.3642362953073102</v>
      </c>
      <c r="F390" s="13">
        <v>167.221853952392</v>
      </c>
      <c r="G390" s="13">
        <v>1.90110126181232</v>
      </c>
      <c r="H390" s="13">
        <v>155.41211958081601</v>
      </c>
      <c r="I390" s="13">
        <v>1.73014311946208</v>
      </c>
      <c r="J390" s="13">
        <v>0.9279035627586697</v>
      </c>
      <c r="K390" s="13">
        <v>1.1175892597398644E-2</v>
      </c>
      <c r="L390" s="14">
        <v>1666.5838274895293</v>
      </c>
      <c r="M390" s="14">
        <v>30.588703837582443</v>
      </c>
      <c r="N390" s="14">
        <v>1608.716081276368</v>
      </c>
      <c r="O390" s="14">
        <v>44.064953795346888</v>
      </c>
      <c r="P390" s="18">
        <v>-3.5971385433810439</v>
      </c>
      <c r="Q390" s="18">
        <v>-8.4697094143562079</v>
      </c>
      <c r="R390" s="18">
        <v>1.015616168359504</v>
      </c>
      <c r="S390" s="14">
        <v>1647.2246382291301</v>
      </c>
      <c r="T390" s="14">
        <v>24.85807531108685</v>
      </c>
    </row>
    <row r="391" spans="1:20" ht="15.75" x14ac:dyDescent="0.25">
      <c r="A391" s="12" t="s">
        <v>405</v>
      </c>
      <c r="B391" s="11">
        <v>1.9206384399127943</v>
      </c>
      <c r="C391" s="16">
        <v>2.0633855876296292</v>
      </c>
      <c r="D391" s="17">
        <v>0.17747661389170899</v>
      </c>
      <c r="E391" s="16">
        <v>1.9204362156312886</v>
      </c>
      <c r="F391" s="13">
        <v>263.10021443333102</v>
      </c>
      <c r="G391" s="13">
        <v>6.9520749242511197</v>
      </c>
      <c r="H391" s="13">
        <v>196.79276726630499</v>
      </c>
      <c r="I391" s="13">
        <v>4.9691635425889196</v>
      </c>
      <c r="J391" s="13">
        <v>0.74991976213346834</v>
      </c>
      <c r="K391" s="13">
        <v>8.5619523325999453E-3</v>
      </c>
      <c r="L391" s="14">
        <v>2701.9795947271509</v>
      </c>
      <c r="M391" s="14">
        <v>45.54367031769857</v>
      </c>
      <c r="N391" s="14">
        <v>2628.6827455919383</v>
      </c>
      <c r="O391" s="14">
        <v>31.922861999316282</v>
      </c>
      <c r="P391" s="18">
        <v>-2.7883490032460077</v>
      </c>
      <c r="Q391" s="18">
        <v>-5.8058268076618003</v>
      </c>
      <c r="R391" s="18">
        <v>0.15671932622804552</v>
      </c>
      <c r="S391" s="14">
        <v>2652.7867653037447</v>
      </c>
      <c r="T391" s="14">
        <v>26.112658838788622</v>
      </c>
    </row>
    <row r="392" spans="1:20" ht="15.75" x14ac:dyDescent="0.25">
      <c r="A392" s="12" t="s">
        <v>406</v>
      </c>
      <c r="B392" s="11">
        <v>1.6857714160518353</v>
      </c>
      <c r="C392" s="16">
        <v>1.9909586634808942</v>
      </c>
      <c r="D392" s="17">
        <v>0.214221520833283</v>
      </c>
      <c r="E392" s="16">
        <v>2.061358929956139</v>
      </c>
      <c r="F392" s="13">
        <v>72.446742565587599</v>
      </c>
      <c r="G392" s="13">
        <v>1.0043882411613401</v>
      </c>
      <c r="H392" s="13">
        <v>32.003213766643803</v>
      </c>
      <c r="I392" s="13">
        <v>0.41851938860339499</v>
      </c>
      <c r="J392" s="13">
        <v>0.44385331840761694</v>
      </c>
      <c r="K392" s="13">
        <v>6.7150590319524405E-3</v>
      </c>
      <c r="L392" s="14">
        <v>3002.3833667578378</v>
      </c>
      <c r="M392" s="14">
        <v>47.788055198929669</v>
      </c>
      <c r="N392" s="14">
        <v>2937.0284883854861</v>
      </c>
      <c r="O392" s="14">
        <v>33.315543284450854</v>
      </c>
      <c r="P392" s="18">
        <v>-2.225204101042888</v>
      </c>
      <c r="Q392" s="18">
        <v>-5.0438345533716795</v>
      </c>
      <c r="R392" s="18">
        <v>0.5301985205456119</v>
      </c>
      <c r="S392" s="14">
        <v>2958.3355508424806</v>
      </c>
      <c r="T392" s="14">
        <v>27.28941240605312</v>
      </c>
    </row>
    <row r="393" spans="1:20" ht="15.75" x14ac:dyDescent="0.25">
      <c r="A393" s="12" t="s">
        <v>407</v>
      </c>
      <c r="B393" s="11">
        <v>5.6371945137001065</v>
      </c>
      <c r="C393" s="16">
        <v>1.87114598793512</v>
      </c>
      <c r="D393" s="17">
        <v>7.4039973823002203E-2</v>
      </c>
      <c r="E393" s="16">
        <v>2.138670718021018</v>
      </c>
      <c r="F393" s="13">
        <v>545.58495768026705</v>
      </c>
      <c r="G393" s="13">
        <v>16.783672979129399</v>
      </c>
      <c r="H393" s="13">
        <v>305.95303720711098</v>
      </c>
      <c r="I393" s="13">
        <v>8.9885968472050095</v>
      </c>
      <c r="J393" s="13">
        <v>0.56252917774454037</v>
      </c>
      <c r="K393" s="13">
        <v>6.4131213334710051E-3</v>
      </c>
      <c r="L393" s="14">
        <v>1052.7177831054407</v>
      </c>
      <c r="M393" s="14">
        <v>18.173663532938349</v>
      </c>
      <c r="N393" s="14">
        <v>1041.6497066124493</v>
      </c>
      <c r="O393" s="14">
        <v>43.159453286628775</v>
      </c>
      <c r="P393" s="18">
        <v>-1.0625526434395978</v>
      </c>
      <c r="Q393" s="18">
        <v>-7.251066604946919</v>
      </c>
      <c r="R393" s="18">
        <v>4.633537601328138</v>
      </c>
      <c r="S393" s="14">
        <v>1051.0286564898327</v>
      </c>
      <c r="T393" s="14">
        <v>16.71749204059039</v>
      </c>
    </row>
    <row r="394" spans="1:20" ht="15.75" x14ac:dyDescent="0.25">
      <c r="A394" s="12" t="s">
        <v>408</v>
      </c>
      <c r="B394" s="11">
        <v>4.6104944608533733</v>
      </c>
      <c r="C394" s="16">
        <v>1.5059089697091088</v>
      </c>
      <c r="D394" s="17">
        <v>7.9042769013477898E-2</v>
      </c>
      <c r="E394" s="16">
        <v>1.915438360587407</v>
      </c>
      <c r="F394" s="13">
        <v>223.192474718949</v>
      </c>
      <c r="G394" s="13">
        <v>3.9708986155242201</v>
      </c>
      <c r="H394" s="13">
        <v>201.43553437728301</v>
      </c>
      <c r="I394" s="13">
        <v>4.3024691902674599</v>
      </c>
      <c r="J394" s="13">
        <v>0.89692112032316496</v>
      </c>
      <c r="K394" s="13">
        <v>6.5813578589384572E-3</v>
      </c>
      <c r="L394" s="14">
        <v>1265.4552474696263</v>
      </c>
      <c r="M394" s="14">
        <v>17.302817638879333</v>
      </c>
      <c r="N394" s="14">
        <v>1172.3159500230961</v>
      </c>
      <c r="O394" s="14">
        <v>37.912372957375773</v>
      </c>
      <c r="P394" s="18">
        <v>-7.9448972305371495</v>
      </c>
      <c r="Q394" s="18">
        <v>-13.077752137076571</v>
      </c>
      <c r="R394" s="18">
        <v>-3.1336324006100051</v>
      </c>
      <c r="S394" s="14" t="s">
        <v>20</v>
      </c>
      <c r="T394" s="14" t="s">
        <v>20</v>
      </c>
    </row>
    <row r="395" spans="1:20" ht="15.75" x14ac:dyDescent="0.25">
      <c r="A395" s="12" t="s">
        <v>409</v>
      </c>
      <c r="B395" s="11">
        <v>3.3634986206302226</v>
      </c>
      <c r="C395" s="16">
        <v>1.3492973917723952</v>
      </c>
      <c r="D395" s="17">
        <v>0.10052145231712201</v>
      </c>
      <c r="E395" s="16">
        <v>1.5969964924263995</v>
      </c>
      <c r="F395" s="13">
        <v>440.36997152673501</v>
      </c>
      <c r="G395" s="13">
        <v>5.0091031070764203</v>
      </c>
      <c r="H395" s="13">
        <v>162.57799661563499</v>
      </c>
      <c r="I395" s="13">
        <v>1.0209323662851</v>
      </c>
      <c r="J395" s="13">
        <v>0.37029021179171073</v>
      </c>
      <c r="K395" s="13">
        <v>3.9872816967694465E-3</v>
      </c>
      <c r="L395" s="14">
        <v>1677.9531546934375</v>
      </c>
      <c r="M395" s="14">
        <v>19.933906991252115</v>
      </c>
      <c r="N395" s="14">
        <v>1632.9158825428619</v>
      </c>
      <c r="O395" s="14">
        <v>29.672040053703277</v>
      </c>
      <c r="P395" s="18">
        <v>-2.7580889274247933</v>
      </c>
      <c r="Q395" s="18">
        <v>-5.9032329760013376</v>
      </c>
      <c r="R395" s="18">
        <v>0.27479297980492551</v>
      </c>
      <c r="S395" s="14">
        <v>1663.6068611471969</v>
      </c>
      <c r="T395" s="14">
        <v>16.407773343924799</v>
      </c>
    </row>
    <row r="396" spans="1:20" ht="15.75" x14ac:dyDescent="0.25">
      <c r="A396" s="12" t="s">
        <v>410</v>
      </c>
      <c r="B396" s="11">
        <v>8.0747696588633939</v>
      </c>
      <c r="C396" s="16">
        <v>1.7306797991651708</v>
      </c>
      <c r="D396" s="17">
        <v>7.34598665693382E-2</v>
      </c>
      <c r="E396" s="16">
        <v>4.1746103660666218</v>
      </c>
      <c r="F396" s="13">
        <v>396.53838013008101</v>
      </c>
      <c r="G396" s="13">
        <v>12.507992690879901</v>
      </c>
      <c r="H396" s="13">
        <v>285.9099977006</v>
      </c>
      <c r="I396" s="13">
        <v>7.99609582106081</v>
      </c>
      <c r="J396" s="13">
        <v>0.72807284864472022</v>
      </c>
      <c r="K396" s="13">
        <v>5.7460857388708991E-3</v>
      </c>
      <c r="L396" s="14">
        <v>752.64241354808655</v>
      </c>
      <c r="M396" s="14">
        <v>12.294187894199354</v>
      </c>
      <c r="N396" s="14">
        <v>1025.7568441171259</v>
      </c>
      <c r="O396" s="14">
        <v>84.448342296588422</v>
      </c>
      <c r="P396" s="18">
        <v>26.625650331790894</v>
      </c>
      <c r="Q396" s="18">
        <v>18.73688594516458</v>
      </c>
      <c r="R396" s="18">
        <v>33.31428868158801</v>
      </c>
      <c r="S396" s="14" t="s">
        <v>20</v>
      </c>
      <c r="T396" s="14" t="s">
        <v>20</v>
      </c>
    </row>
    <row r="397" spans="1:20" ht="15.75" x14ac:dyDescent="0.25">
      <c r="A397" s="12" t="s">
        <v>411</v>
      </c>
      <c r="B397" s="11">
        <v>10.217714319455963</v>
      </c>
      <c r="C397" s="16">
        <v>2.2029523646009386</v>
      </c>
      <c r="D397" s="17">
        <v>6.3910687887351797E-2</v>
      </c>
      <c r="E397" s="16">
        <v>2.637903152318386</v>
      </c>
      <c r="F397" s="13">
        <v>954.43769771343102</v>
      </c>
      <c r="G397" s="13">
        <v>11.359216647076501</v>
      </c>
      <c r="H397" s="13">
        <v>341.52671231207302</v>
      </c>
      <c r="I397" s="13">
        <v>3.7003088151715602</v>
      </c>
      <c r="J397" s="13">
        <v>0.35837871839676433</v>
      </c>
      <c r="K397" s="13">
        <v>5.5305474723301934E-3</v>
      </c>
      <c r="L397" s="14">
        <v>601.90976656535236</v>
      </c>
      <c r="M397" s="14">
        <v>12.659585738426017</v>
      </c>
      <c r="N397" s="14">
        <v>737.72424440966472</v>
      </c>
      <c r="O397" s="14">
        <v>55.829378208185247</v>
      </c>
      <c r="P397" s="18">
        <v>18.409924693879709</v>
      </c>
      <c r="Q397" s="18">
        <v>9.873298250907844</v>
      </c>
      <c r="R397" s="18">
        <v>25.745385814880166</v>
      </c>
      <c r="S397" s="14" t="s">
        <v>20</v>
      </c>
      <c r="T397" s="14" t="s">
        <v>20</v>
      </c>
    </row>
    <row r="398" spans="1:20" ht="15.75" x14ac:dyDescent="0.25">
      <c r="A398" s="12" t="s">
        <v>412</v>
      </c>
      <c r="B398" s="11">
        <v>4.9509485123979404</v>
      </c>
      <c r="C398" s="16">
        <v>1.6397316930064558</v>
      </c>
      <c r="D398" s="17">
        <v>7.8169900701926406E-2</v>
      </c>
      <c r="E398" s="16">
        <v>2.1415578262775599</v>
      </c>
      <c r="F398" s="13">
        <v>388.65377158126398</v>
      </c>
      <c r="G398" s="13">
        <v>4.5733584485848304</v>
      </c>
      <c r="H398" s="13">
        <v>142.258137482329</v>
      </c>
      <c r="I398" s="13">
        <v>3.0443479535728799</v>
      </c>
      <c r="J398" s="13">
        <v>0.36427626036817029</v>
      </c>
      <c r="K398" s="13">
        <v>4.8734175242938381E-3</v>
      </c>
      <c r="L398" s="14">
        <v>1185.9561244838465</v>
      </c>
      <c r="M398" s="14">
        <v>17.762574100470601</v>
      </c>
      <c r="N398" s="14">
        <v>1150.3015426414213</v>
      </c>
      <c r="O398" s="14">
        <v>42.524716648451502</v>
      </c>
      <c r="P398" s="18">
        <v>-3.0995856756439748</v>
      </c>
      <c r="Q398" s="18">
        <v>-8.6607582267618284</v>
      </c>
      <c r="R398" s="18">
        <v>2.0650709786655357</v>
      </c>
      <c r="S398" s="14">
        <v>1180.4402518961365</v>
      </c>
      <c r="T398" s="14">
        <v>16.296735981123042</v>
      </c>
    </row>
    <row r="399" spans="1:20" ht="15.75" x14ac:dyDescent="0.25">
      <c r="A399" s="12" t="s">
        <v>413</v>
      </c>
      <c r="B399" s="11">
        <v>8.7627670113738834</v>
      </c>
      <c r="C399" s="16">
        <v>2.0874317397799147</v>
      </c>
      <c r="D399" s="17">
        <v>6.3702314016246694E-2</v>
      </c>
      <c r="E399" s="16">
        <v>3.0424379779441471</v>
      </c>
      <c r="F399" s="13">
        <v>178.79249051626601</v>
      </c>
      <c r="G399" s="13">
        <v>1.82291559596509</v>
      </c>
      <c r="H399" s="13">
        <v>177.99304887893501</v>
      </c>
      <c r="I399" s="13">
        <v>2.6085708926542401</v>
      </c>
      <c r="J399" s="13">
        <v>0.99348484553087124</v>
      </c>
      <c r="K399" s="13">
        <v>1.2749306722684888E-2</v>
      </c>
      <c r="L399" s="14">
        <v>696.62621471825719</v>
      </c>
      <c r="M399" s="14">
        <v>13.783459199851166</v>
      </c>
      <c r="N399" s="14">
        <v>730.80869564641114</v>
      </c>
      <c r="O399" s="14">
        <v>64.463492304088021</v>
      </c>
      <c r="P399" s="18">
        <v>4.6773500550536058</v>
      </c>
      <c r="Q399" s="18">
        <v>-6.6128592739562313</v>
      </c>
      <c r="R399" s="18">
        <v>14.137226742687407</v>
      </c>
      <c r="S399" s="14">
        <v>698.01213492363627</v>
      </c>
      <c r="T399" s="14">
        <v>13.514679024564904</v>
      </c>
    </row>
    <row r="400" spans="1:20" ht="15.75" x14ac:dyDescent="0.25">
      <c r="A400" s="12" t="s">
        <v>414</v>
      </c>
      <c r="B400" s="11">
        <v>5.7662386722930599</v>
      </c>
      <c r="C400" s="16">
        <v>1.553114854325067</v>
      </c>
      <c r="D400" s="17">
        <v>8.9771479668551896E-2</v>
      </c>
      <c r="E400" s="16">
        <v>1.9383954750623551</v>
      </c>
      <c r="F400" s="13">
        <v>661.79462536379299</v>
      </c>
      <c r="G400" s="13">
        <v>19.771961208851199</v>
      </c>
      <c r="H400" s="13">
        <v>520.30530713268195</v>
      </c>
      <c r="I400" s="13">
        <v>29.9749855622903</v>
      </c>
      <c r="J400" s="13">
        <v>0.69122525543638336</v>
      </c>
      <c r="K400" s="13">
        <v>2.0926118669799414E-2</v>
      </c>
      <c r="L400" s="14">
        <v>1030.9450673677584</v>
      </c>
      <c r="M400" s="14">
        <v>14.797052974549501</v>
      </c>
      <c r="N400" s="14">
        <v>1419.8131176442721</v>
      </c>
      <c r="O400" s="14">
        <v>37.048576556244953</v>
      </c>
      <c r="P400" s="18">
        <v>27.388678512966301</v>
      </c>
      <c r="Q400" s="18">
        <v>24.373088167312527</v>
      </c>
      <c r="R400" s="18">
        <v>30.250893517325885</v>
      </c>
      <c r="S400" s="14" t="s">
        <v>20</v>
      </c>
      <c r="T400" s="14" t="s">
        <v>20</v>
      </c>
    </row>
    <row r="401" spans="1:20" ht="15.75" x14ac:dyDescent="0.25">
      <c r="A401" s="12" t="s">
        <v>415</v>
      </c>
      <c r="B401" s="11">
        <v>2.0419905517660433</v>
      </c>
      <c r="C401" s="16">
        <v>1.3916140084733544</v>
      </c>
      <c r="D401" s="17">
        <v>0.17420369468178401</v>
      </c>
      <c r="E401" s="16">
        <v>1.5199563765871282</v>
      </c>
      <c r="F401" s="13">
        <v>519.38753940393804</v>
      </c>
      <c r="G401" s="13">
        <v>5.6106582156053202</v>
      </c>
      <c r="H401" s="13">
        <v>290.34242324207401</v>
      </c>
      <c r="I401" s="13">
        <v>3.48433784028366</v>
      </c>
      <c r="J401" s="13">
        <v>0.55985408371851364</v>
      </c>
      <c r="K401" s="13">
        <v>4.8296603416157664E-3</v>
      </c>
      <c r="L401" s="14">
        <v>2569.4568581672397</v>
      </c>
      <c r="M401" s="14">
        <v>29.490502053399041</v>
      </c>
      <c r="N401" s="14">
        <v>2597.6958860296209</v>
      </c>
      <c r="O401" s="14">
        <v>25.341201628738357</v>
      </c>
      <c r="P401" s="18">
        <v>1.0870798238643065</v>
      </c>
      <c r="Q401" s="18">
        <v>-1.0337872915044821</v>
      </c>
      <c r="R401" s="18">
        <v>3.166967479620268</v>
      </c>
      <c r="S401" s="14">
        <v>2585.654182783388</v>
      </c>
      <c r="T401" s="14">
        <v>19.270440776498745</v>
      </c>
    </row>
    <row r="402" spans="1:20" ht="15.75" x14ac:dyDescent="0.25">
      <c r="A402" s="12" t="s">
        <v>416</v>
      </c>
      <c r="B402" s="11">
        <v>3.4276248118273247</v>
      </c>
      <c r="C402" s="16">
        <v>1.3403420465180012</v>
      </c>
      <c r="D402" s="17">
        <v>9.9602630905888598E-2</v>
      </c>
      <c r="E402" s="16">
        <v>1.6632246412481562</v>
      </c>
      <c r="F402" s="13">
        <v>375.051866891651</v>
      </c>
      <c r="G402" s="13">
        <v>4.6686019337379001</v>
      </c>
      <c r="H402" s="13">
        <v>147.94924295980101</v>
      </c>
      <c r="I402" s="13">
        <v>1.80893282698778</v>
      </c>
      <c r="J402" s="13">
        <v>0.39715739512739745</v>
      </c>
      <c r="K402" s="13">
        <v>2.7506210421635135E-3</v>
      </c>
      <c r="L402" s="14">
        <v>1650.2545288828987</v>
      </c>
      <c r="M402" s="14">
        <v>19.514811527024449</v>
      </c>
      <c r="N402" s="14">
        <v>1615.835921405893</v>
      </c>
      <c r="O402" s="14">
        <v>30.970810010238143</v>
      </c>
      <c r="P402" s="18">
        <v>-2.1300805992144953</v>
      </c>
      <c r="Q402" s="18">
        <v>-5.3571896058397357</v>
      </c>
      <c r="R402" s="18">
        <v>0.97564661072526204</v>
      </c>
      <c r="S402" s="14">
        <v>1640.2643492050297</v>
      </c>
      <c r="T402" s="14">
        <v>16.404577059800012</v>
      </c>
    </row>
    <row r="403" spans="1:20" ht="15.75" x14ac:dyDescent="0.25">
      <c r="A403" s="12" t="s">
        <v>417</v>
      </c>
      <c r="B403" s="11">
        <v>4.7483192134098253</v>
      </c>
      <c r="C403" s="16">
        <v>1.555516139156889</v>
      </c>
      <c r="D403" s="17">
        <v>8.4197557841595203E-2</v>
      </c>
      <c r="E403" s="16">
        <v>1.9695258701172507</v>
      </c>
      <c r="F403" s="13">
        <v>555.51697725367796</v>
      </c>
      <c r="G403" s="13">
        <v>3.8581131167118299</v>
      </c>
      <c r="H403" s="13">
        <v>117.22883834731699</v>
      </c>
      <c r="I403" s="13">
        <v>2.2098556962526299</v>
      </c>
      <c r="J403" s="13">
        <v>0.20922715883572557</v>
      </c>
      <c r="K403" s="13">
        <v>3.80803215347598E-3</v>
      </c>
      <c r="L403" s="14">
        <v>1232.0180225517806</v>
      </c>
      <c r="M403" s="14">
        <v>17.444274410829507</v>
      </c>
      <c r="N403" s="14">
        <v>1296.2470901895808</v>
      </c>
      <c r="O403" s="14">
        <v>38.295459564211498</v>
      </c>
      <c r="P403" s="18">
        <v>4.9550018761011421</v>
      </c>
      <c r="Q403" s="18">
        <v>0.67485374286916588</v>
      </c>
      <c r="R403" s="18">
        <v>8.9895074259696131</v>
      </c>
      <c r="S403" s="14">
        <v>1242.2830478140904</v>
      </c>
      <c r="T403" s="14">
        <v>16.049115898576506</v>
      </c>
    </row>
    <row r="404" spans="1:20" ht="15.75" x14ac:dyDescent="0.25">
      <c r="A404" s="22" t="s">
        <v>418</v>
      </c>
      <c r="B404" s="23">
        <v>2.5622846354285755</v>
      </c>
      <c r="C404" s="24">
        <v>1.9411549962171573</v>
      </c>
      <c r="D404" s="25">
        <v>0.16862828245306999</v>
      </c>
      <c r="E404" s="24">
        <v>1.615944311075743</v>
      </c>
      <c r="F404" s="26">
        <v>673.91890757003296</v>
      </c>
      <c r="G404" s="26">
        <v>27.8474868606394</v>
      </c>
      <c r="H404" s="26">
        <v>446.07442888796601</v>
      </c>
      <c r="I404" s="26">
        <v>13.144340436188299</v>
      </c>
      <c r="J404" s="26">
        <v>0.68594508146991306</v>
      </c>
      <c r="K404" s="26">
        <v>1.3855935957536184E-2</v>
      </c>
      <c r="L404" s="27">
        <v>2124.1114864309184</v>
      </c>
      <c r="M404" s="27">
        <v>35.128054709572325</v>
      </c>
      <c r="N404" s="27">
        <v>2543.3199112016923</v>
      </c>
      <c r="O404" s="27">
        <v>27.084702783108249</v>
      </c>
      <c r="P404" s="28">
        <v>16.482724918891638</v>
      </c>
      <c r="Q404" s="28">
        <v>14.187690645281926</v>
      </c>
      <c r="R404" s="28">
        <v>18.729393016344041</v>
      </c>
      <c r="S404" s="27" t="s">
        <v>20</v>
      </c>
      <c r="T404" s="27" t="s">
        <v>20</v>
      </c>
    </row>
    <row r="405" spans="1:20" ht="15.75" x14ac:dyDescent="0.25">
      <c r="A405" s="1" t="s">
        <v>419</v>
      </c>
      <c r="B405" s="11"/>
      <c r="C405" s="12"/>
      <c r="D405" s="17"/>
      <c r="E405" s="12"/>
      <c r="F405" s="13"/>
      <c r="G405" s="13"/>
      <c r="H405" s="13"/>
      <c r="I405" s="13"/>
      <c r="J405" s="13"/>
      <c r="K405" s="13"/>
      <c r="L405" s="14"/>
      <c r="M405" s="14"/>
      <c r="N405" s="14"/>
      <c r="O405" s="14"/>
      <c r="P405" s="18"/>
      <c r="Q405" s="18"/>
      <c r="R405" s="18"/>
      <c r="S405" s="14"/>
      <c r="T405" s="14"/>
    </row>
    <row r="406" spans="1:20" ht="18.75" x14ac:dyDescent="0.25">
      <c r="A406" s="29" t="s">
        <v>420</v>
      </c>
      <c r="B406" s="23"/>
      <c r="C406" s="22"/>
      <c r="D406" s="25"/>
      <c r="E406" s="22"/>
      <c r="F406" s="26"/>
      <c r="G406" s="26"/>
      <c r="H406" s="26"/>
      <c r="I406" s="26"/>
      <c r="J406" s="26"/>
      <c r="K406" s="26"/>
      <c r="L406" s="27"/>
      <c r="M406" s="27"/>
      <c r="N406" s="27"/>
      <c r="O406" s="27"/>
      <c r="P406" s="28"/>
      <c r="Q406" s="28"/>
      <c r="R406" s="28"/>
      <c r="S406" s="27"/>
      <c r="T406" s="27"/>
    </row>
  </sheetData>
  <mergeCells count="2">
    <mergeCell ref="A1:T1"/>
    <mergeCell ref="P2:R2"/>
  </mergeCells>
  <conditionalFormatting sqref="P4:R4">
    <cfRule type="cellIs" dxfId="0" priority="1" stopIfTrue="1" operator="notBetween">
      <formula>-0.05</formula>
      <formula>0.3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0C1B-DA3F-4AAE-9E8C-590551511B41}">
  <dimension ref="A1:O42"/>
  <sheetViews>
    <sheetView workbookViewId="0">
      <selection activeCell="N25" sqref="N25"/>
    </sheetView>
  </sheetViews>
  <sheetFormatPr defaultRowHeight="15.75" x14ac:dyDescent="0.25"/>
  <cols>
    <col min="1" max="1" width="14.5703125" style="81" bestFit="1" customWidth="1"/>
    <col min="2" max="2" width="12.28515625" style="81" customWidth="1"/>
    <col min="3" max="3" width="10.140625" style="81" bestFit="1" customWidth="1"/>
    <col min="4" max="4" width="14.85546875" style="81" bestFit="1" customWidth="1"/>
    <col min="5" max="5" width="15" style="81" bestFit="1" customWidth="1"/>
    <col min="6" max="6" width="15.140625" style="81" bestFit="1" customWidth="1"/>
    <col min="7" max="7" width="11" style="81" bestFit="1" customWidth="1"/>
    <col min="8" max="8" width="11.5703125" style="81" bestFit="1" customWidth="1"/>
    <col min="9" max="9" width="18.5703125" style="81" bestFit="1" customWidth="1"/>
    <col min="10" max="10" width="14.5703125" style="81" bestFit="1" customWidth="1"/>
    <col min="11" max="11" width="12.7109375" style="81" bestFit="1" customWidth="1"/>
    <col min="12" max="14" width="9.140625" style="81"/>
    <col min="15" max="15" width="11.28515625" style="81" bestFit="1" customWidth="1"/>
    <col min="16" max="16384" width="9.140625" style="81"/>
  </cols>
  <sheetData>
    <row r="1" spans="1:11" ht="16.5" thickBot="1" x14ac:dyDescent="0.3">
      <c r="A1" s="103" t="s">
        <v>640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9.5" thickTop="1" x14ac:dyDescent="0.25">
      <c r="A2" s="82"/>
      <c r="B2" s="82" t="s">
        <v>585</v>
      </c>
      <c r="C2" s="82" t="s">
        <v>586</v>
      </c>
      <c r="D2" s="82" t="s">
        <v>587</v>
      </c>
      <c r="E2" s="82" t="s">
        <v>588</v>
      </c>
      <c r="F2" s="82" t="s">
        <v>589</v>
      </c>
      <c r="G2" s="82" t="s">
        <v>590</v>
      </c>
      <c r="H2" s="82" t="s">
        <v>591</v>
      </c>
      <c r="I2" s="82" t="s">
        <v>592</v>
      </c>
      <c r="J2" s="82" t="s">
        <v>593</v>
      </c>
      <c r="K2" s="82" t="s">
        <v>594</v>
      </c>
    </row>
    <row r="3" spans="1:11" ht="18.75" x14ac:dyDescent="0.25">
      <c r="A3" s="39"/>
      <c r="B3" s="33" t="s">
        <v>595</v>
      </c>
      <c r="C3" s="33" t="s">
        <v>596</v>
      </c>
      <c r="D3" s="33" t="s">
        <v>596</v>
      </c>
      <c r="E3" s="33" t="s">
        <v>596</v>
      </c>
      <c r="F3" s="33"/>
      <c r="G3" s="33"/>
      <c r="H3" s="33"/>
      <c r="I3" s="33"/>
      <c r="J3" s="33"/>
      <c r="K3" s="33" t="s">
        <v>597</v>
      </c>
    </row>
    <row r="4" spans="1:11" x14ac:dyDescent="0.25">
      <c r="A4" s="38" t="s">
        <v>598</v>
      </c>
    </row>
    <row r="5" spans="1:11" x14ac:dyDescent="0.25">
      <c r="A5" s="81" t="s">
        <v>599</v>
      </c>
      <c r="B5" s="31">
        <v>5706.2</v>
      </c>
      <c r="C5" s="31">
        <v>306.61</v>
      </c>
      <c r="D5" s="31">
        <v>94.73</v>
      </c>
      <c r="E5" s="31">
        <v>61.69</v>
      </c>
      <c r="F5" s="32">
        <v>1.03</v>
      </c>
      <c r="G5" s="32">
        <v>0.52</v>
      </c>
      <c r="H5" s="32">
        <v>0.28999999999999998</v>
      </c>
      <c r="I5" s="31">
        <v>85.24</v>
      </c>
      <c r="J5" s="32">
        <v>0.54</v>
      </c>
      <c r="K5" s="32">
        <v>6.015199</v>
      </c>
    </row>
    <row r="6" spans="1:11" x14ac:dyDescent="0.25">
      <c r="A6" s="81" t="s">
        <v>600</v>
      </c>
      <c r="B6" s="31">
        <v>18604.740000000002</v>
      </c>
      <c r="C6" s="31">
        <v>601.26</v>
      </c>
      <c r="D6" s="31">
        <v>253.27</v>
      </c>
      <c r="E6" s="31">
        <v>140.46</v>
      </c>
      <c r="F6" s="32">
        <v>3.47</v>
      </c>
      <c r="G6" s="32">
        <v>0.89</v>
      </c>
      <c r="H6" s="32">
        <v>0.97</v>
      </c>
      <c r="I6" s="31">
        <v>153.91</v>
      </c>
      <c r="J6" s="32">
        <v>0.99</v>
      </c>
      <c r="K6" s="32">
        <v>20.447790000000001</v>
      </c>
    </row>
    <row r="7" spans="1:11" x14ac:dyDescent="0.25">
      <c r="A7" s="81" t="s">
        <v>601</v>
      </c>
      <c r="B7" s="31">
        <v>9539.5169999999998</v>
      </c>
      <c r="C7" s="31">
        <v>402.93549999999999</v>
      </c>
      <c r="D7" s="31">
        <v>135.00970000000001</v>
      </c>
      <c r="E7" s="31">
        <v>90.103359999999995</v>
      </c>
      <c r="F7" s="32">
        <v>1.5372479999999999</v>
      </c>
      <c r="G7" s="32">
        <v>0.73530200000000001</v>
      </c>
      <c r="H7" s="32">
        <v>0.69080540000000001</v>
      </c>
      <c r="I7" s="31">
        <v>109.423</v>
      </c>
      <c r="J7" s="32">
        <v>0.8255034</v>
      </c>
      <c r="K7" s="32">
        <v>12.36196</v>
      </c>
    </row>
    <row r="8" spans="1:11" x14ac:dyDescent="0.25">
      <c r="A8" s="81" t="s">
        <v>602</v>
      </c>
      <c r="B8" s="31">
        <v>195.71180000000001</v>
      </c>
      <c r="C8" s="31">
        <v>4.6556860000000002</v>
      </c>
      <c r="D8" s="31">
        <v>2.2861180000000001</v>
      </c>
      <c r="E8" s="31">
        <v>1.1227879999999999</v>
      </c>
      <c r="F8" s="32">
        <v>3.5193339999999997E-2</v>
      </c>
      <c r="G8" s="32">
        <v>5.8571150000000004E-3</v>
      </c>
      <c r="H8" s="32">
        <v>1.259159E-2</v>
      </c>
      <c r="I8" s="31">
        <v>1.0806089999999999</v>
      </c>
      <c r="J8" s="32">
        <v>7.9144000000000003E-3</v>
      </c>
      <c r="K8" s="32">
        <v>0.23940310000000001</v>
      </c>
    </row>
    <row r="9" spans="1:11" x14ac:dyDescent="0.25">
      <c r="A9" s="81" t="s">
        <v>603</v>
      </c>
      <c r="B9" s="31">
        <v>5707163</v>
      </c>
      <c r="C9" s="31">
        <v>3229.6370000000002</v>
      </c>
      <c r="D9" s="31">
        <v>778.72370000000001</v>
      </c>
      <c r="E9" s="31">
        <v>187.8374</v>
      </c>
      <c r="F9" s="32">
        <v>0.18454709999999999</v>
      </c>
      <c r="G9" s="32">
        <v>5.1115639999999999E-3</v>
      </c>
      <c r="H9" s="32">
        <v>2.3623669999999999E-2</v>
      </c>
      <c r="I9" s="31">
        <v>173.9898</v>
      </c>
      <c r="J9" s="32">
        <v>9.3330219999999998E-3</v>
      </c>
      <c r="K9" s="32">
        <v>8.5397599999999994</v>
      </c>
    </row>
    <row r="10" spans="1:11" x14ac:dyDescent="0.25">
      <c r="A10" s="81" t="s">
        <v>604</v>
      </c>
      <c r="B10" s="31">
        <v>2388.9670000000001</v>
      </c>
      <c r="C10" s="31">
        <v>56.829889999999999</v>
      </c>
      <c r="D10" s="31">
        <v>27.905619999999999</v>
      </c>
      <c r="E10" s="31">
        <v>13.70538</v>
      </c>
      <c r="F10" s="32">
        <v>0.42958950000000001</v>
      </c>
      <c r="G10" s="32">
        <v>7.1495199999999995E-2</v>
      </c>
      <c r="H10" s="32">
        <v>0.1536999</v>
      </c>
      <c r="I10" s="31">
        <v>13.190519999999999</v>
      </c>
      <c r="J10" s="32">
        <v>9.6607570000000004E-2</v>
      </c>
      <c r="K10" s="32">
        <v>2.9222869999999999</v>
      </c>
    </row>
    <row r="11" spans="1:11" x14ac:dyDescent="0.25">
      <c r="A11" s="81" t="s">
        <v>605</v>
      </c>
      <c r="B11" s="31">
        <v>9222.5499999999993</v>
      </c>
      <c r="C11" s="31">
        <v>397.65</v>
      </c>
      <c r="D11" s="31">
        <v>128.31</v>
      </c>
      <c r="E11" s="31">
        <v>89.28</v>
      </c>
      <c r="F11" s="32">
        <v>1.42</v>
      </c>
      <c r="G11" s="32">
        <v>0.74</v>
      </c>
      <c r="H11" s="32">
        <v>0.7</v>
      </c>
      <c r="I11" s="31">
        <v>108.36</v>
      </c>
      <c r="J11" s="32">
        <v>0.84</v>
      </c>
      <c r="K11" s="32">
        <v>12.14955</v>
      </c>
    </row>
    <row r="12" spans="1:11" x14ac:dyDescent="0.25">
      <c r="A12" s="81" t="s">
        <v>606</v>
      </c>
      <c r="B12" s="31">
        <v>7927.46</v>
      </c>
      <c r="C12" s="31">
        <v>363.875</v>
      </c>
      <c r="D12" s="31">
        <v>116.5</v>
      </c>
      <c r="E12" s="31">
        <v>80.734999999999999</v>
      </c>
      <c r="F12" s="32">
        <v>1.22</v>
      </c>
      <c r="G12" s="32">
        <v>0.69</v>
      </c>
      <c r="H12" s="32">
        <v>0.57999999999999996</v>
      </c>
      <c r="I12" s="31">
        <v>100.465</v>
      </c>
      <c r="J12" s="32">
        <v>0.76</v>
      </c>
      <c r="K12" s="32">
        <v>10.017580000000001</v>
      </c>
    </row>
    <row r="13" spans="1:11" x14ac:dyDescent="0.25">
      <c r="A13" s="81" t="s">
        <v>607</v>
      </c>
      <c r="B13" s="31">
        <v>10711.94</v>
      </c>
      <c r="C13" s="31">
        <v>432.92</v>
      </c>
      <c r="D13" s="31">
        <v>145.27500000000001</v>
      </c>
      <c r="E13" s="31">
        <v>98.73</v>
      </c>
      <c r="F13" s="32">
        <v>1.72</v>
      </c>
      <c r="G13" s="32">
        <v>0.79</v>
      </c>
      <c r="H13" s="32">
        <v>0.82</v>
      </c>
      <c r="I13" s="31">
        <v>116.79</v>
      </c>
      <c r="J13" s="32">
        <v>0.90500000000000003</v>
      </c>
      <c r="K13" s="32">
        <v>14.27183</v>
      </c>
    </row>
    <row r="14" spans="1:11" s="32" customFormat="1" x14ac:dyDescent="0.25">
      <c r="A14" s="32" t="s">
        <v>608</v>
      </c>
      <c r="B14" s="32">
        <v>1.271228</v>
      </c>
      <c r="C14" s="32">
        <v>0.98874200000000001</v>
      </c>
      <c r="D14" s="32">
        <v>1.7178549999999999</v>
      </c>
      <c r="E14" s="32">
        <v>0.40738020000000003</v>
      </c>
      <c r="F14" s="32">
        <v>1.7497560000000001</v>
      </c>
      <c r="G14" s="32">
        <v>-0.60707909999999998</v>
      </c>
      <c r="H14" s="32">
        <v>-0.32567299999999999</v>
      </c>
      <c r="I14" s="32">
        <v>0.83247150000000003</v>
      </c>
      <c r="J14" s="32">
        <v>-0.5886595</v>
      </c>
      <c r="K14" s="32">
        <v>0.25800040000000002</v>
      </c>
    </row>
    <row r="15" spans="1:11" s="32" customFormat="1" x14ac:dyDescent="0.25">
      <c r="A15" s="32" t="s">
        <v>609</v>
      </c>
      <c r="B15" s="32">
        <v>2.4980790000000002</v>
      </c>
      <c r="C15" s="32">
        <v>1.5982609999999999</v>
      </c>
      <c r="D15" s="32">
        <v>4.0039629999999997</v>
      </c>
      <c r="E15" s="32">
        <v>0.4588064</v>
      </c>
      <c r="F15" s="32">
        <v>3.9965899999999999</v>
      </c>
      <c r="G15" s="32">
        <v>0.2299301</v>
      </c>
      <c r="H15" s="32">
        <v>-0.48157450000000002</v>
      </c>
      <c r="I15" s="32">
        <v>1.2217880000000001</v>
      </c>
      <c r="J15" s="32">
        <v>-4.1611000000000002E-2</v>
      </c>
      <c r="K15" s="32">
        <v>-0.21980340000000001</v>
      </c>
    </row>
    <row r="17" spans="1:15" x14ac:dyDescent="0.25">
      <c r="A17" s="38" t="s">
        <v>610</v>
      </c>
    </row>
    <row r="18" spans="1:15" x14ac:dyDescent="0.25">
      <c r="A18" s="81" t="s">
        <v>599</v>
      </c>
      <c r="B18" s="31">
        <v>4983.13</v>
      </c>
      <c r="C18" s="31">
        <v>307.76</v>
      </c>
      <c r="D18" s="31">
        <v>95.84</v>
      </c>
      <c r="E18" s="31">
        <v>53.21</v>
      </c>
      <c r="F18" s="32">
        <v>1.1200000000000001</v>
      </c>
      <c r="G18" s="32">
        <v>0.38</v>
      </c>
      <c r="H18" s="32">
        <v>0.22</v>
      </c>
      <c r="I18" s="31">
        <v>79.650000000000006</v>
      </c>
      <c r="J18" s="32">
        <v>0.47</v>
      </c>
      <c r="K18" s="32">
        <v>7.5</v>
      </c>
    </row>
    <row r="19" spans="1:15" x14ac:dyDescent="0.25">
      <c r="A19" s="81" t="s">
        <v>600</v>
      </c>
      <c r="B19" s="31">
        <v>25435.42</v>
      </c>
      <c r="C19" s="31">
        <v>914.07</v>
      </c>
      <c r="D19" s="31">
        <v>381.5</v>
      </c>
      <c r="E19" s="31">
        <v>112.94</v>
      </c>
      <c r="F19" s="32">
        <v>4.49</v>
      </c>
      <c r="G19" s="32">
        <v>0.86</v>
      </c>
      <c r="H19" s="32">
        <v>0.9</v>
      </c>
      <c r="I19" s="31">
        <v>179.96</v>
      </c>
      <c r="J19" s="32">
        <v>0.95</v>
      </c>
      <c r="K19" s="32">
        <v>33.49</v>
      </c>
    </row>
    <row r="20" spans="1:15" x14ac:dyDescent="0.25">
      <c r="A20" s="81" t="s">
        <v>601</v>
      </c>
      <c r="B20" s="31">
        <v>9294.66</v>
      </c>
      <c r="C20" s="31">
        <v>409.83539999999999</v>
      </c>
      <c r="D20" s="31">
        <v>151.02590000000001</v>
      </c>
      <c r="E20" s="31">
        <v>78.584500000000006</v>
      </c>
      <c r="F20" s="32">
        <v>1.9681249999999999</v>
      </c>
      <c r="G20" s="32">
        <v>0.69750000000000001</v>
      </c>
      <c r="H20" s="32">
        <v>0.549875</v>
      </c>
      <c r="I20" s="31">
        <v>107.7748</v>
      </c>
      <c r="J20" s="32">
        <v>0.73524999999999996</v>
      </c>
      <c r="K20" s="32">
        <v>16.083500000000001</v>
      </c>
    </row>
    <row r="21" spans="1:15" x14ac:dyDescent="0.25">
      <c r="A21" s="81" t="s">
        <v>602</v>
      </c>
      <c r="B21" s="31">
        <v>314.7364</v>
      </c>
      <c r="C21" s="31">
        <v>9.1520060000000001</v>
      </c>
      <c r="D21" s="31">
        <v>4.5160080000000002</v>
      </c>
      <c r="E21" s="31">
        <v>1.2928029999999999</v>
      </c>
      <c r="F21" s="32">
        <v>6.7547239999999995E-2</v>
      </c>
      <c r="G21" s="32">
        <v>9.6546380000000001E-3</v>
      </c>
      <c r="H21" s="32">
        <v>1.6693909999999999E-2</v>
      </c>
      <c r="I21" s="31">
        <v>1.6649689999999999</v>
      </c>
      <c r="J21" s="32">
        <v>1.138366E-2</v>
      </c>
      <c r="K21" s="32">
        <v>0.67665189999999997</v>
      </c>
    </row>
    <row r="22" spans="1:15" x14ac:dyDescent="0.25">
      <c r="A22" s="81" t="s">
        <v>603</v>
      </c>
      <c r="B22" s="31">
        <v>7924722</v>
      </c>
      <c r="C22" s="31">
        <v>6700.7370000000001</v>
      </c>
      <c r="D22" s="31">
        <v>1631.546</v>
      </c>
      <c r="E22" s="31">
        <v>133.7071</v>
      </c>
      <c r="F22" s="32">
        <v>0.36501040000000001</v>
      </c>
      <c r="G22" s="32">
        <v>7.4569620000000001E-3</v>
      </c>
      <c r="H22" s="32">
        <v>2.2294919999999999E-2</v>
      </c>
      <c r="I22" s="31">
        <v>221.7698</v>
      </c>
      <c r="J22" s="32">
        <v>1.0367029999999999E-2</v>
      </c>
      <c r="K22" s="32">
        <v>36.628619999999998</v>
      </c>
    </row>
    <row r="23" spans="1:15" x14ac:dyDescent="0.25">
      <c r="A23" s="81" t="s">
        <v>604</v>
      </c>
      <c r="B23" s="31">
        <v>2815.0880000000002</v>
      </c>
      <c r="C23" s="31">
        <v>81.858029999999999</v>
      </c>
      <c r="D23" s="31">
        <v>40.392400000000002</v>
      </c>
      <c r="E23" s="31">
        <v>11.563179999999999</v>
      </c>
      <c r="F23" s="32">
        <v>0.6041609</v>
      </c>
      <c r="G23" s="32">
        <v>8.6353700000000005E-2</v>
      </c>
      <c r="H23" s="32">
        <v>0.1493148</v>
      </c>
      <c r="I23" s="31">
        <v>14.89194</v>
      </c>
      <c r="J23" s="32">
        <v>0.1018186</v>
      </c>
      <c r="K23" s="32">
        <v>6.0521589999999996</v>
      </c>
    </row>
    <row r="24" spans="1:15" x14ac:dyDescent="0.25">
      <c r="A24" s="81" t="s">
        <v>605</v>
      </c>
      <c r="B24" s="31">
        <v>8962.67</v>
      </c>
      <c r="C24" s="31">
        <v>403.68</v>
      </c>
      <c r="D24" s="31">
        <v>149.38</v>
      </c>
      <c r="E24" s="31">
        <v>78.55</v>
      </c>
      <c r="F24" s="32">
        <v>1.885</v>
      </c>
      <c r="G24" s="32">
        <v>0.7</v>
      </c>
      <c r="H24" s="32">
        <v>0.53</v>
      </c>
      <c r="I24" s="31">
        <v>106.825</v>
      </c>
      <c r="J24" s="32">
        <v>0.73</v>
      </c>
      <c r="K24" s="32">
        <v>14.255000000000001</v>
      </c>
    </row>
    <row r="25" spans="1:15" x14ac:dyDescent="0.25">
      <c r="A25" s="81" t="s">
        <v>606</v>
      </c>
      <c r="B25" s="31">
        <v>7493.8429999999998</v>
      </c>
      <c r="C25" s="31">
        <v>358.5575</v>
      </c>
      <c r="D25" s="31">
        <v>123.11750000000001</v>
      </c>
      <c r="E25" s="31">
        <v>69.709999999999994</v>
      </c>
      <c r="F25" s="32">
        <v>1.5325</v>
      </c>
      <c r="G25" s="32">
        <v>0.65</v>
      </c>
      <c r="H25" s="32">
        <v>0.45</v>
      </c>
      <c r="I25" s="31">
        <v>97.682500000000005</v>
      </c>
      <c r="J25" s="32">
        <v>0.67</v>
      </c>
      <c r="K25" s="32">
        <v>11.195</v>
      </c>
    </row>
    <row r="26" spans="1:15" x14ac:dyDescent="0.25">
      <c r="A26" s="81" t="s">
        <v>607</v>
      </c>
      <c r="B26" s="31">
        <v>10322.64</v>
      </c>
      <c r="C26" s="31">
        <v>442.58499999999998</v>
      </c>
      <c r="D26" s="31">
        <v>163.50749999999999</v>
      </c>
      <c r="E26" s="31">
        <v>84.87</v>
      </c>
      <c r="F26" s="32">
        <v>2.23</v>
      </c>
      <c r="G26" s="32">
        <v>0.76</v>
      </c>
      <c r="H26" s="32">
        <v>0.65500000000000003</v>
      </c>
      <c r="I26" s="31">
        <v>114.6425</v>
      </c>
      <c r="J26" s="32">
        <v>0.8075</v>
      </c>
      <c r="K26" s="32">
        <v>20.329999999999998</v>
      </c>
    </row>
    <row r="27" spans="1:15" s="32" customFormat="1" x14ac:dyDescent="0.25">
      <c r="A27" s="32" t="s">
        <v>608</v>
      </c>
      <c r="B27" s="32">
        <v>2.6085530000000001</v>
      </c>
      <c r="C27" s="32">
        <v>3.075215</v>
      </c>
      <c r="D27" s="32">
        <v>2.5742039999999999</v>
      </c>
      <c r="E27" s="32">
        <v>0.4889811</v>
      </c>
      <c r="F27" s="32">
        <v>1.3482620000000001</v>
      </c>
      <c r="G27" s="32">
        <v>-0.71828789999999998</v>
      </c>
      <c r="H27" s="32">
        <v>0.28252620000000001</v>
      </c>
      <c r="I27" s="32">
        <v>1.573796</v>
      </c>
      <c r="J27" s="32">
        <v>-6.5737660000000003E-2</v>
      </c>
      <c r="K27" s="32">
        <v>0.854599</v>
      </c>
    </row>
    <row r="28" spans="1:15" s="32" customFormat="1" x14ac:dyDescent="0.25">
      <c r="A28" s="32" t="s">
        <v>609</v>
      </c>
      <c r="B28" s="32">
        <v>12.65057</v>
      </c>
      <c r="C28" s="32">
        <v>17.236969999999999</v>
      </c>
      <c r="D28" s="32">
        <v>12.299200000000001</v>
      </c>
      <c r="E28" s="32">
        <v>0.34608100000000003</v>
      </c>
      <c r="F28" s="32">
        <v>2.8864939999999999</v>
      </c>
      <c r="G28" s="32">
        <v>1.1911529999999999</v>
      </c>
      <c r="H28" s="32">
        <v>-0.3603017</v>
      </c>
      <c r="I28" s="32">
        <v>5.8031459999999999</v>
      </c>
      <c r="J28" s="32">
        <v>-0.32208829999999999</v>
      </c>
      <c r="K28" s="32">
        <v>9.722217E-3</v>
      </c>
    </row>
    <row r="30" spans="1:15" x14ac:dyDescent="0.25">
      <c r="A30" s="38" t="s">
        <v>611</v>
      </c>
    </row>
    <row r="31" spans="1:15" x14ac:dyDescent="0.25">
      <c r="A31" s="32" t="s">
        <v>612</v>
      </c>
      <c r="B31" s="32">
        <v>0.12601000000000001</v>
      </c>
      <c r="C31" s="32">
        <v>7.7365000000000003E-2</v>
      </c>
      <c r="D31" s="32">
        <v>0.32702999999999999</v>
      </c>
      <c r="E31" s="32">
        <v>0.40810999999999997</v>
      </c>
      <c r="F31" s="32">
        <v>0.40100999999999998</v>
      </c>
      <c r="G31" s="32">
        <v>0.25772</v>
      </c>
      <c r="H31" s="32">
        <v>0.39429999999999998</v>
      </c>
      <c r="I31" s="32">
        <v>0.12759999999999999</v>
      </c>
      <c r="J31" s="32">
        <v>0.39195000000000002</v>
      </c>
      <c r="K31" s="32">
        <v>0.32223000000000002</v>
      </c>
    </row>
    <row r="32" spans="1:15" ht="18.75" x14ac:dyDescent="0.25">
      <c r="A32" s="32" t="s">
        <v>613</v>
      </c>
      <c r="B32" s="32">
        <v>0.35898000000000002</v>
      </c>
      <c r="C32" s="32">
        <v>0.90364</v>
      </c>
      <c r="D32" s="83" t="s">
        <v>614</v>
      </c>
      <c r="E32" s="83" t="s">
        <v>615</v>
      </c>
      <c r="F32" s="83" t="s">
        <v>616</v>
      </c>
      <c r="G32" s="84">
        <v>1.5292000000000001E-3</v>
      </c>
      <c r="H32" s="83" t="s">
        <v>617</v>
      </c>
      <c r="I32" s="32">
        <v>0.34261999999999998</v>
      </c>
      <c r="J32" s="83" t="s">
        <v>617</v>
      </c>
      <c r="K32" s="83" t="s">
        <v>618</v>
      </c>
      <c r="O32" s="83"/>
    </row>
    <row r="33" spans="1:11" ht="18.75" x14ac:dyDescent="0.25">
      <c r="A33" s="85" t="s">
        <v>619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1" ht="18.75" x14ac:dyDescent="0.25">
      <c r="A34" s="87" t="s">
        <v>620</v>
      </c>
    </row>
    <row r="35" spans="1:11" ht="18.75" x14ac:dyDescent="0.25">
      <c r="A35" s="87" t="s">
        <v>621</v>
      </c>
    </row>
    <row r="36" spans="1:11" ht="18.75" x14ac:dyDescent="0.25">
      <c r="A36" s="87" t="s">
        <v>622</v>
      </c>
    </row>
    <row r="37" spans="1:11" ht="18.75" x14ac:dyDescent="0.25">
      <c r="A37" s="88" t="s">
        <v>623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42" spans="1:11" x14ac:dyDescent="0.25">
      <c r="F42" s="83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5"/>
  <sheetViews>
    <sheetView zoomScaleNormal="100" workbookViewId="0">
      <selection activeCell="K14" sqref="K14"/>
    </sheetView>
  </sheetViews>
  <sheetFormatPr defaultRowHeight="15" x14ac:dyDescent="0.25"/>
  <cols>
    <col min="1" max="1" width="13.140625" bestFit="1" customWidth="1"/>
    <col min="2" max="2" width="13.28515625" style="20" bestFit="1" customWidth="1"/>
    <col min="3" max="3" width="7.5703125" style="20" bestFit="1" customWidth="1"/>
    <col min="4" max="4" width="14.85546875" bestFit="1" customWidth="1"/>
    <col min="5" max="5" width="11.5703125" bestFit="1" customWidth="1"/>
    <col min="6" max="7" width="12.7109375" bestFit="1" customWidth="1"/>
    <col min="8" max="8" width="14" bestFit="1" customWidth="1"/>
    <col min="9" max="9" width="12.7109375" bestFit="1" customWidth="1"/>
    <col min="10" max="11" width="14" bestFit="1" customWidth="1"/>
    <col min="12" max="18" width="15.140625" bestFit="1" customWidth="1"/>
    <col min="19" max="19" width="10.28515625" style="19" bestFit="1" customWidth="1"/>
    <col min="20" max="20" width="7.140625" style="19" bestFit="1" customWidth="1"/>
  </cols>
  <sheetData>
    <row r="1" spans="1:20" ht="16.5" thickBot="1" x14ac:dyDescent="0.3">
      <c r="A1" s="103" t="s">
        <v>637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6.5" thickTop="1" x14ac:dyDescent="0.25">
      <c r="A2" s="30" t="s">
        <v>421</v>
      </c>
      <c r="B2" s="31" t="s">
        <v>9</v>
      </c>
      <c r="C2" s="31" t="s">
        <v>2</v>
      </c>
      <c r="D2" s="30" t="s">
        <v>422</v>
      </c>
      <c r="E2" s="104" t="s">
        <v>584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2" t="s">
        <v>581</v>
      </c>
      <c r="T2" s="32" t="s">
        <v>423</v>
      </c>
    </row>
    <row r="3" spans="1:20" s="37" customFormat="1" ht="15.75" x14ac:dyDescent="0.25">
      <c r="A3" s="33"/>
      <c r="B3" s="34" t="s">
        <v>13</v>
      </c>
      <c r="C3" s="34" t="s">
        <v>12</v>
      </c>
      <c r="D3" s="33"/>
      <c r="E3" s="33" t="s">
        <v>424</v>
      </c>
      <c r="F3" s="33" t="s">
        <v>425</v>
      </c>
      <c r="G3" s="33" t="s">
        <v>426</v>
      </c>
      <c r="H3" s="33" t="s">
        <v>427</v>
      </c>
      <c r="I3" s="33" t="s">
        <v>428</v>
      </c>
      <c r="J3" s="33" t="s">
        <v>429</v>
      </c>
      <c r="K3" s="33" t="s">
        <v>430</v>
      </c>
      <c r="L3" s="33" t="s">
        <v>431</v>
      </c>
      <c r="M3" s="33" t="s">
        <v>432</v>
      </c>
      <c r="N3" s="33" t="s">
        <v>433</v>
      </c>
      <c r="O3" s="33" t="s">
        <v>434</v>
      </c>
      <c r="P3" s="33" t="s">
        <v>435</v>
      </c>
      <c r="Q3" s="33" t="s">
        <v>436</v>
      </c>
      <c r="R3" s="33" t="s">
        <v>437</v>
      </c>
      <c r="S3" s="35" t="s">
        <v>438</v>
      </c>
      <c r="T3" s="36" t="s">
        <v>439</v>
      </c>
    </row>
    <row r="4" spans="1:20" ht="15.75" x14ac:dyDescent="0.25">
      <c r="A4" s="38" t="s">
        <v>18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2"/>
      <c r="T4" s="32"/>
    </row>
    <row r="5" spans="1:20" ht="15.75" x14ac:dyDescent="0.25">
      <c r="A5" s="30" t="s">
        <v>23</v>
      </c>
      <c r="B5" s="31">
        <v>546.31782021363199</v>
      </c>
      <c r="C5" s="31">
        <v>6.9472605650645525</v>
      </c>
      <c r="D5" s="30" t="s">
        <v>440</v>
      </c>
      <c r="E5" s="30">
        <v>159743</v>
      </c>
      <c r="F5" s="30">
        <v>5</v>
      </c>
      <c r="G5" s="30">
        <v>645</v>
      </c>
      <c r="H5" s="30">
        <v>1</v>
      </c>
      <c r="I5" s="30">
        <v>12811</v>
      </c>
      <c r="J5" s="30">
        <v>294</v>
      </c>
      <c r="K5" s="30">
        <v>22366</v>
      </c>
      <c r="L5" s="30">
        <v>47858</v>
      </c>
      <c r="M5" s="30">
        <v>0</v>
      </c>
      <c r="N5" s="30">
        <v>14</v>
      </c>
      <c r="O5" s="30">
        <v>18</v>
      </c>
      <c r="P5" s="30">
        <v>462</v>
      </c>
      <c r="Q5" s="30">
        <v>34</v>
      </c>
      <c r="R5" s="30">
        <v>513</v>
      </c>
      <c r="S5" s="32">
        <v>15.183196875357488</v>
      </c>
      <c r="T5" s="32">
        <v>2.0544856596272698</v>
      </c>
    </row>
    <row r="6" spans="1:20" ht="15.75" x14ac:dyDescent="0.25">
      <c r="A6" s="30" t="s">
        <v>47</v>
      </c>
      <c r="B6" s="31">
        <v>560.62708418061106</v>
      </c>
      <c r="C6" s="31">
        <v>6.7602690601488833</v>
      </c>
      <c r="D6" s="30" t="s">
        <v>440</v>
      </c>
      <c r="E6" s="30">
        <v>83195</v>
      </c>
      <c r="F6" s="30">
        <v>0</v>
      </c>
      <c r="G6" s="30">
        <v>617</v>
      </c>
      <c r="H6" s="30">
        <v>1</v>
      </c>
      <c r="I6" s="30">
        <v>10376</v>
      </c>
      <c r="J6" s="30">
        <v>213</v>
      </c>
      <c r="K6" s="30">
        <v>17911</v>
      </c>
      <c r="L6" s="30">
        <v>65331</v>
      </c>
      <c r="M6" s="30">
        <v>0</v>
      </c>
      <c r="N6" s="30">
        <v>19</v>
      </c>
      <c r="O6" s="30">
        <v>31</v>
      </c>
      <c r="P6" s="30">
        <v>341</v>
      </c>
      <c r="Q6" s="30">
        <v>86</v>
      </c>
      <c r="R6" s="30">
        <v>346</v>
      </c>
      <c r="S6" s="32">
        <v>16.776771055713382</v>
      </c>
      <c r="T6" s="32">
        <v>1.715066523999351</v>
      </c>
    </row>
    <row r="7" spans="1:20" ht="15.75" x14ac:dyDescent="0.25">
      <c r="A7" s="30" t="s">
        <v>52</v>
      </c>
      <c r="B7" s="31">
        <v>581.78455779910098</v>
      </c>
      <c r="C7" s="31">
        <v>14.597554830905251</v>
      </c>
      <c r="D7" s="30" t="s">
        <v>440</v>
      </c>
      <c r="E7" s="30">
        <v>90202</v>
      </c>
      <c r="F7" s="30">
        <v>1</v>
      </c>
      <c r="G7" s="30">
        <v>666</v>
      </c>
      <c r="H7" s="30">
        <v>9</v>
      </c>
      <c r="I7" s="30">
        <v>3130</v>
      </c>
      <c r="J7" s="30">
        <v>320</v>
      </c>
      <c r="K7" s="30">
        <v>7381</v>
      </c>
      <c r="L7" s="30">
        <v>59311</v>
      </c>
      <c r="M7" s="30">
        <v>0</v>
      </c>
      <c r="N7" s="30">
        <v>23</v>
      </c>
      <c r="O7" s="30">
        <v>83</v>
      </c>
      <c r="P7" s="30">
        <v>2729</v>
      </c>
      <c r="Q7" s="30">
        <v>133</v>
      </c>
      <c r="R7" s="30">
        <v>2373</v>
      </c>
      <c r="S7" s="32">
        <v>10.127373603188246</v>
      </c>
      <c r="T7" s="32">
        <v>1.20158290063732</v>
      </c>
    </row>
    <row r="8" spans="1:20" ht="15.75" x14ac:dyDescent="0.25">
      <c r="A8" s="30" t="s">
        <v>81</v>
      </c>
      <c r="B8" s="31">
        <v>607.19059815205037</v>
      </c>
      <c r="C8" s="31">
        <v>9.2610111111316034</v>
      </c>
      <c r="D8" s="30" t="s">
        <v>440</v>
      </c>
      <c r="E8" s="30">
        <v>78737</v>
      </c>
      <c r="F8" s="30">
        <v>5</v>
      </c>
      <c r="G8" s="30">
        <v>1656</v>
      </c>
      <c r="H8" s="30">
        <v>4</v>
      </c>
      <c r="I8" s="30">
        <v>8278</v>
      </c>
      <c r="J8" s="30">
        <v>788</v>
      </c>
      <c r="K8" s="30">
        <v>15231</v>
      </c>
      <c r="L8" s="30">
        <v>69679</v>
      </c>
      <c r="M8" s="30">
        <v>0</v>
      </c>
      <c r="N8" s="30">
        <v>90</v>
      </c>
      <c r="O8" s="30">
        <v>41</v>
      </c>
      <c r="P8" s="30">
        <v>667</v>
      </c>
      <c r="Q8" s="30">
        <v>250</v>
      </c>
      <c r="R8" s="30">
        <v>1087</v>
      </c>
      <c r="S8" s="32">
        <v>15.917807753536566</v>
      </c>
      <c r="T8" s="32">
        <v>1.571688435527959</v>
      </c>
    </row>
    <row r="9" spans="1:20" ht="15.75" x14ac:dyDescent="0.25">
      <c r="A9" s="30" t="s">
        <v>98</v>
      </c>
      <c r="B9" s="31">
        <v>527.99886283416788</v>
      </c>
      <c r="C9" s="31">
        <v>6.8651358347484139</v>
      </c>
      <c r="D9" s="30" t="s">
        <v>440</v>
      </c>
      <c r="E9" s="30">
        <v>58901</v>
      </c>
      <c r="F9" s="30">
        <v>0</v>
      </c>
      <c r="G9" s="30">
        <v>992</v>
      </c>
      <c r="H9" s="30">
        <v>8</v>
      </c>
      <c r="I9" s="30">
        <v>5810</v>
      </c>
      <c r="J9" s="30">
        <v>615</v>
      </c>
      <c r="K9" s="30">
        <v>6079</v>
      </c>
      <c r="L9" s="30">
        <v>77443</v>
      </c>
      <c r="M9" s="30">
        <v>0</v>
      </c>
      <c r="N9" s="30">
        <v>56</v>
      </c>
      <c r="O9" s="30">
        <v>19</v>
      </c>
      <c r="P9" s="30">
        <v>2359</v>
      </c>
      <c r="Q9" s="30">
        <v>77</v>
      </c>
      <c r="R9" s="30">
        <v>1678</v>
      </c>
      <c r="S9" s="32">
        <v>11.486201367203984</v>
      </c>
      <c r="T9" s="32">
        <v>1.1735749330406919</v>
      </c>
    </row>
    <row r="10" spans="1:20" ht="15.75" x14ac:dyDescent="0.25">
      <c r="A10" s="30" t="s">
        <v>99</v>
      </c>
      <c r="B10" s="31">
        <v>538.84324621902795</v>
      </c>
      <c r="C10" s="31">
        <v>8.5201287588683474</v>
      </c>
      <c r="D10" s="30" t="s">
        <v>440</v>
      </c>
      <c r="E10" s="30">
        <v>154723</v>
      </c>
      <c r="F10" s="30">
        <v>0</v>
      </c>
      <c r="G10" s="30">
        <v>476</v>
      </c>
      <c r="H10" s="30">
        <v>6</v>
      </c>
      <c r="I10" s="30">
        <v>5781</v>
      </c>
      <c r="J10" s="30">
        <v>242</v>
      </c>
      <c r="K10" s="30">
        <v>8006</v>
      </c>
      <c r="L10" s="30">
        <v>67295</v>
      </c>
      <c r="M10" s="30">
        <v>0</v>
      </c>
      <c r="N10" s="30">
        <v>29</v>
      </c>
      <c r="O10" s="30">
        <v>34</v>
      </c>
      <c r="P10" s="30">
        <v>711</v>
      </c>
      <c r="Q10" s="30">
        <v>47</v>
      </c>
      <c r="R10" s="30">
        <v>1829</v>
      </c>
      <c r="S10" s="32">
        <v>7.1749610124634682</v>
      </c>
      <c r="T10" s="32">
        <v>1.4540972860584651</v>
      </c>
    </row>
    <row r="11" spans="1:20" ht="15.75" x14ac:dyDescent="0.25">
      <c r="A11" s="30" t="s">
        <v>107</v>
      </c>
      <c r="B11" s="31">
        <v>521.51601395680439</v>
      </c>
      <c r="C11" s="31">
        <v>7.5816460114634738</v>
      </c>
      <c r="D11" s="30" t="s">
        <v>440</v>
      </c>
      <c r="E11" s="30">
        <v>65393</v>
      </c>
      <c r="F11" s="30">
        <v>1</v>
      </c>
      <c r="G11" s="30">
        <v>565</v>
      </c>
      <c r="H11" s="30">
        <v>0</v>
      </c>
      <c r="I11" s="30">
        <v>4494</v>
      </c>
      <c r="J11" s="30">
        <v>82</v>
      </c>
      <c r="K11" s="30">
        <v>10478</v>
      </c>
      <c r="L11" s="30">
        <v>37638</v>
      </c>
      <c r="M11" s="30">
        <v>0</v>
      </c>
      <c r="N11" s="30">
        <v>8</v>
      </c>
      <c r="O11" s="30">
        <v>32</v>
      </c>
      <c r="P11" s="30">
        <v>118</v>
      </c>
      <c r="Q11" s="30">
        <v>28</v>
      </c>
      <c r="R11" s="30">
        <v>187</v>
      </c>
      <c r="S11" s="32">
        <v>13.436785858314289</v>
      </c>
      <c r="T11" s="32">
        <v>1.551770255279445</v>
      </c>
    </row>
    <row r="12" spans="1:20" ht="15.75" x14ac:dyDescent="0.25">
      <c r="A12" s="30" t="s">
        <v>137</v>
      </c>
      <c r="B12" s="31">
        <v>598.0243725259329</v>
      </c>
      <c r="C12" s="31">
        <v>8.6285506178731097</v>
      </c>
      <c r="D12" s="30" t="s">
        <v>440</v>
      </c>
      <c r="E12" s="30">
        <v>119178</v>
      </c>
      <c r="F12" s="30">
        <v>1</v>
      </c>
      <c r="G12" s="30">
        <v>425</v>
      </c>
      <c r="H12" s="30">
        <v>3</v>
      </c>
      <c r="I12" s="30">
        <v>10499</v>
      </c>
      <c r="J12" s="30">
        <v>167</v>
      </c>
      <c r="K12" s="30">
        <v>14526</v>
      </c>
      <c r="L12" s="30">
        <v>28730</v>
      </c>
      <c r="M12" s="30">
        <v>0</v>
      </c>
      <c r="N12" s="30">
        <v>15</v>
      </c>
      <c r="O12" s="30">
        <v>53</v>
      </c>
      <c r="P12" s="30">
        <v>782</v>
      </c>
      <c r="Q12" s="30">
        <v>168</v>
      </c>
      <c r="R12" s="30">
        <v>1051</v>
      </c>
      <c r="S12" s="32">
        <v>15.768972311757537</v>
      </c>
      <c r="T12" s="32">
        <v>1.376389723077944</v>
      </c>
    </row>
    <row r="13" spans="1:20" ht="15.75" x14ac:dyDescent="0.25">
      <c r="A13" s="30" t="s">
        <v>139</v>
      </c>
      <c r="B13" s="31">
        <v>626.77954706406376</v>
      </c>
      <c r="C13" s="31">
        <v>9.9238666389928021</v>
      </c>
      <c r="D13" s="30" t="s">
        <v>440</v>
      </c>
      <c r="E13" s="30">
        <v>104326</v>
      </c>
      <c r="F13" s="30">
        <v>0</v>
      </c>
      <c r="G13" s="30">
        <v>668</v>
      </c>
      <c r="H13" s="30">
        <v>2</v>
      </c>
      <c r="I13" s="30">
        <v>4775</v>
      </c>
      <c r="J13" s="30">
        <v>294</v>
      </c>
      <c r="K13" s="30">
        <v>6761</v>
      </c>
      <c r="L13" s="30">
        <v>43377</v>
      </c>
      <c r="M13" s="30">
        <v>0</v>
      </c>
      <c r="N13" s="30">
        <v>44</v>
      </c>
      <c r="O13" s="30">
        <v>105</v>
      </c>
      <c r="P13" s="30">
        <v>2215</v>
      </c>
      <c r="Q13" s="30">
        <v>168</v>
      </c>
      <c r="R13" s="30">
        <v>4200</v>
      </c>
      <c r="S13" s="32">
        <v>11.520651750681402</v>
      </c>
      <c r="T13" s="32">
        <v>1.6978592735893729</v>
      </c>
    </row>
    <row r="14" spans="1:20" ht="15.75" x14ac:dyDescent="0.25">
      <c r="A14" s="30" t="s">
        <v>152</v>
      </c>
      <c r="B14" s="31">
        <v>542.0172903927205</v>
      </c>
      <c r="C14" s="31">
        <v>7.3706160430712577</v>
      </c>
      <c r="D14" s="30" t="s">
        <v>440</v>
      </c>
      <c r="E14" s="30">
        <v>99691</v>
      </c>
      <c r="F14" s="30">
        <v>0</v>
      </c>
      <c r="G14" s="30">
        <v>1017</v>
      </c>
      <c r="H14" s="30">
        <v>20</v>
      </c>
      <c r="I14" s="30">
        <v>5557</v>
      </c>
      <c r="J14" s="30">
        <v>461</v>
      </c>
      <c r="K14" s="30">
        <v>10613</v>
      </c>
      <c r="L14" s="30">
        <v>117656</v>
      </c>
      <c r="M14" s="30">
        <v>0</v>
      </c>
      <c r="N14" s="30">
        <v>77</v>
      </c>
      <c r="O14" s="30">
        <v>34</v>
      </c>
      <c r="P14" s="30">
        <v>2250</v>
      </c>
      <c r="Q14" s="30">
        <v>58</v>
      </c>
      <c r="R14" s="30">
        <v>2736</v>
      </c>
      <c r="S14" s="32">
        <v>9.502852146396302</v>
      </c>
      <c r="T14" s="32">
        <v>1.35179937765625</v>
      </c>
    </row>
    <row r="15" spans="1:20" ht="15.75" x14ac:dyDescent="0.25">
      <c r="A15" s="30" t="s">
        <v>157</v>
      </c>
      <c r="B15" s="31">
        <v>552.43603286615075</v>
      </c>
      <c r="C15" s="31">
        <v>7.1123191196335283</v>
      </c>
      <c r="D15" s="30" t="s">
        <v>440</v>
      </c>
      <c r="E15" s="30">
        <v>103640</v>
      </c>
      <c r="F15" s="30">
        <v>6</v>
      </c>
      <c r="G15" s="30">
        <v>376</v>
      </c>
      <c r="H15" s="30">
        <v>8</v>
      </c>
      <c r="I15" s="30">
        <v>4756</v>
      </c>
      <c r="J15" s="30">
        <v>303</v>
      </c>
      <c r="K15" s="30">
        <v>6060</v>
      </c>
      <c r="L15" s="30">
        <v>43489</v>
      </c>
      <c r="M15" s="30">
        <v>1</v>
      </c>
      <c r="N15" s="30">
        <v>84</v>
      </c>
      <c r="O15" s="30">
        <v>79</v>
      </c>
      <c r="P15" s="30">
        <v>4060</v>
      </c>
      <c r="Q15" s="30">
        <v>83</v>
      </c>
      <c r="R15" s="30">
        <v>6467</v>
      </c>
      <c r="S15" s="32">
        <v>13.153141453970202</v>
      </c>
      <c r="T15" s="32">
        <v>1.673063932327113</v>
      </c>
    </row>
    <row r="16" spans="1:20" ht="15.75" x14ac:dyDescent="0.25">
      <c r="A16" s="30" t="s">
        <v>159</v>
      </c>
      <c r="B16" s="31">
        <v>588.85972029356753</v>
      </c>
      <c r="C16" s="31">
        <v>11.468530417035664</v>
      </c>
      <c r="D16" s="30" t="s">
        <v>440</v>
      </c>
      <c r="E16" s="30">
        <v>60870</v>
      </c>
      <c r="F16" s="30">
        <v>1</v>
      </c>
      <c r="G16" s="30">
        <v>610</v>
      </c>
      <c r="H16" s="30">
        <v>19</v>
      </c>
      <c r="I16" s="30">
        <v>7414</v>
      </c>
      <c r="J16" s="30">
        <v>725</v>
      </c>
      <c r="K16" s="30">
        <v>7348</v>
      </c>
      <c r="L16" s="30">
        <v>96967</v>
      </c>
      <c r="M16" s="30">
        <v>0</v>
      </c>
      <c r="N16" s="30">
        <v>9</v>
      </c>
      <c r="O16" s="30">
        <v>16</v>
      </c>
      <c r="P16" s="30">
        <v>735</v>
      </c>
      <c r="Q16" s="30">
        <v>298</v>
      </c>
      <c r="R16" s="30">
        <v>1120</v>
      </c>
      <c r="S16" s="32">
        <v>10.38709604160516</v>
      </c>
      <c r="T16" s="32">
        <v>1.3593627012721621</v>
      </c>
    </row>
    <row r="17" spans="1:20" ht="15.75" x14ac:dyDescent="0.25">
      <c r="A17" s="30" t="s">
        <v>165</v>
      </c>
      <c r="B17" s="31">
        <v>608.64780960925953</v>
      </c>
      <c r="C17" s="31">
        <v>20.177701401222201</v>
      </c>
      <c r="D17" s="30" t="s">
        <v>440</v>
      </c>
      <c r="E17" s="30">
        <v>184104</v>
      </c>
      <c r="F17" s="30">
        <v>0</v>
      </c>
      <c r="G17" s="30">
        <v>1101</v>
      </c>
      <c r="H17" s="30">
        <v>2</v>
      </c>
      <c r="I17" s="30">
        <v>7734</v>
      </c>
      <c r="J17" s="30">
        <v>170</v>
      </c>
      <c r="K17" s="30">
        <v>18550</v>
      </c>
      <c r="L17" s="30">
        <v>77183</v>
      </c>
      <c r="M17" s="30">
        <v>0</v>
      </c>
      <c r="N17" s="30">
        <v>28</v>
      </c>
      <c r="O17" s="30">
        <v>113</v>
      </c>
      <c r="P17" s="30">
        <v>1693</v>
      </c>
      <c r="Q17" s="30">
        <v>169</v>
      </c>
      <c r="R17" s="30">
        <v>1457</v>
      </c>
      <c r="S17" s="32">
        <v>10.611212983742952</v>
      </c>
      <c r="T17" s="32">
        <v>2.3040864670647738</v>
      </c>
    </row>
    <row r="18" spans="1:20" ht="15.75" x14ac:dyDescent="0.25">
      <c r="A18" s="30" t="s">
        <v>167</v>
      </c>
      <c r="B18" s="31">
        <v>590.90733082471002</v>
      </c>
      <c r="C18" s="31">
        <v>12.561627460747543</v>
      </c>
      <c r="D18" s="30" t="s">
        <v>440</v>
      </c>
      <c r="E18" s="30">
        <v>85312</v>
      </c>
      <c r="F18" s="30">
        <v>4</v>
      </c>
      <c r="G18" s="30">
        <v>925</v>
      </c>
      <c r="H18" s="30">
        <v>9</v>
      </c>
      <c r="I18" s="30">
        <v>6652</v>
      </c>
      <c r="J18" s="30">
        <v>292</v>
      </c>
      <c r="K18" s="30">
        <v>9964</v>
      </c>
      <c r="L18" s="30">
        <v>91229</v>
      </c>
      <c r="M18" s="30">
        <v>0</v>
      </c>
      <c r="N18" s="30">
        <v>47</v>
      </c>
      <c r="O18" s="30">
        <v>110</v>
      </c>
      <c r="P18" s="30">
        <v>296</v>
      </c>
      <c r="Q18" s="30">
        <v>305</v>
      </c>
      <c r="R18" s="30">
        <v>818</v>
      </c>
      <c r="S18" s="32">
        <v>9.9110546378653108</v>
      </c>
      <c r="T18" s="32">
        <v>1.188124405888489</v>
      </c>
    </row>
    <row r="19" spans="1:20" ht="15.75" x14ac:dyDescent="0.25">
      <c r="A19" s="30" t="s">
        <v>168</v>
      </c>
      <c r="B19" s="31">
        <v>532.44146846125057</v>
      </c>
      <c r="C19" s="31">
        <v>6.311346425005131</v>
      </c>
      <c r="D19" s="30" t="s">
        <v>440</v>
      </c>
      <c r="E19" s="30">
        <v>142422</v>
      </c>
      <c r="F19" s="30">
        <v>0</v>
      </c>
      <c r="G19" s="30">
        <v>719</v>
      </c>
      <c r="H19" s="30">
        <v>1</v>
      </c>
      <c r="I19" s="30">
        <v>16590</v>
      </c>
      <c r="J19" s="30">
        <v>291</v>
      </c>
      <c r="K19" s="30">
        <v>21921</v>
      </c>
      <c r="L19" s="30">
        <v>32011</v>
      </c>
      <c r="M19" s="30">
        <v>0</v>
      </c>
      <c r="N19" s="30">
        <v>55</v>
      </c>
      <c r="O19" s="30">
        <v>23</v>
      </c>
      <c r="P19" s="30">
        <v>573</v>
      </c>
      <c r="Q19" s="30">
        <v>70</v>
      </c>
      <c r="R19" s="30">
        <v>491</v>
      </c>
      <c r="S19" s="32">
        <v>18.931341702026796</v>
      </c>
      <c r="T19" s="32">
        <v>1.3957046252063421</v>
      </c>
    </row>
    <row r="20" spans="1:20" ht="15.75" x14ac:dyDescent="0.25">
      <c r="A20" s="30" t="s">
        <v>170</v>
      </c>
      <c r="B20" s="31">
        <v>599.96532915614284</v>
      </c>
      <c r="C20" s="31">
        <v>10.579544622080373</v>
      </c>
      <c r="D20" s="30" t="s">
        <v>440</v>
      </c>
      <c r="E20" s="30">
        <v>104627</v>
      </c>
      <c r="F20" s="30">
        <v>9</v>
      </c>
      <c r="G20" s="30">
        <v>381</v>
      </c>
      <c r="H20" s="30">
        <v>15</v>
      </c>
      <c r="I20" s="30">
        <v>4605</v>
      </c>
      <c r="J20" s="30">
        <v>263</v>
      </c>
      <c r="K20" s="30">
        <v>6044</v>
      </c>
      <c r="L20" s="30">
        <v>110581</v>
      </c>
      <c r="M20" s="30">
        <v>0</v>
      </c>
      <c r="N20" s="30">
        <v>59</v>
      </c>
      <c r="O20" s="30">
        <v>89</v>
      </c>
      <c r="P20" s="30">
        <v>3945</v>
      </c>
      <c r="Q20" s="30">
        <v>257</v>
      </c>
      <c r="R20" s="30">
        <v>2558</v>
      </c>
      <c r="S20" s="32">
        <v>7.8073794193623005</v>
      </c>
      <c r="T20" s="32">
        <v>3.6343796567397959</v>
      </c>
    </row>
    <row r="21" spans="1:20" ht="15.75" x14ac:dyDescent="0.25">
      <c r="A21" s="30" t="s">
        <v>186</v>
      </c>
      <c r="B21" s="31">
        <v>548.32866815393845</v>
      </c>
      <c r="C21" s="31">
        <v>10.305061450118254</v>
      </c>
      <c r="D21" s="30" t="s">
        <v>440</v>
      </c>
      <c r="E21" s="30">
        <v>76546</v>
      </c>
      <c r="F21" s="30">
        <v>0</v>
      </c>
      <c r="G21" s="30">
        <v>1248</v>
      </c>
      <c r="H21" s="30">
        <v>19</v>
      </c>
      <c r="I21" s="30">
        <v>10529</v>
      </c>
      <c r="J21" s="30">
        <v>1188</v>
      </c>
      <c r="K21" s="30">
        <v>11561</v>
      </c>
      <c r="L21" s="30">
        <v>122357</v>
      </c>
      <c r="M21" s="30">
        <v>0</v>
      </c>
      <c r="N21" s="30">
        <v>28</v>
      </c>
      <c r="O21" s="30">
        <v>25</v>
      </c>
      <c r="P21" s="30">
        <v>575</v>
      </c>
      <c r="Q21" s="30">
        <v>183</v>
      </c>
      <c r="R21" s="30">
        <v>1411</v>
      </c>
      <c r="S21" s="32">
        <v>11.861124651039127</v>
      </c>
      <c r="T21" s="32">
        <v>1.099673641630452</v>
      </c>
    </row>
    <row r="22" spans="1:20" ht="15.75" x14ac:dyDescent="0.25">
      <c r="A22" s="30" t="s">
        <v>190</v>
      </c>
      <c r="B22" s="31">
        <v>579.140852559623</v>
      </c>
      <c r="C22" s="31">
        <v>8.0053930491102658</v>
      </c>
      <c r="D22" s="30" t="s">
        <v>440</v>
      </c>
      <c r="E22" s="30">
        <v>112483</v>
      </c>
      <c r="F22" s="30">
        <v>0</v>
      </c>
      <c r="G22" s="30">
        <v>280</v>
      </c>
      <c r="H22" s="30">
        <v>17</v>
      </c>
      <c r="I22" s="30">
        <v>6254</v>
      </c>
      <c r="J22" s="30">
        <v>33</v>
      </c>
      <c r="K22" s="30">
        <v>7253</v>
      </c>
      <c r="L22" s="30">
        <v>25339</v>
      </c>
      <c r="M22" s="30">
        <v>0</v>
      </c>
      <c r="N22" s="30">
        <v>22</v>
      </c>
      <c r="O22" s="30">
        <v>167</v>
      </c>
      <c r="P22" s="30">
        <v>2104</v>
      </c>
      <c r="Q22" s="30">
        <v>68</v>
      </c>
      <c r="R22" s="30">
        <v>1528</v>
      </c>
      <c r="S22" s="32">
        <v>11.395839226476715</v>
      </c>
      <c r="T22" s="32">
        <v>1.0551271020749351</v>
      </c>
    </row>
    <row r="23" spans="1:20" ht="15.75" x14ac:dyDescent="0.25">
      <c r="A23" s="30" t="s">
        <v>208</v>
      </c>
      <c r="B23" s="31">
        <v>583.45526479365913</v>
      </c>
      <c r="C23" s="31">
        <v>8.0363203898668285</v>
      </c>
      <c r="D23" s="30" t="s">
        <v>440</v>
      </c>
      <c r="E23" s="30">
        <v>82385</v>
      </c>
      <c r="F23" s="30">
        <v>5</v>
      </c>
      <c r="G23" s="30">
        <v>539</v>
      </c>
      <c r="H23" s="30">
        <v>1</v>
      </c>
      <c r="I23" s="30">
        <v>4936</v>
      </c>
      <c r="J23" s="30">
        <v>267</v>
      </c>
      <c r="K23" s="30">
        <v>6145</v>
      </c>
      <c r="L23" s="30">
        <v>42636</v>
      </c>
      <c r="M23" s="30">
        <v>0</v>
      </c>
      <c r="N23" s="30">
        <v>58</v>
      </c>
      <c r="O23" s="30">
        <v>25</v>
      </c>
      <c r="P23" s="30">
        <v>2639</v>
      </c>
      <c r="Q23" s="30">
        <v>121</v>
      </c>
      <c r="R23" s="30">
        <v>2541</v>
      </c>
      <c r="S23" s="32">
        <v>12.141421523844327</v>
      </c>
      <c r="T23" s="32">
        <v>1.685565276575286</v>
      </c>
    </row>
    <row r="24" spans="1:20" ht="15.75" x14ac:dyDescent="0.25">
      <c r="A24" s="30" t="s">
        <v>217</v>
      </c>
      <c r="B24" s="31">
        <v>563.97039654886987</v>
      </c>
      <c r="C24" s="31">
        <v>8.8251641518791732</v>
      </c>
      <c r="D24" s="30" t="s">
        <v>440</v>
      </c>
      <c r="E24" s="30">
        <v>91512</v>
      </c>
      <c r="F24" s="30">
        <v>0</v>
      </c>
      <c r="G24" s="30">
        <v>193</v>
      </c>
      <c r="H24" s="30">
        <v>1</v>
      </c>
      <c r="I24" s="30">
        <v>3816</v>
      </c>
      <c r="J24" s="30">
        <v>16</v>
      </c>
      <c r="K24" s="30">
        <v>5533</v>
      </c>
      <c r="L24" s="30">
        <v>48809</v>
      </c>
      <c r="M24" s="30">
        <v>0</v>
      </c>
      <c r="N24" s="30">
        <v>8</v>
      </c>
      <c r="O24" s="30">
        <v>33</v>
      </c>
      <c r="P24" s="30">
        <v>70</v>
      </c>
      <c r="Q24" s="30">
        <v>36</v>
      </c>
      <c r="R24" s="30">
        <v>292</v>
      </c>
      <c r="S24" s="32">
        <v>6.651188472515118</v>
      </c>
      <c r="T24" s="32">
        <v>1.4829057149590401</v>
      </c>
    </row>
    <row r="25" spans="1:20" ht="15.75" x14ac:dyDescent="0.25">
      <c r="A25" s="30" t="s">
        <v>38</v>
      </c>
      <c r="B25" s="31">
        <v>675.84074792105991</v>
      </c>
      <c r="C25" s="31">
        <v>11.561063932085672</v>
      </c>
      <c r="D25" s="30" t="s">
        <v>441</v>
      </c>
      <c r="E25" s="30">
        <v>55596</v>
      </c>
      <c r="F25" s="30">
        <v>1</v>
      </c>
      <c r="G25" s="30">
        <v>172</v>
      </c>
      <c r="H25" s="30">
        <v>5</v>
      </c>
      <c r="I25" s="30">
        <v>2819</v>
      </c>
      <c r="J25" s="30">
        <v>141</v>
      </c>
      <c r="K25" s="30">
        <v>2944</v>
      </c>
      <c r="L25" s="30">
        <v>60759</v>
      </c>
      <c r="M25" s="30">
        <v>0</v>
      </c>
      <c r="N25" s="30">
        <v>38</v>
      </c>
      <c r="O25" s="30">
        <v>83</v>
      </c>
      <c r="P25" s="30">
        <v>2271</v>
      </c>
      <c r="Q25" s="30">
        <v>158</v>
      </c>
      <c r="R25" s="30">
        <v>1982</v>
      </c>
      <c r="S25" s="32">
        <v>8.3595208279186259</v>
      </c>
      <c r="T25" s="32">
        <v>2.2740928378306449</v>
      </c>
    </row>
    <row r="26" spans="1:20" ht="15.75" x14ac:dyDescent="0.25">
      <c r="A26" s="30" t="s">
        <v>39</v>
      </c>
      <c r="B26" s="31">
        <v>713.18688042337351</v>
      </c>
      <c r="C26" s="31">
        <v>15.605562762823126</v>
      </c>
      <c r="D26" s="30" t="s">
        <v>441</v>
      </c>
      <c r="E26" s="30">
        <v>105403</v>
      </c>
      <c r="F26" s="30">
        <v>2</v>
      </c>
      <c r="G26" s="30">
        <v>1054</v>
      </c>
      <c r="H26" s="30">
        <v>35</v>
      </c>
      <c r="I26" s="30">
        <v>7324</v>
      </c>
      <c r="J26" s="30">
        <v>95</v>
      </c>
      <c r="K26" s="30">
        <v>14606</v>
      </c>
      <c r="L26" s="30">
        <v>72336</v>
      </c>
      <c r="M26" s="30">
        <v>0</v>
      </c>
      <c r="N26" s="30">
        <v>32</v>
      </c>
      <c r="O26" s="30">
        <v>125</v>
      </c>
      <c r="P26" s="30">
        <v>1300</v>
      </c>
      <c r="Q26" s="30">
        <v>141</v>
      </c>
      <c r="R26" s="30">
        <v>1082</v>
      </c>
      <c r="S26" s="32">
        <v>12.673987274915863</v>
      </c>
      <c r="T26" s="32">
        <v>1.168746249282451</v>
      </c>
    </row>
    <row r="27" spans="1:20" ht="15.75" x14ac:dyDescent="0.25">
      <c r="A27" s="30" t="s">
        <v>41</v>
      </c>
      <c r="B27" s="31">
        <v>719.61996248412902</v>
      </c>
      <c r="C27" s="31">
        <v>11.716500459319782</v>
      </c>
      <c r="D27" s="30" t="s">
        <v>441</v>
      </c>
      <c r="E27" s="30">
        <v>90927</v>
      </c>
      <c r="F27" s="30">
        <v>6</v>
      </c>
      <c r="G27" s="30">
        <v>1348</v>
      </c>
      <c r="H27" s="30">
        <v>11</v>
      </c>
      <c r="I27" s="30">
        <v>7959</v>
      </c>
      <c r="J27" s="30">
        <v>950</v>
      </c>
      <c r="K27" s="30">
        <v>13125</v>
      </c>
      <c r="L27" s="30">
        <v>85545</v>
      </c>
      <c r="M27" s="30">
        <v>0</v>
      </c>
      <c r="N27" s="30">
        <v>88</v>
      </c>
      <c r="O27" s="30">
        <v>33</v>
      </c>
      <c r="P27" s="30">
        <v>1798</v>
      </c>
      <c r="Q27" s="30">
        <v>372</v>
      </c>
      <c r="R27" s="30">
        <v>2943</v>
      </c>
      <c r="S27" s="32">
        <v>13.960166743862901</v>
      </c>
      <c r="T27" s="32">
        <v>2.9214221117921642</v>
      </c>
    </row>
    <row r="28" spans="1:20" ht="15.75" x14ac:dyDescent="0.25">
      <c r="A28" s="30" t="s">
        <v>43</v>
      </c>
      <c r="B28" s="31">
        <v>689.25579534280268</v>
      </c>
      <c r="C28" s="31">
        <v>10.712464500216614</v>
      </c>
      <c r="D28" s="30" t="s">
        <v>441</v>
      </c>
      <c r="E28" s="30">
        <v>62788</v>
      </c>
      <c r="F28" s="30">
        <v>2</v>
      </c>
      <c r="G28" s="30">
        <v>388</v>
      </c>
      <c r="H28" s="30">
        <v>3</v>
      </c>
      <c r="I28" s="30">
        <v>4642</v>
      </c>
      <c r="J28" s="30">
        <v>306</v>
      </c>
      <c r="K28" s="30">
        <v>7326</v>
      </c>
      <c r="L28" s="30">
        <v>38039</v>
      </c>
      <c r="M28" s="30">
        <v>0</v>
      </c>
      <c r="N28" s="30">
        <v>66</v>
      </c>
      <c r="O28" s="30">
        <v>27</v>
      </c>
      <c r="P28" s="30">
        <v>1781</v>
      </c>
      <c r="Q28" s="30">
        <v>192</v>
      </c>
      <c r="R28" s="30">
        <v>1818</v>
      </c>
      <c r="S28" s="32">
        <v>14.100598067781014</v>
      </c>
      <c r="T28" s="32">
        <v>1.8120338561078659</v>
      </c>
    </row>
    <row r="29" spans="1:20" ht="15.75" x14ac:dyDescent="0.25">
      <c r="A29" s="30" t="s">
        <v>46</v>
      </c>
      <c r="B29" s="31">
        <v>707.1583685817684</v>
      </c>
      <c r="C29" s="31">
        <v>10.329976057712889</v>
      </c>
      <c r="D29" s="30" t="s">
        <v>441</v>
      </c>
      <c r="E29" s="30">
        <v>92353</v>
      </c>
      <c r="F29" s="30">
        <v>0</v>
      </c>
      <c r="G29" s="30">
        <v>786</v>
      </c>
      <c r="H29" s="30">
        <v>9</v>
      </c>
      <c r="I29" s="30">
        <v>4705</v>
      </c>
      <c r="J29" s="30">
        <v>458</v>
      </c>
      <c r="K29" s="30">
        <v>8351</v>
      </c>
      <c r="L29" s="30">
        <v>78693</v>
      </c>
      <c r="M29" s="30">
        <v>0</v>
      </c>
      <c r="N29" s="30">
        <v>33</v>
      </c>
      <c r="O29" s="30">
        <v>134</v>
      </c>
      <c r="P29" s="30">
        <v>3019</v>
      </c>
      <c r="Q29" s="30">
        <v>127</v>
      </c>
      <c r="R29" s="30">
        <v>2167</v>
      </c>
      <c r="S29" s="32">
        <v>10.369691094400922</v>
      </c>
      <c r="T29" s="32">
        <v>1.470207492519233</v>
      </c>
    </row>
    <row r="30" spans="1:20" ht="15.75" x14ac:dyDescent="0.25">
      <c r="A30" s="30" t="s">
        <v>50</v>
      </c>
      <c r="B30" s="31">
        <v>698.84729697083969</v>
      </c>
      <c r="C30" s="31">
        <v>9.5248117349874803</v>
      </c>
      <c r="D30" s="30" t="s">
        <v>441</v>
      </c>
      <c r="E30" s="30">
        <v>71344</v>
      </c>
      <c r="F30" s="30">
        <v>1</v>
      </c>
      <c r="G30" s="30">
        <v>273</v>
      </c>
      <c r="H30" s="30">
        <v>9</v>
      </c>
      <c r="I30" s="30">
        <v>3277</v>
      </c>
      <c r="J30" s="30">
        <v>174</v>
      </c>
      <c r="K30" s="30">
        <v>4288</v>
      </c>
      <c r="L30" s="30">
        <v>38980</v>
      </c>
      <c r="M30" s="30">
        <v>0</v>
      </c>
      <c r="N30" s="30">
        <v>38</v>
      </c>
      <c r="O30" s="30">
        <v>124</v>
      </c>
      <c r="P30" s="30">
        <v>2036</v>
      </c>
      <c r="Q30" s="30">
        <v>295</v>
      </c>
      <c r="R30" s="30">
        <v>1743</v>
      </c>
      <c r="S30" s="32">
        <v>9.9998368439085681</v>
      </c>
      <c r="T30" s="32">
        <v>1.675433450889493</v>
      </c>
    </row>
    <row r="31" spans="1:20" ht="15.75" x14ac:dyDescent="0.25">
      <c r="A31" s="30" t="s">
        <v>53</v>
      </c>
      <c r="B31" s="31">
        <v>727.30530552584503</v>
      </c>
      <c r="C31" s="31">
        <v>12.530115627038414</v>
      </c>
      <c r="D31" s="30" t="s">
        <v>441</v>
      </c>
      <c r="E31" s="30">
        <v>82938</v>
      </c>
      <c r="F31" s="30">
        <v>1</v>
      </c>
      <c r="G31" s="30">
        <v>487</v>
      </c>
      <c r="H31" s="30">
        <v>3</v>
      </c>
      <c r="I31" s="30">
        <v>4295</v>
      </c>
      <c r="J31" s="30">
        <v>92</v>
      </c>
      <c r="K31" s="30">
        <v>7516</v>
      </c>
      <c r="L31" s="30">
        <v>46624</v>
      </c>
      <c r="M31" s="30">
        <v>1</v>
      </c>
      <c r="N31" s="30">
        <v>15</v>
      </c>
      <c r="O31" s="30">
        <v>69</v>
      </c>
      <c r="P31" s="30">
        <v>336</v>
      </c>
      <c r="Q31" s="30">
        <v>142</v>
      </c>
      <c r="R31" s="30">
        <v>604</v>
      </c>
      <c r="S31" s="32">
        <v>9.4750669004981738</v>
      </c>
      <c r="T31" s="32">
        <v>1.176710451869976</v>
      </c>
    </row>
    <row r="32" spans="1:20" ht="15.75" x14ac:dyDescent="0.25">
      <c r="A32" s="30" t="s">
        <v>58</v>
      </c>
      <c r="B32" s="31">
        <v>670.26033397873027</v>
      </c>
      <c r="C32" s="31">
        <v>15.90022895689984</v>
      </c>
      <c r="D32" s="30" t="s">
        <v>441</v>
      </c>
      <c r="E32" s="30">
        <v>79572</v>
      </c>
      <c r="F32" s="30">
        <v>2</v>
      </c>
      <c r="G32" s="30">
        <v>801</v>
      </c>
      <c r="H32" s="30">
        <v>16</v>
      </c>
      <c r="I32" s="30">
        <v>6705</v>
      </c>
      <c r="J32" s="30">
        <v>108</v>
      </c>
      <c r="K32" s="30">
        <v>14526</v>
      </c>
      <c r="L32" s="30">
        <v>102658</v>
      </c>
      <c r="M32" s="30">
        <v>0</v>
      </c>
      <c r="N32" s="30">
        <v>14</v>
      </c>
      <c r="O32" s="30">
        <v>173</v>
      </c>
      <c r="P32" s="30">
        <v>810</v>
      </c>
      <c r="Q32" s="30">
        <v>214</v>
      </c>
      <c r="R32" s="30">
        <v>736</v>
      </c>
      <c r="S32" s="32">
        <v>11.682458138464149</v>
      </c>
      <c r="T32" s="32">
        <v>2.189243745811722</v>
      </c>
    </row>
    <row r="33" spans="1:20" ht="15.75" x14ac:dyDescent="0.25">
      <c r="A33" s="30" t="s">
        <v>61</v>
      </c>
      <c r="B33" s="31">
        <v>662.14582536618309</v>
      </c>
      <c r="C33" s="31">
        <v>15.027711351863839</v>
      </c>
      <c r="D33" s="30" t="s">
        <v>441</v>
      </c>
      <c r="E33" s="30">
        <v>141559</v>
      </c>
      <c r="F33" s="30">
        <v>1</v>
      </c>
      <c r="G33" s="30">
        <v>526</v>
      </c>
      <c r="H33" s="30">
        <v>1</v>
      </c>
      <c r="I33" s="30">
        <v>5905</v>
      </c>
      <c r="J33" s="30">
        <v>263</v>
      </c>
      <c r="K33" s="30">
        <v>11247</v>
      </c>
      <c r="L33" s="30">
        <v>38238</v>
      </c>
      <c r="M33" s="30">
        <v>0</v>
      </c>
      <c r="N33" s="30">
        <v>21</v>
      </c>
      <c r="O33" s="30">
        <v>9</v>
      </c>
      <c r="P33" s="30">
        <v>1420</v>
      </c>
      <c r="Q33" s="30">
        <v>103</v>
      </c>
      <c r="R33" s="30">
        <v>2505</v>
      </c>
      <c r="S33" s="32">
        <v>10.902486645060902</v>
      </c>
      <c r="T33" s="32">
        <v>1.2262365638540711</v>
      </c>
    </row>
    <row r="34" spans="1:20" ht="15.75" x14ac:dyDescent="0.25">
      <c r="A34" s="30" t="s">
        <v>63</v>
      </c>
      <c r="B34" s="31">
        <v>693.02626408507842</v>
      </c>
      <c r="C34" s="31">
        <v>9.9963011170557561</v>
      </c>
      <c r="D34" s="30" t="s">
        <v>441</v>
      </c>
      <c r="E34" s="30">
        <v>66810</v>
      </c>
      <c r="F34" s="30">
        <v>4</v>
      </c>
      <c r="G34" s="30">
        <v>616</v>
      </c>
      <c r="H34" s="30">
        <v>15</v>
      </c>
      <c r="I34" s="30">
        <v>8524</v>
      </c>
      <c r="J34" s="30">
        <v>279</v>
      </c>
      <c r="K34" s="30">
        <v>15733</v>
      </c>
      <c r="L34" s="30">
        <v>99798</v>
      </c>
      <c r="M34" s="30">
        <v>0</v>
      </c>
      <c r="N34" s="30">
        <v>194</v>
      </c>
      <c r="O34" s="30">
        <v>113</v>
      </c>
      <c r="P34" s="30">
        <v>3430</v>
      </c>
      <c r="Q34" s="30">
        <v>180</v>
      </c>
      <c r="R34" s="30">
        <v>2692</v>
      </c>
      <c r="S34" s="32">
        <v>16.019114059318103</v>
      </c>
      <c r="T34" s="32">
        <v>1.4174900195107309</v>
      </c>
    </row>
    <row r="35" spans="1:20" ht="15.75" x14ac:dyDescent="0.25">
      <c r="A35" s="30" t="s">
        <v>65</v>
      </c>
      <c r="B35" s="31">
        <v>666.02749304341148</v>
      </c>
      <c r="C35" s="31">
        <v>16.788557747430449</v>
      </c>
      <c r="D35" s="30" t="s">
        <v>441</v>
      </c>
      <c r="E35" s="30">
        <v>88590</v>
      </c>
      <c r="F35" s="30">
        <v>4</v>
      </c>
      <c r="G35" s="30">
        <v>593</v>
      </c>
      <c r="H35" s="30">
        <v>17</v>
      </c>
      <c r="I35" s="30">
        <v>5621</v>
      </c>
      <c r="J35" s="30">
        <v>363</v>
      </c>
      <c r="K35" s="30">
        <v>8068</v>
      </c>
      <c r="L35" s="30">
        <v>67710</v>
      </c>
      <c r="M35" s="30">
        <v>0</v>
      </c>
      <c r="N35" s="30">
        <v>14</v>
      </c>
      <c r="O35" s="30">
        <v>27</v>
      </c>
      <c r="P35" s="30">
        <v>1441</v>
      </c>
      <c r="Q35" s="30">
        <v>167</v>
      </c>
      <c r="R35" s="30">
        <v>826</v>
      </c>
      <c r="S35" s="32">
        <v>9.8828996604032486</v>
      </c>
      <c r="T35" s="32">
        <v>1.4740779645989639</v>
      </c>
    </row>
    <row r="36" spans="1:20" ht="15.75" x14ac:dyDescent="0.25">
      <c r="A36" s="30" t="s">
        <v>66</v>
      </c>
      <c r="B36" s="31">
        <v>676.40310687783017</v>
      </c>
      <c r="C36" s="31">
        <v>15.686340718437696</v>
      </c>
      <c r="D36" s="30" t="s">
        <v>441</v>
      </c>
      <c r="E36" s="30">
        <v>94736</v>
      </c>
      <c r="F36" s="30">
        <v>3</v>
      </c>
      <c r="G36" s="30">
        <v>345</v>
      </c>
      <c r="H36" s="30">
        <v>5</v>
      </c>
      <c r="I36" s="30">
        <v>5979</v>
      </c>
      <c r="J36" s="30">
        <v>87</v>
      </c>
      <c r="K36" s="30">
        <v>10021</v>
      </c>
      <c r="L36" s="30">
        <v>59622</v>
      </c>
      <c r="M36" s="30">
        <v>1</v>
      </c>
      <c r="N36" s="30">
        <v>29</v>
      </c>
      <c r="O36" s="30">
        <v>137</v>
      </c>
      <c r="P36" s="30">
        <v>1140</v>
      </c>
      <c r="Q36" s="30">
        <v>68</v>
      </c>
      <c r="R36" s="30">
        <v>1035</v>
      </c>
      <c r="S36" s="32">
        <v>10.882869151540344</v>
      </c>
      <c r="T36" s="32">
        <v>1.6469394968978179</v>
      </c>
    </row>
    <row r="37" spans="1:20" ht="15.75" x14ac:dyDescent="0.25">
      <c r="A37" s="30" t="s">
        <v>68</v>
      </c>
      <c r="B37" s="31">
        <v>698.33491293499105</v>
      </c>
      <c r="C37" s="31">
        <v>11.393561096253435</v>
      </c>
      <c r="D37" s="30" t="s">
        <v>441</v>
      </c>
      <c r="E37" s="30">
        <v>137020</v>
      </c>
      <c r="F37" s="30">
        <v>0</v>
      </c>
      <c r="G37" s="30">
        <v>463</v>
      </c>
      <c r="H37" s="30">
        <v>4</v>
      </c>
      <c r="I37" s="30">
        <v>5532</v>
      </c>
      <c r="J37" s="30">
        <v>104</v>
      </c>
      <c r="K37" s="30">
        <v>9022</v>
      </c>
      <c r="L37" s="30">
        <v>66490</v>
      </c>
      <c r="M37" s="30">
        <v>0</v>
      </c>
      <c r="N37" s="30">
        <v>11</v>
      </c>
      <c r="O37" s="30">
        <v>53</v>
      </c>
      <c r="P37" s="30">
        <v>2515</v>
      </c>
      <c r="Q37" s="30">
        <v>116</v>
      </c>
      <c r="R37" s="30">
        <v>2916</v>
      </c>
      <c r="S37" s="32">
        <v>9.246987683169376</v>
      </c>
      <c r="T37" s="32">
        <v>1.3118966596894219</v>
      </c>
    </row>
    <row r="38" spans="1:20" ht="15.75" x14ac:dyDescent="0.25">
      <c r="A38" s="30" t="s">
        <v>72</v>
      </c>
      <c r="B38" s="31">
        <v>697.61040645864591</v>
      </c>
      <c r="C38" s="31">
        <v>9.004485292975172</v>
      </c>
      <c r="D38" s="30" t="s">
        <v>441</v>
      </c>
      <c r="E38" s="30">
        <v>80982</v>
      </c>
      <c r="F38" s="30">
        <v>4</v>
      </c>
      <c r="G38" s="30">
        <v>613</v>
      </c>
      <c r="H38" s="30">
        <v>11</v>
      </c>
      <c r="I38" s="30">
        <v>4328</v>
      </c>
      <c r="J38" s="30">
        <v>195</v>
      </c>
      <c r="K38" s="30">
        <v>7838</v>
      </c>
      <c r="L38" s="30">
        <v>106785</v>
      </c>
      <c r="M38" s="30">
        <v>0</v>
      </c>
      <c r="N38" s="30">
        <v>45</v>
      </c>
      <c r="O38" s="30">
        <v>83</v>
      </c>
      <c r="P38" s="30">
        <v>1991</v>
      </c>
      <c r="Q38" s="30">
        <v>388</v>
      </c>
      <c r="R38" s="30">
        <v>998</v>
      </c>
      <c r="S38" s="32">
        <v>8.0749629150939235</v>
      </c>
      <c r="T38" s="32">
        <v>2.2486557448185862</v>
      </c>
    </row>
    <row r="39" spans="1:20" ht="15.75" x14ac:dyDescent="0.25">
      <c r="A39" s="30" t="s">
        <v>74</v>
      </c>
      <c r="B39" s="31">
        <v>653.13380236130558</v>
      </c>
      <c r="C39" s="31">
        <v>11.835550408035983</v>
      </c>
      <c r="D39" s="30" t="s">
        <v>441</v>
      </c>
      <c r="E39" s="30">
        <v>45392</v>
      </c>
      <c r="F39" s="30">
        <v>2</v>
      </c>
      <c r="G39" s="30">
        <v>866</v>
      </c>
      <c r="H39" s="30">
        <v>5</v>
      </c>
      <c r="I39" s="30">
        <v>5632</v>
      </c>
      <c r="J39" s="30">
        <v>613</v>
      </c>
      <c r="K39" s="30">
        <v>9105</v>
      </c>
      <c r="L39" s="30">
        <v>77625</v>
      </c>
      <c r="M39" s="30">
        <v>0</v>
      </c>
      <c r="N39" s="30">
        <v>44</v>
      </c>
      <c r="O39" s="30">
        <v>67</v>
      </c>
      <c r="P39" s="30">
        <v>1636</v>
      </c>
      <c r="Q39" s="30">
        <v>129</v>
      </c>
      <c r="R39" s="30">
        <v>1581</v>
      </c>
      <c r="S39" s="32">
        <v>13.791460226914371</v>
      </c>
      <c r="T39" s="32">
        <v>1.215981875978555</v>
      </c>
    </row>
    <row r="40" spans="1:20" ht="15.75" x14ac:dyDescent="0.25">
      <c r="A40" s="30" t="s">
        <v>77</v>
      </c>
      <c r="B40" s="31">
        <v>705.1320540175202</v>
      </c>
      <c r="C40" s="31">
        <v>9.5873784838201352</v>
      </c>
      <c r="D40" s="30" t="s">
        <v>441</v>
      </c>
      <c r="E40" s="30">
        <v>169211</v>
      </c>
      <c r="F40" s="30">
        <v>1</v>
      </c>
      <c r="G40" s="30">
        <v>589</v>
      </c>
      <c r="H40" s="30">
        <v>3</v>
      </c>
      <c r="I40" s="30">
        <v>6772</v>
      </c>
      <c r="J40" s="30">
        <v>504</v>
      </c>
      <c r="K40" s="30">
        <v>5858</v>
      </c>
      <c r="L40" s="30">
        <v>113684</v>
      </c>
      <c r="M40" s="30">
        <v>0</v>
      </c>
      <c r="N40" s="30">
        <v>247</v>
      </c>
      <c r="O40" s="30">
        <v>45</v>
      </c>
      <c r="P40" s="30">
        <v>12049</v>
      </c>
      <c r="Q40" s="30">
        <v>7</v>
      </c>
      <c r="R40" s="30">
        <v>19224</v>
      </c>
      <c r="S40" s="32">
        <v>13.802507053754793</v>
      </c>
      <c r="T40" s="32">
        <v>1.3871274411598069</v>
      </c>
    </row>
    <row r="41" spans="1:20" ht="15.75" x14ac:dyDescent="0.25">
      <c r="A41" s="30" t="s">
        <v>78</v>
      </c>
      <c r="B41" s="31">
        <v>666.66847322026808</v>
      </c>
      <c r="C41" s="31">
        <v>9.4168001148058913</v>
      </c>
      <c r="D41" s="30" t="s">
        <v>441</v>
      </c>
      <c r="E41" s="30">
        <v>68103</v>
      </c>
      <c r="F41" s="30">
        <v>4</v>
      </c>
      <c r="G41" s="30">
        <v>296</v>
      </c>
      <c r="H41" s="30">
        <v>22</v>
      </c>
      <c r="I41" s="30">
        <v>5740</v>
      </c>
      <c r="J41" s="30">
        <v>654</v>
      </c>
      <c r="K41" s="30">
        <v>4467</v>
      </c>
      <c r="L41" s="30">
        <v>73198</v>
      </c>
      <c r="M41" s="30">
        <v>1</v>
      </c>
      <c r="N41" s="30">
        <v>128</v>
      </c>
      <c r="O41" s="30">
        <v>89</v>
      </c>
      <c r="P41" s="30">
        <v>2310</v>
      </c>
      <c r="Q41" s="30">
        <v>98</v>
      </c>
      <c r="R41" s="30">
        <v>3806</v>
      </c>
      <c r="S41" s="32">
        <v>11.084472299831358</v>
      </c>
      <c r="T41" s="32">
        <v>1.1856996250350591</v>
      </c>
    </row>
    <row r="42" spans="1:20" ht="15.75" x14ac:dyDescent="0.25">
      <c r="A42" s="30" t="s">
        <v>80</v>
      </c>
      <c r="B42" s="31">
        <v>703.05258344380923</v>
      </c>
      <c r="C42" s="31">
        <v>10.29943948391228</v>
      </c>
      <c r="D42" s="30" t="s">
        <v>441</v>
      </c>
      <c r="E42" s="30">
        <v>109235</v>
      </c>
      <c r="F42" s="30">
        <v>4</v>
      </c>
      <c r="G42" s="30">
        <v>740</v>
      </c>
      <c r="H42" s="30">
        <v>11</v>
      </c>
      <c r="I42" s="30">
        <v>4531</v>
      </c>
      <c r="J42" s="30">
        <v>156</v>
      </c>
      <c r="K42" s="30">
        <v>8560</v>
      </c>
      <c r="L42" s="30">
        <v>50645</v>
      </c>
      <c r="M42" s="30">
        <v>0</v>
      </c>
      <c r="N42" s="30">
        <v>14</v>
      </c>
      <c r="O42" s="30">
        <v>157</v>
      </c>
      <c r="P42" s="30">
        <v>703</v>
      </c>
      <c r="Q42" s="30">
        <v>146</v>
      </c>
      <c r="R42" s="30">
        <v>659</v>
      </c>
      <c r="S42" s="32">
        <v>8.9319381867271197</v>
      </c>
      <c r="T42" s="32">
        <v>1.5673691702545329</v>
      </c>
    </row>
    <row r="43" spans="1:20" ht="15.75" x14ac:dyDescent="0.25">
      <c r="A43" s="30" t="s">
        <v>83</v>
      </c>
      <c r="B43" s="31">
        <v>689.54986575508451</v>
      </c>
      <c r="C43" s="31">
        <v>10.402023786736958</v>
      </c>
      <c r="D43" s="30" t="s">
        <v>441</v>
      </c>
      <c r="E43" s="30">
        <v>102416</v>
      </c>
      <c r="F43" s="30">
        <v>6</v>
      </c>
      <c r="G43" s="30">
        <v>756</v>
      </c>
      <c r="H43" s="30">
        <v>6</v>
      </c>
      <c r="I43" s="30">
        <v>7494</v>
      </c>
      <c r="J43" s="30">
        <v>321</v>
      </c>
      <c r="K43" s="30">
        <v>14432</v>
      </c>
      <c r="L43" s="30">
        <v>56607</v>
      </c>
      <c r="M43" s="30">
        <v>0</v>
      </c>
      <c r="N43" s="30">
        <v>78</v>
      </c>
      <c r="O43" s="30">
        <v>27</v>
      </c>
      <c r="P43" s="30">
        <v>1000</v>
      </c>
      <c r="Q43" s="30">
        <v>64</v>
      </c>
      <c r="R43" s="30">
        <v>1176</v>
      </c>
      <c r="S43" s="32">
        <v>13.753979488347623</v>
      </c>
      <c r="T43" s="32">
        <v>1.0314196003384319</v>
      </c>
    </row>
    <row r="44" spans="1:20" ht="15.75" x14ac:dyDescent="0.25">
      <c r="A44" s="30" t="s">
        <v>94</v>
      </c>
      <c r="B44" s="31">
        <v>671.13321306112937</v>
      </c>
      <c r="C44" s="31">
        <v>17.115701251583545</v>
      </c>
      <c r="D44" s="30" t="s">
        <v>441</v>
      </c>
      <c r="E44" s="30">
        <v>97842</v>
      </c>
      <c r="F44" s="30">
        <v>4</v>
      </c>
      <c r="G44" s="30">
        <v>372</v>
      </c>
      <c r="H44" s="30">
        <v>3</v>
      </c>
      <c r="I44" s="30">
        <v>6183</v>
      </c>
      <c r="J44" s="30">
        <v>72</v>
      </c>
      <c r="K44" s="30">
        <v>8066</v>
      </c>
      <c r="L44" s="30">
        <v>56907</v>
      </c>
      <c r="M44" s="30">
        <v>0</v>
      </c>
      <c r="N44" s="30">
        <v>53</v>
      </c>
      <c r="O44" s="30">
        <v>79</v>
      </c>
      <c r="P44" s="30">
        <v>4326</v>
      </c>
      <c r="Q44" s="30">
        <v>111</v>
      </c>
      <c r="R44" s="30">
        <v>4025</v>
      </c>
      <c r="S44" s="32">
        <v>13.083356267867874</v>
      </c>
      <c r="T44" s="32">
        <v>1.1943882272083941</v>
      </c>
    </row>
    <row r="45" spans="1:20" ht="15.75" x14ac:dyDescent="0.25">
      <c r="A45" s="30" t="s">
        <v>95</v>
      </c>
      <c r="B45" s="31">
        <v>702.75208483287713</v>
      </c>
      <c r="C45" s="31">
        <v>8.7300047232352025</v>
      </c>
      <c r="D45" s="30" t="s">
        <v>441</v>
      </c>
      <c r="E45" s="30">
        <v>120426</v>
      </c>
      <c r="F45" s="30">
        <v>0</v>
      </c>
      <c r="G45" s="30">
        <v>743</v>
      </c>
      <c r="H45" s="30">
        <v>3</v>
      </c>
      <c r="I45" s="30">
        <v>8246</v>
      </c>
      <c r="J45" s="30">
        <v>374</v>
      </c>
      <c r="K45" s="30">
        <v>12070</v>
      </c>
      <c r="L45" s="30">
        <v>31355</v>
      </c>
      <c r="M45" s="30">
        <v>0</v>
      </c>
      <c r="N45" s="30">
        <v>18</v>
      </c>
      <c r="O45" s="30">
        <v>45</v>
      </c>
      <c r="P45" s="30">
        <v>1113</v>
      </c>
      <c r="Q45" s="30">
        <v>153</v>
      </c>
      <c r="R45" s="30">
        <v>840</v>
      </c>
      <c r="S45" s="32">
        <v>13.45888497371512</v>
      </c>
      <c r="T45" s="32">
        <v>1.0282055548562059</v>
      </c>
    </row>
    <row r="46" spans="1:20" ht="15.75" x14ac:dyDescent="0.25">
      <c r="A46" s="30" t="s">
        <v>106</v>
      </c>
      <c r="B46" s="31">
        <v>693.77125050649227</v>
      </c>
      <c r="C46" s="31">
        <v>13.693013775694606</v>
      </c>
      <c r="D46" s="30" t="s">
        <v>441</v>
      </c>
      <c r="E46" s="30">
        <v>73337</v>
      </c>
      <c r="F46" s="30">
        <v>0</v>
      </c>
      <c r="G46" s="30">
        <v>436</v>
      </c>
      <c r="H46" s="30">
        <v>18</v>
      </c>
      <c r="I46" s="30">
        <v>3368</v>
      </c>
      <c r="J46" s="30">
        <v>8</v>
      </c>
      <c r="K46" s="30">
        <v>5751</v>
      </c>
      <c r="L46" s="30">
        <v>46997</v>
      </c>
      <c r="M46" s="30">
        <v>1</v>
      </c>
      <c r="N46" s="30">
        <v>36</v>
      </c>
      <c r="O46" s="30">
        <v>162</v>
      </c>
      <c r="P46" s="30">
        <v>628</v>
      </c>
      <c r="Q46" s="30">
        <v>81</v>
      </c>
      <c r="R46" s="30">
        <v>584</v>
      </c>
      <c r="S46" s="32">
        <v>8.4264917394050549</v>
      </c>
      <c r="T46" s="32">
        <v>1.301350774609161</v>
      </c>
    </row>
    <row r="47" spans="1:20" ht="15.75" x14ac:dyDescent="0.25">
      <c r="A47" s="30" t="s">
        <v>113</v>
      </c>
      <c r="B47" s="31">
        <v>706.85574735262912</v>
      </c>
      <c r="C47" s="31">
        <v>9.3290799051595226</v>
      </c>
      <c r="D47" s="30" t="s">
        <v>441</v>
      </c>
      <c r="E47" s="30">
        <v>95350</v>
      </c>
      <c r="F47" s="30">
        <v>5</v>
      </c>
      <c r="G47" s="30">
        <v>887</v>
      </c>
      <c r="H47" s="30">
        <v>12</v>
      </c>
      <c r="I47" s="30">
        <v>7976</v>
      </c>
      <c r="J47" s="30">
        <v>389</v>
      </c>
      <c r="K47" s="30">
        <v>11119</v>
      </c>
      <c r="L47" s="30">
        <v>200450</v>
      </c>
      <c r="M47" s="30">
        <v>0</v>
      </c>
      <c r="N47" s="30">
        <v>47</v>
      </c>
      <c r="O47" s="30">
        <v>210</v>
      </c>
      <c r="P47" s="30">
        <v>2123</v>
      </c>
      <c r="Q47" s="30">
        <v>107</v>
      </c>
      <c r="R47" s="30">
        <v>1381</v>
      </c>
      <c r="S47" s="32">
        <v>7.5786737320968829</v>
      </c>
      <c r="T47" s="32">
        <v>3.1843758057330618</v>
      </c>
    </row>
    <row r="48" spans="1:20" ht="15.75" x14ac:dyDescent="0.25">
      <c r="A48" s="30" t="s">
        <v>120</v>
      </c>
      <c r="B48" s="31">
        <v>668.08307781517453</v>
      </c>
      <c r="C48" s="31">
        <v>9.858001529658317</v>
      </c>
      <c r="D48" s="30" t="s">
        <v>441</v>
      </c>
      <c r="E48" s="30">
        <v>93596</v>
      </c>
      <c r="F48" s="30">
        <v>0</v>
      </c>
      <c r="G48" s="30">
        <v>256</v>
      </c>
      <c r="H48" s="30">
        <v>4</v>
      </c>
      <c r="I48" s="30">
        <v>8686</v>
      </c>
      <c r="J48" s="30">
        <v>152</v>
      </c>
      <c r="K48" s="30">
        <v>16100</v>
      </c>
      <c r="L48" s="30">
        <v>52475</v>
      </c>
      <c r="M48" s="30">
        <v>0</v>
      </c>
      <c r="N48" s="30">
        <v>5</v>
      </c>
      <c r="O48" s="30">
        <v>51</v>
      </c>
      <c r="P48" s="30">
        <v>1469</v>
      </c>
      <c r="Q48" s="30">
        <v>88</v>
      </c>
      <c r="R48" s="30">
        <v>1465</v>
      </c>
      <c r="S48" s="32">
        <v>16.218231457954538</v>
      </c>
      <c r="T48" s="32">
        <v>1.0961465612377299</v>
      </c>
    </row>
    <row r="49" spans="1:20" ht="15.75" x14ac:dyDescent="0.25">
      <c r="A49" s="30" t="s">
        <v>127</v>
      </c>
      <c r="B49" s="31">
        <v>697.63740186832445</v>
      </c>
      <c r="C49" s="31">
        <v>9.6141599577347137</v>
      </c>
      <c r="D49" s="30" t="s">
        <v>441</v>
      </c>
      <c r="E49" s="30">
        <v>66233</v>
      </c>
      <c r="F49" s="30">
        <v>1</v>
      </c>
      <c r="G49" s="30">
        <v>818</v>
      </c>
      <c r="H49" s="30">
        <v>13</v>
      </c>
      <c r="I49" s="30">
        <v>4298</v>
      </c>
      <c r="J49" s="30">
        <v>295</v>
      </c>
      <c r="K49" s="30">
        <v>6532</v>
      </c>
      <c r="L49" s="30">
        <v>43013</v>
      </c>
      <c r="M49" s="30">
        <v>0</v>
      </c>
      <c r="N49" s="30">
        <v>19</v>
      </c>
      <c r="O49" s="30">
        <v>131</v>
      </c>
      <c r="P49" s="30">
        <v>743</v>
      </c>
      <c r="Q49" s="30">
        <v>177</v>
      </c>
      <c r="R49" s="30">
        <v>705</v>
      </c>
      <c r="S49" s="32">
        <v>11.16622485322578</v>
      </c>
      <c r="T49" s="32">
        <v>2.0084801178956568</v>
      </c>
    </row>
    <row r="50" spans="1:20" ht="15.75" x14ac:dyDescent="0.25">
      <c r="A50" s="30" t="s">
        <v>130</v>
      </c>
      <c r="B50" s="31">
        <v>673.63578544742768</v>
      </c>
      <c r="C50" s="31">
        <v>10.704568343685468</v>
      </c>
      <c r="D50" s="30" t="s">
        <v>441</v>
      </c>
      <c r="E50" s="30">
        <v>65558</v>
      </c>
      <c r="F50" s="30">
        <v>2</v>
      </c>
      <c r="G50" s="30">
        <v>638</v>
      </c>
      <c r="H50" s="30">
        <v>7</v>
      </c>
      <c r="I50" s="30">
        <v>5672</v>
      </c>
      <c r="J50" s="30">
        <v>419</v>
      </c>
      <c r="K50" s="30">
        <v>10021</v>
      </c>
      <c r="L50" s="30">
        <v>73631</v>
      </c>
      <c r="M50" s="30">
        <v>0</v>
      </c>
      <c r="N50" s="30">
        <v>19</v>
      </c>
      <c r="O50" s="30">
        <v>83</v>
      </c>
      <c r="P50" s="30">
        <v>588</v>
      </c>
      <c r="Q50" s="30">
        <v>121</v>
      </c>
      <c r="R50" s="30">
        <v>723</v>
      </c>
      <c r="S50" s="32">
        <v>11.615930709541407</v>
      </c>
      <c r="T50" s="32">
        <v>1.2142622924863991</v>
      </c>
    </row>
    <row r="51" spans="1:20" ht="15.75" x14ac:dyDescent="0.25">
      <c r="A51" s="30" t="s">
        <v>131</v>
      </c>
      <c r="B51" s="31">
        <v>655.30135903231474</v>
      </c>
      <c r="C51" s="31">
        <v>9.3333651799726969</v>
      </c>
      <c r="D51" s="30" t="s">
        <v>441</v>
      </c>
      <c r="E51" s="30">
        <v>83416</v>
      </c>
      <c r="F51" s="30">
        <v>1</v>
      </c>
      <c r="G51" s="30">
        <v>225</v>
      </c>
      <c r="H51" s="30">
        <v>2</v>
      </c>
      <c r="I51" s="30">
        <v>2768</v>
      </c>
      <c r="J51" s="30">
        <v>178</v>
      </c>
      <c r="K51" s="30">
        <v>3241</v>
      </c>
      <c r="L51" s="30">
        <v>20262</v>
      </c>
      <c r="M51" s="30">
        <v>0</v>
      </c>
      <c r="N51" s="30">
        <v>116</v>
      </c>
      <c r="O51" s="30">
        <v>41</v>
      </c>
      <c r="P51" s="30">
        <v>1764</v>
      </c>
      <c r="Q51" s="30">
        <v>83</v>
      </c>
      <c r="R51" s="30">
        <v>7560</v>
      </c>
      <c r="S51" s="32">
        <v>13.354003526747285</v>
      </c>
      <c r="T51" s="32">
        <v>1.542948976621743</v>
      </c>
    </row>
    <row r="52" spans="1:20" ht="15.75" x14ac:dyDescent="0.25">
      <c r="A52" s="30" t="s">
        <v>132</v>
      </c>
      <c r="B52" s="31">
        <v>702.19083735143784</v>
      </c>
      <c r="C52" s="31">
        <v>14.601754754684453</v>
      </c>
      <c r="D52" s="30" t="s">
        <v>441</v>
      </c>
      <c r="E52" s="30">
        <v>122299</v>
      </c>
      <c r="F52" s="30">
        <v>0</v>
      </c>
      <c r="G52" s="30">
        <v>1333</v>
      </c>
      <c r="H52" s="30">
        <v>18</v>
      </c>
      <c r="I52" s="30">
        <v>7920</v>
      </c>
      <c r="J52" s="30">
        <v>655</v>
      </c>
      <c r="K52" s="30">
        <v>9299</v>
      </c>
      <c r="L52" s="30">
        <v>78763</v>
      </c>
      <c r="M52" s="30">
        <v>0</v>
      </c>
      <c r="N52" s="30">
        <v>117</v>
      </c>
      <c r="O52" s="30">
        <v>112</v>
      </c>
      <c r="P52" s="30">
        <v>1956</v>
      </c>
      <c r="Q52" s="30">
        <v>192</v>
      </c>
      <c r="R52" s="30">
        <v>4958</v>
      </c>
      <c r="S52" s="32">
        <v>11.668467898533533</v>
      </c>
      <c r="T52" s="32">
        <v>1.9542012690303361</v>
      </c>
    </row>
    <row r="53" spans="1:20" ht="15.75" x14ac:dyDescent="0.25">
      <c r="A53" s="30" t="s">
        <v>133</v>
      </c>
      <c r="B53" s="31">
        <v>676.0555342005855</v>
      </c>
      <c r="C53" s="31">
        <v>8.4008664363333985</v>
      </c>
      <c r="D53" s="30" t="s">
        <v>441</v>
      </c>
      <c r="E53" s="30">
        <v>89199</v>
      </c>
      <c r="F53" s="30">
        <v>5</v>
      </c>
      <c r="G53" s="30">
        <v>747</v>
      </c>
      <c r="H53" s="30">
        <v>4</v>
      </c>
      <c r="I53" s="30">
        <v>4797</v>
      </c>
      <c r="J53" s="30">
        <v>153</v>
      </c>
      <c r="K53" s="30">
        <v>9702</v>
      </c>
      <c r="L53" s="30">
        <v>33985</v>
      </c>
      <c r="M53" s="30">
        <v>0</v>
      </c>
      <c r="N53" s="30">
        <v>54</v>
      </c>
      <c r="O53" s="30">
        <v>44</v>
      </c>
      <c r="P53" s="30">
        <v>2612</v>
      </c>
      <c r="Q53" s="30">
        <v>136</v>
      </c>
      <c r="R53" s="30">
        <v>3472</v>
      </c>
      <c r="S53" s="32">
        <v>14.992754123248913</v>
      </c>
      <c r="T53" s="32">
        <v>1.1941963497395649</v>
      </c>
    </row>
    <row r="54" spans="1:20" ht="15.75" x14ac:dyDescent="0.25">
      <c r="A54" s="30" t="s">
        <v>134</v>
      </c>
      <c r="B54" s="31">
        <v>758.31938345969297</v>
      </c>
      <c r="C54" s="31">
        <v>9.9439436930923311</v>
      </c>
      <c r="D54" s="30" t="s">
        <v>441</v>
      </c>
      <c r="E54" s="30">
        <v>149743</v>
      </c>
      <c r="F54" s="30">
        <v>0</v>
      </c>
      <c r="G54" s="30">
        <v>762</v>
      </c>
      <c r="H54" s="30">
        <v>6</v>
      </c>
      <c r="I54" s="30">
        <v>6410</v>
      </c>
      <c r="J54" s="30">
        <v>229</v>
      </c>
      <c r="K54" s="30">
        <v>10109</v>
      </c>
      <c r="L54" s="30">
        <v>57149</v>
      </c>
      <c r="M54" s="30">
        <v>0</v>
      </c>
      <c r="N54" s="30">
        <v>109</v>
      </c>
      <c r="O54" s="30">
        <v>109</v>
      </c>
      <c r="P54" s="30">
        <v>1720</v>
      </c>
      <c r="Q54" s="30">
        <v>31</v>
      </c>
      <c r="R54" s="30">
        <v>1504</v>
      </c>
      <c r="S54" s="32">
        <v>9.2105089937291833</v>
      </c>
      <c r="T54" s="32">
        <v>1.3999008813803959</v>
      </c>
    </row>
    <row r="55" spans="1:20" ht="15.75" x14ac:dyDescent="0.25">
      <c r="A55" s="30" t="s">
        <v>135</v>
      </c>
      <c r="B55" s="31">
        <v>711.22603242115065</v>
      </c>
      <c r="C55" s="31">
        <v>9.5001768645851215</v>
      </c>
      <c r="D55" s="30" t="s">
        <v>441</v>
      </c>
      <c r="E55" s="30">
        <v>114774</v>
      </c>
      <c r="F55" s="30">
        <v>0</v>
      </c>
      <c r="G55" s="30">
        <v>172</v>
      </c>
      <c r="H55" s="30">
        <v>4</v>
      </c>
      <c r="I55" s="30">
        <v>3450</v>
      </c>
      <c r="J55" s="30">
        <v>153</v>
      </c>
      <c r="K55" s="30">
        <v>3101</v>
      </c>
      <c r="L55" s="30">
        <v>23288</v>
      </c>
      <c r="M55" s="30">
        <v>1</v>
      </c>
      <c r="N55" s="30">
        <v>22</v>
      </c>
      <c r="O55" s="30">
        <v>27</v>
      </c>
      <c r="P55" s="30">
        <v>2175</v>
      </c>
      <c r="Q55" s="30">
        <v>179</v>
      </c>
      <c r="R55" s="30">
        <v>1019</v>
      </c>
      <c r="S55" s="32">
        <v>6.944360192767836</v>
      </c>
      <c r="T55" s="32">
        <v>1.239347993014684</v>
      </c>
    </row>
    <row r="56" spans="1:20" ht="15.75" x14ac:dyDescent="0.25">
      <c r="A56" s="30" t="s">
        <v>144</v>
      </c>
      <c r="B56" s="31">
        <v>688.0906110577049</v>
      </c>
      <c r="C56" s="31">
        <v>8.7831488271923774</v>
      </c>
      <c r="D56" s="30" t="s">
        <v>441</v>
      </c>
      <c r="E56" s="30">
        <v>96397</v>
      </c>
      <c r="F56" s="30">
        <v>2</v>
      </c>
      <c r="G56" s="30">
        <v>1064</v>
      </c>
      <c r="H56" s="30">
        <v>3</v>
      </c>
      <c r="I56" s="30">
        <v>6987</v>
      </c>
      <c r="J56" s="30">
        <v>188</v>
      </c>
      <c r="K56" s="30">
        <v>12611</v>
      </c>
      <c r="L56" s="30">
        <v>35475</v>
      </c>
      <c r="M56" s="30">
        <v>0</v>
      </c>
      <c r="N56" s="30">
        <v>24</v>
      </c>
      <c r="O56" s="30">
        <v>46</v>
      </c>
      <c r="P56" s="30">
        <v>1213</v>
      </c>
      <c r="Q56" s="30">
        <v>112</v>
      </c>
      <c r="R56" s="30">
        <v>1617</v>
      </c>
      <c r="S56" s="32">
        <v>15.324998876325132</v>
      </c>
      <c r="T56" s="32">
        <v>1.068082206226614</v>
      </c>
    </row>
    <row r="57" spans="1:20" ht="15.75" x14ac:dyDescent="0.25">
      <c r="A57" s="30" t="s">
        <v>146</v>
      </c>
      <c r="B57" s="31">
        <v>722.73385883689286</v>
      </c>
      <c r="C57" s="31">
        <v>9.4711148535764789</v>
      </c>
      <c r="D57" s="30" t="s">
        <v>441</v>
      </c>
      <c r="E57" s="30">
        <v>66121</v>
      </c>
      <c r="F57" s="30">
        <v>3</v>
      </c>
      <c r="G57" s="30">
        <v>340</v>
      </c>
      <c r="H57" s="30">
        <v>5</v>
      </c>
      <c r="I57" s="30">
        <v>4196</v>
      </c>
      <c r="J57" s="30">
        <v>138</v>
      </c>
      <c r="K57" s="30">
        <v>6060</v>
      </c>
      <c r="L57" s="30">
        <v>39934</v>
      </c>
      <c r="M57" s="30">
        <v>0</v>
      </c>
      <c r="N57" s="30">
        <v>20</v>
      </c>
      <c r="O57" s="30">
        <v>76</v>
      </c>
      <c r="P57" s="30">
        <v>2321</v>
      </c>
      <c r="Q57" s="30">
        <v>164</v>
      </c>
      <c r="R57" s="30">
        <v>5652</v>
      </c>
      <c r="S57" s="32">
        <v>15.176357674158202</v>
      </c>
      <c r="T57" s="32">
        <v>1.2170631939548691</v>
      </c>
    </row>
    <row r="58" spans="1:20" ht="15.75" x14ac:dyDescent="0.25">
      <c r="A58" s="30" t="s">
        <v>151</v>
      </c>
      <c r="B58" s="31">
        <v>691.69468591068164</v>
      </c>
      <c r="C58" s="31">
        <v>11.861481171197848</v>
      </c>
      <c r="D58" s="30" t="s">
        <v>441</v>
      </c>
      <c r="E58" s="30">
        <v>109754</v>
      </c>
      <c r="F58" s="30">
        <v>12</v>
      </c>
      <c r="G58" s="30">
        <v>528</v>
      </c>
      <c r="H58" s="30">
        <v>4</v>
      </c>
      <c r="I58" s="30">
        <v>6455</v>
      </c>
      <c r="J58" s="30">
        <v>351</v>
      </c>
      <c r="K58" s="30">
        <v>9159</v>
      </c>
      <c r="L58" s="30">
        <v>82022</v>
      </c>
      <c r="M58" s="30">
        <v>0</v>
      </c>
      <c r="N58" s="30">
        <v>127</v>
      </c>
      <c r="O58" s="30">
        <v>70</v>
      </c>
      <c r="P58" s="30">
        <v>2212</v>
      </c>
      <c r="Q58" s="30">
        <v>317</v>
      </c>
      <c r="R58" s="30">
        <v>1700</v>
      </c>
      <c r="S58" s="32">
        <v>9.8419921865817948</v>
      </c>
      <c r="T58" s="32">
        <v>2.4170711847743358</v>
      </c>
    </row>
    <row r="59" spans="1:20" ht="15.75" x14ac:dyDescent="0.25">
      <c r="A59" s="30" t="s">
        <v>155</v>
      </c>
      <c r="B59" s="31">
        <v>724.44338538818158</v>
      </c>
      <c r="C59" s="31">
        <v>12.452049313288123</v>
      </c>
      <c r="D59" s="30" t="s">
        <v>441</v>
      </c>
      <c r="E59" s="30">
        <v>62673</v>
      </c>
      <c r="F59" s="30">
        <v>0</v>
      </c>
      <c r="G59" s="30">
        <v>857</v>
      </c>
      <c r="H59" s="30">
        <v>10</v>
      </c>
      <c r="I59" s="30">
        <v>3643</v>
      </c>
      <c r="J59" s="30">
        <v>276</v>
      </c>
      <c r="K59" s="30">
        <v>6901</v>
      </c>
      <c r="L59" s="30">
        <v>64969</v>
      </c>
      <c r="M59" s="30">
        <v>0</v>
      </c>
      <c r="N59" s="30">
        <v>8</v>
      </c>
      <c r="O59" s="30">
        <v>58</v>
      </c>
      <c r="P59" s="30">
        <v>2068</v>
      </c>
      <c r="Q59" s="30">
        <v>94</v>
      </c>
      <c r="R59" s="30">
        <v>1304</v>
      </c>
      <c r="S59" s="32">
        <v>10.653012368666046</v>
      </c>
      <c r="T59" s="32">
        <v>1.30418879035974</v>
      </c>
    </row>
    <row r="60" spans="1:20" ht="15.75" x14ac:dyDescent="0.25">
      <c r="A60" s="30" t="s">
        <v>158</v>
      </c>
      <c r="B60" s="31">
        <v>689.20459411286686</v>
      </c>
      <c r="C60" s="31">
        <v>18.948598510163034</v>
      </c>
      <c r="D60" s="30" t="s">
        <v>441</v>
      </c>
      <c r="E60" s="30">
        <v>53169</v>
      </c>
      <c r="F60" s="30">
        <v>2</v>
      </c>
      <c r="G60" s="30">
        <v>356</v>
      </c>
      <c r="H60" s="30">
        <v>8</v>
      </c>
      <c r="I60" s="30">
        <v>3201</v>
      </c>
      <c r="J60" s="30">
        <v>927</v>
      </c>
      <c r="K60" s="30">
        <v>3860</v>
      </c>
      <c r="L60" s="30">
        <v>87598</v>
      </c>
      <c r="M60" s="30">
        <v>0</v>
      </c>
      <c r="N60" s="30">
        <v>76</v>
      </c>
      <c r="O60" s="30">
        <v>19</v>
      </c>
      <c r="P60" s="30">
        <v>1826</v>
      </c>
      <c r="Q60" s="30">
        <v>162</v>
      </c>
      <c r="R60" s="30">
        <v>1682</v>
      </c>
      <c r="S60" s="32">
        <v>7.9268212916813834</v>
      </c>
      <c r="T60" s="32">
        <v>1.3063327019696009</v>
      </c>
    </row>
    <row r="61" spans="1:20" ht="15.75" x14ac:dyDescent="0.25">
      <c r="A61" s="30" t="s">
        <v>160</v>
      </c>
      <c r="B61" s="31">
        <v>670.86708614272482</v>
      </c>
      <c r="C61" s="31">
        <v>10.632699549958105</v>
      </c>
      <c r="D61" s="30" t="s">
        <v>441</v>
      </c>
      <c r="E61" s="30">
        <v>74772</v>
      </c>
      <c r="F61" s="30">
        <v>4</v>
      </c>
      <c r="G61" s="30">
        <v>446</v>
      </c>
      <c r="H61" s="30">
        <v>7</v>
      </c>
      <c r="I61" s="30">
        <v>5198</v>
      </c>
      <c r="J61" s="30">
        <v>810</v>
      </c>
      <c r="K61" s="30">
        <v>5408</v>
      </c>
      <c r="L61" s="30">
        <v>118714</v>
      </c>
      <c r="M61" s="30">
        <v>0</v>
      </c>
      <c r="N61" s="30">
        <v>34</v>
      </c>
      <c r="O61" s="30">
        <v>26</v>
      </c>
      <c r="P61" s="30">
        <v>3501</v>
      </c>
      <c r="Q61" s="30">
        <v>118</v>
      </c>
      <c r="R61" s="30">
        <v>2743</v>
      </c>
      <c r="S61" s="32">
        <v>8.6386408601338172</v>
      </c>
      <c r="T61" s="32">
        <v>1.3651228970819671</v>
      </c>
    </row>
    <row r="62" spans="1:20" ht="15.75" x14ac:dyDescent="0.25">
      <c r="A62" s="30" t="s">
        <v>178</v>
      </c>
      <c r="B62" s="31">
        <v>700.64763692787938</v>
      </c>
      <c r="C62" s="31">
        <v>11.323935695286393</v>
      </c>
      <c r="D62" s="30" t="s">
        <v>441</v>
      </c>
      <c r="E62" s="30">
        <v>106804</v>
      </c>
      <c r="F62" s="30">
        <v>2</v>
      </c>
      <c r="G62" s="30">
        <v>247</v>
      </c>
      <c r="H62" s="30">
        <v>4</v>
      </c>
      <c r="I62" s="30">
        <v>8796</v>
      </c>
      <c r="J62" s="30">
        <v>46</v>
      </c>
      <c r="K62" s="30">
        <v>10441</v>
      </c>
      <c r="L62" s="30">
        <v>16110</v>
      </c>
      <c r="M62" s="30">
        <v>1</v>
      </c>
      <c r="N62" s="30">
        <v>25</v>
      </c>
      <c r="O62" s="30">
        <v>64</v>
      </c>
      <c r="P62" s="30">
        <v>74</v>
      </c>
      <c r="Q62" s="30">
        <v>151</v>
      </c>
      <c r="R62" s="30">
        <v>624</v>
      </c>
      <c r="S62" s="32">
        <v>14.279338024534658</v>
      </c>
      <c r="T62" s="32">
        <v>1.456797867231155</v>
      </c>
    </row>
    <row r="63" spans="1:20" ht="15.75" x14ac:dyDescent="0.25">
      <c r="A63" s="30" t="s">
        <v>184</v>
      </c>
      <c r="B63" s="31">
        <v>725.04978506784005</v>
      </c>
      <c r="C63" s="31">
        <v>14.927606704723985</v>
      </c>
      <c r="D63" s="30" t="s">
        <v>441</v>
      </c>
      <c r="E63" s="30">
        <v>86919</v>
      </c>
      <c r="F63" s="30">
        <v>0</v>
      </c>
      <c r="G63" s="30">
        <v>2103</v>
      </c>
      <c r="H63" s="30">
        <v>4</v>
      </c>
      <c r="I63" s="30">
        <v>9406</v>
      </c>
      <c r="J63" s="30">
        <v>388</v>
      </c>
      <c r="K63" s="30">
        <v>19157</v>
      </c>
      <c r="L63" s="30">
        <v>124989</v>
      </c>
      <c r="M63" s="30">
        <v>0</v>
      </c>
      <c r="N63" s="30">
        <v>47</v>
      </c>
      <c r="O63" s="30">
        <v>107</v>
      </c>
      <c r="P63" s="30">
        <v>767</v>
      </c>
      <c r="Q63" s="30">
        <v>116</v>
      </c>
      <c r="R63" s="30">
        <v>1532</v>
      </c>
      <c r="S63" s="32">
        <v>13.695399841163175</v>
      </c>
      <c r="T63" s="32">
        <v>1.954598842343636</v>
      </c>
    </row>
    <row r="64" spans="1:20" ht="15.75" x14ac:dyDescent="0.25">
      <c r="A64" s="30" t="s">
        <v>189</v>
      </c>
      <c r="B64" s="31">
        <v>689.22612188667347</v>
      </c>
      <c r="C64" s="31">
        <v>14.448823944653963</v>
      </c>
      <c r="D64" s="30" t="s">
        <v>441</v>
      </c>
      <c r="E64" s="30">
        <v>58065</v>
      </c>
      <c r="F64" s="30">
        <v>1</v>
      </c>
      <c r="G64" s="30">
        <v>365</v>
      </c>
      <c r="H64" s="30">
        <v>12</v>
      </c>
      <c r="I64" s="30">
        <v>4330</v>
      </c>
      <c r="J64" s="30">
        <v>1038</v>
      </c>
      <c r="K64" s="30">
        <v>3937</v>
      </c>
      <c r="L64" s="30">
        <v>93300</v>
      </c>
      <c r="M64" s="30">
        <v>0</v>
      </c>
      <c r="N64" s="30">
        <v>58</v>
      </c>
      <c r="O64" s="30">
        <v>24</v>
      </c>
      <c r="P64" s="30">
        <v>2283</v>
      </c>
      <c r="Q64" s="30">
        <v>138</v>
      </c>
      <c r="R64" s="30">
        <v>2820</v>
      </c>
      <c r="S64" s="32">
        <v>9.0196007717691185</v>
      </c>
      <c r="T64" s="32">
        <v>1.263700346774862</v>
      </c>
    </row>
    <row r="65" spans="1:20" ht="15.75" x14ac:dyDescent="0.25">
      <c r="A65" s="30" t="s">
        <v>195</v>
      </c>
      <c r="B65" s="31">
        <v>702.33051765094785</v>
      </c>
      <c r="C65" s="31">
        <v>10.010016533293966</v>
      </c>
      <c r="D65" s="30" t="s">
        <v>441</v>
      </c>
      <c r="E65" s="30">
        <v>38919</v>
      </c>
      <c r="F65" s="30">
        <v>13</v>
      </c>
      <c r="G65" s="30">
        <v>858</v>
      </c>
      <c r="H65" s="30">
        <v>38</v>
      </c>
      <c r="I65" s="30">
        <v>3966</v>
      </c>
      <c r="J65" s="30">
        <v>405</v>
      </c>
      <c r="K65" s="30">
        <v>6588</v>
      </c>
      <c r="L65" s="30">
        <v>83882</v>
      </c>
      <c r="M65" s="30">
        <v>0</v>
      </c>
      <c r="N65" s="30">
        <v>24</v>
      </c>
      <c r="O65" s="30">
        <v>59</v>
      </c>
      <c r="P65" s="30">
        <v>621</v>
      </c>
      <c r="Q65" s="30">
        <v>161</v>
      </c>
      <c r="R65" s="30">
        <v>752</v>
      </c>
      <c r="S65" s="32">
        <v>9.8946333445841841</v>
      </c>
      <c r="T65" s="32">
        <v>1.1815964380658179</v>
      </c>
    </row>
    <row r="66" spans="1:20" ht="15.75" x14ac:dyDescent="0.25">
      <c r="A66" s="30" t="s">
        <v>196</v>
      </c>
      <c r="B66" s="31">
        <v>656.60129306170461</v>
      </c>
      <c r="C66" s="31">
        <v>9.0420725061810696</v>
      </c>
      <c r="D66" s="30" t="s">
        <v>441</v>
      </c>
      <c r="E66" s="30">
        <v>59712</v>
      </c>
      <c r="F66" s="30">
        <v>24</v>
      </c>
      <c r="G66" s="30">
        <v>1825</v>
      </c>
      <c r="H66" s="30">
        <v>43</v>
      </c>
      <c r="I66" s="30">
        <v>7199</v>
      </c>
      <c r="J66" s="30">
        <v>517</v>
      </c>
      <c r="K66" s="30">
        <v>14132</v>
      </c>
      <c r="L66" s="30">
        <v>69391</v>
      </c>
      <c r="M66" s="30">
        <v>0</v>
      </c>
      <c r="N66" s="30">
        <v>38</v>
      </c>
      <c r="O66" s="30">
        <v>72</v>
      </c>
      <c r="P66" s="30">
        <v>487</v>
      </c>
      <c r="Q66" s="30">
        <v>124</v>
      </c>
      <c r="R66" s="30">
        <v>1017</v>
      </c>
      <c r="S66" s="32">
        <v>16.481973851896417</v>
      </c>
      <c r="T66" s="32">
        <v>1.640986281447441</v>
      </c>
    </row>
    <row r="67" spans="1:20" ht="15.75" x14ac:dyDescent="0.25">
      <c r="A67" s="30" t="s">
        <v>201</v>
      </c>
      <c r="B67" s="31">
        <v>717.41959551306866</v>
      </c>
      <c r="C67" s="31">
        <v>11.024487639334227</v>
      </c>
      <c r="D67" s="30" t="s">
        <v>441</v>
      </c>
      <c r="E67" s="30">
        <v>75982</v>
      </c>
      <c r="F67" s="30">
        <v>1</v>
      </c>
      <c r="G67" s="30">
        <v>548</v>
      </c>
      <c r="H67" s="30">
        <v>6</v>
      </c>
      <c r="I67" s="30">
        <v>5118</v>
      </c>
      <c r="J67" s="30">
        <v>347</v>
      </c>
      <c r="K67" s="30">
        <v>9050</v>
      </c>
      <c r="L67" s="30">
        <v>79632</v>
      </c>
      <c r="M67" s="30">
        <v>0</v>
      </c>
      <c r="N67" s="30">
        <v>50</v>
      </c>
      <c r="O67" s="30">
        <v>91</v>
      </c>
      <c r="P67" s="30">
        <v>1066</v>
      </c>
      <c r="Q67" s="30">
        <v>108</v>
      </c>
      <c r="R67" s="30">
        <v>856</v>
      </c>
      <c r="S67" s="32">
        <v>9.9742558792051135</v>
      </c>
      <c r="T67" s="32">
        <v>1.5316426269943291</v>
      </c>
    </row>
    <row r="68" spans="1:20" ht="15.75" x14ac:dyDescent="0.25">
      <c r="A68" s="30" t="s">
        <v>203</v>
      </c>
      <c r="B68" s="31">
        <v>713.95930659089106</v>
      </c>
      <c r="C68" s="31">
        <v>17.102155726113541</v>
      </c>
      <c r="D68" s="30" t="s">
        <v>441</v>
      </c>
      <c r="E68" s="30">
        <v>124413</v>
      </c>
      <c r="F68" s="30">
        <v>0</v>
      </c>
      <c r="G68" s="30">
        <v>554</v>
      </c>
      <c r="H68" s="30">
        <v>2</v>
      </c>
      <c r="I68" s="30">
        <v>7539</v>
      </c>
      <c r="J68" s="30">
        <v>217</v>
      </c>
      <c r="K68" s="30">
        <v>11855</v>
      </c>
      <c r="L68" s="30">
        <v>51418</v>
      </c>
      <c r="M68" s="30">
        <v>0</v>
      </c>
      <c r="N68" s="30">
        <v>5</v>
      </c>
      <c r="O68" s="30">
        <v>20</v>
      </c>
      <c r="P68" s="30">
        <v>1405</v>
      </c>
      <c r="Q68" s="30">
        <v>108</v>
      </c>
      <c r="R68" s="30">
        <v>1118</v>
      </c>
      <c r="S68" s="32">
        <v>11.48881975696437</v>
      </c>
      <c r="T68" s="32">
        <v>1.2770773810554601</v>
      </c>
    </row>
    <row r="69" spans="1:20" ht="15.75" x14ac:dyDescent="0.25">
      <c r="A69" s="30" t="s">
        <v>207</v>
      </c>
      <c r="B69" s="31">
        <v>691.60554740489454</v>
      </c>
      <c r="C69" s="31">
        <v>10.17710896700749</v>
      </c>
      <c r="D69" s="30" t="s">
        <v>441</v>
      </c>
      <c r="E69" s="30">
        <v>139332</v>
      </c>
      <c r="F69" s="30">
        <v>3</v>
      </c>
      <c r="G69" s="30">
        <v>590</v>
      </c>
      <c r="H69" s="30">
        <v>1</v>
      </c>
      <c r="I69" s="30">
        <v>5963</v>
      </c>
      <c r="J69" s="30">
        <v>204</v>
      </c>
      <c r="K69" s="30">
        <v>8705</v>
      </c>
      <c r="L69" s="30">
        <v>39802</v>
      </c>
      <c r="M69" s="30">
        <v>0</v>
      </c>
      <c r="N69" s="30">
        <v>10</v>
      </c>
      <c r="O69" s="30">
        <v>15</v>
      </c>
      <c r="P69" s="30">
        <v>2803</v>
      </c>
      <c r="Q69" s="30">
        <v>96</v>
      </c>
      <c r="R69" s="30">
        <v>4504</v>
      </c>
      <c r="S69" s="32">
        <v>11.332092581226364</v>
      </c>
      <c r="T69" s="32">
        <v>1.4730566001759591</v>
      </c>
    </row>
    <row r="70" spans="1:20" ht="15.75" x14ac:dyDescent="0.25">
      <c r="A70" s="30" t="s">
        <v>214</v>
      </c>
      <c r="B70" s="31">
        <v>704.09468709347527</v>
      </c>
      <c r="C70" s="31">
        <v>15.190891141932092</v>
      </c>
      <c r="D70" s="30" t="s">
        <v>441</v>
      </c>
      <c r="E70" s="30">
        <v>80495</v>
      </c>
      <c r="F70" s="30">
        <v>1</v>
      </c>
      <c r="G70" s="30">
        <v>419</v>
      </c>
      <c r="H70" s="30">
        <v>6</v>
      </c>
      <c r="I70" s="30">
        <v>6653</v>
      </c>
      <c r="J70" s="30">
        <v>192</v>
      </c>
      <c r="K70" s="30">
        <v>9061</v>
      </c>
      <c r="L70" s="30">
        <v>60062</v>
      </c>
      <c r="M70" s="30">
        <v>0</v>
      </c>
      <c r="N70" s="30">
        <v>46</v>
      </c>
      <c r="O70" s="30">
        <v>81</v>
      </c>
      <c r="P70" s="30">
        <v>2363</v>
      </c>
      <c r="Q70" s="30">
        <v>113</v>
      </c>
      <c r="R70" s="30">
        <v>2765</v>
      </c>
      <c r="S70" s="32">
        <v>13.37384519620109</v>
      </c>
      <c r="T70" s="32">
        <v>1.6258879721935791</v>
      </c>
    </row>
    <row r="71" spans="1:20" ht="15.75" x14ac:dyDescent="0.25">
      <c r="A71" s="30" t="s">
        <v>218</v>
      </c>
      <c r="B71" s="31">
        <v>677.57550863782922</v>
      </c>
      <c r="C71" s="31">
        <v>8.3009291281837303</v>
      </c>
      <c r="D71" s="30" t="s">
        <v>441</v>
      </c>
      <c r="E71" s="30">
        <v>81667</v>
      </c>
      <c r="F71" s="30">
        <v>2</v>
      </c>
      <c r="G71" s="30">
        <v>1816</v>
      </c>
      <c r="H71" s="30">
        <v>42</v>
      </c>
      <c r="I71" s="30">
        <v>10822</v>
      </c>
      <c r="J71" s="30">
        <v>881</v>
      </c>
      <c r="K71" s="30">
        <v>19300</v>
      </c>
      <c r="L71" s="30">
        <v>109827</v>
      </c>
      <c r="M71" s="30">
        <v>0</v>
      </c>
      <c r="N71" s="30">
        <v>48</v>
      </c>
      <c r="O71" s="30">
        <v>95</v>
      </c>
      <c r="P71" s="30">
        <v>968</v>
      </c>
      <c r="Q71" s="30">
        <v>164</v>
      </c>
      <c r="R71" s="30">
        <v>921</v>
      </c>
      <c r="S71" s="32">
        <v>15.47496612271742</v>
      </c>
      <c r="T71" s="32">
        <v>1.13083444630325</v>
      </c>
    </row>
    <row r="72" spans="1:20" ht="15.75" x14ac:dyDescent="0.25">
      <c r="A72" s="30" t="s">
        <v>219</v>
      </c>
      <c r="B72" s="31">
        <v>697.56931786836515</v>
      </c>
      <c r="C72" s="31">
        <v>9.5758986420233381</v>
      </c>
      <c r="D72" s="30" t="s">
        <v>441</v>
      </c>
      <c r="E72" s="30">
        <v>106366</v>
      </c>
      <c r="F72" s="30">
        <v>0</v>
      </c>
      <c r="G72" s="30">
        <v>102</v>
      </c>
      <c r="H72" s="30">
        <v>1</v>
      </c>
      <c r="I72" s="30">
        <v>4198</v>
      </c>
      <c r="J72" s="30">
        <v>41</v>
      </c>
      <c r="K72" s="30">
        <v>6920</v>
      </c>
      <c r="L72" s="30">
        <v>9547</v>
      </c>
      <c r="M72" s="30">
        <v>0</v>
      </c>
      <c r="N72" s="30">
        <v>6</v>
      </c>
      <c r="O72" s="30">
        <v>74</v>
      </c>
      <c r="P72" s="30">
        <v>51</v>
      </c>
      <c r="Q72" s="30">
        <v>44</v>
      </c>
      <c r="R72" s="30">
        <v>681</v>
      </c>
      <c r="S72" s="32">
        <v>9.4648952206887387</v>
      </c>
      <c r="T72" s="32">
        <v>1.4314048411424229</v>
      </c>
    </row>
    <row r="73" spans="1:20" ht="15.75" x14ac:dyDescent="0.25">
      <c r="A73" s="30" t="s">
        <v>224</v>
      </c>
      <c r="B73" s="31">
        <v>668.25114839217531</v>
      </c>
      <c r="C73" s="31">
        <v>10.63055361412238</v>
      </c>
      <c r="D73" s="30" t="s">
        <v>441</v>
      </c>
      <c r="E73" s="30">
        <v>73742</v>
      </c>
      <c r="F73" s="30">
        <v>2</v>
      </c>
      <c r="G73" s="30">
        <v>405</v>
      </c>
      <c r="H73" s="30">
        <v>14</v>
      </c>
      <c r="I73" s="30">
        <v>3847</v>
      </c>
      <c r="J73" s="30">
        <v>295</v>
      </c>
      <c r="K73" s="30">
        <v>7011</v>
      </c>
      <c r="L73" s="30">
        <v>62276</v>
      </c>
      <c r="M73" s="30">
        <v>0</v>
      </c>
      <c r="N73" s="30">
        <v>93</v>
      </c>
      <c r="O73" s="30">
        <v>130</v>
      </c>
      <c r="P73" s="30">
        <v>2707</v>
      </c>
      <c r="Q73" s="30">
        <v>233</v>
      </c>
      <c r="R73" s="30">
        <v>4315</v>
      </c>
      <c r="S73" s="32">
        <v>12.286064358031856</v>
      </c>
      <c r="T73" s="32">
        <v>2.612125570647184</v>
      </c>
    </row>
    <row r="74" spans="1:20" ht="15.75" x14ac:dyDescent="0.25">
      <c r="A74" s="30" t="s">
        <v>226</v>
      </c>
      <c r="B74" s="31">
        <v>654.9318053612642</v>
      </c>
      <c r="C74" s="31">
        <v>12.893430844605446</v>
      </c>
      <c r="D74" s="30" t="s">
        <v>441</v>
      </c>
      <c r="E74" s="30">
        <v>90872</v>
      </c>
      <c r="F74" s="30">
        <v>2</v>
      </c>
      <c r="G74" s="30">
        <v>1223</v>
      </c>
      <c r="H74" s="30">
        <v>23</v>
      </c>
      <c r="I74" s="30">
        <v>7747</v>
      </c>
      <c r="J74" s="30">
        <v>468</v>
      </c>
      <c r="K74" s="30">
        <v>14630</v>
      </c>
      <c r="L74" s="30">
        <v>44124</v>
      </c>
      <c r="M74" s="30">
        <v>0</v>
      </c>
      <c r="N74" s="30">
        <v>106</v>
      </c>
      <c r="O74" s="30">
        <v>33</v>
      </c>
      <c r="P74" s="30">
        <v>1355</v>
      </c>
      <c r="Q74" s="30">
        <v>101</v>
      </c>
      <c r="R74" s="30">
        <v>2555</v>
      </c>
      <c r="S74" s="32">
        <v>17.301625224364276</v>
      </c>
      <c r="T74" s="32">
        <v>1.3626116250320111</v>
      </c>
    </row>
    <row r="75" spans="1:20" ht="15.75" x14ac:dyDescent="0.25">
      <c r="A75" s="30" t="s">
        <v>227</v>
      </c>
      <c r="B75" s="31">
        <v>701.75542065657226</v>
      </c>
      <c r="C75" s="31">
        <v>9.8886823998398903</v>
      </c>
      <c r="D75" s="30" t="s">
        <v>441</v>
      </c>
      <c r="E75" s="30">
        <v>82508</v>
      </c>
      <c r="F75" s="30">
        <v>5</v>
      </c>
      <c r="G75" s="30">
        <v>1061</v>
      </c>
      <c r="H75" s="30">
        <v>12</v>
      </c>
      <c r="I75" s="30">
        <v>6276</v>
      </c>
      <c r="J75" s="30">
        <v>257</v>
      </c>
      <c r="K75" s="30">
        <v>11089</v>
      </c>
      <c r="L75" s="30">
        <v>65585</v>
      </c>
      <c r="M75" s="30">
        <v>0</v>
      </c>
      <c r="N75" s="30">
        <v>57</v>
      </c>
      <c r="O75" s="30">
        <v>147</v>
      </c>
      <c r="P75" s="30">
        <v>1235</v>
      </c>
      <c r="Q75" s="30">
        <v>77</v>
      </c>
      <c r="R75" s="30">
        <v>1285</v>
      </c>
      <c r="S75" s="32">
        <v>12.677924926589384</v>
      </c>
      <c r="T75" s="32">
        <v>1.486167799994377</v>
      </c>
    </row>
    <row r="76" spans="1:20" ht="15.75" x14ac:dyDescent="0.25">
      <c r="A76" s="30" t="s">
        <v>230</v>
      </c>
      <c r="B76" s="31">
        <v>711.2220932102415</v>
      </c>
      <c r="C76" s="31">
        <v>12.143137806328935</v>
      </c>
      <c r="D76" s="30" t="s">
        <v>441</v>
      </c>
      <c r="E76" s="30">
        <v>111742</v>
      </c>
      <c r="F76" s="30">
        <v>0</v>
      </c>
      <c r="G76" s="30">
        <v>995</v>
      </c>
      <c r="H76" s="30">
        <v>7</v>
      </c>
      <c r="I76" s="30">
        <v>8624</v>
      </c>
      <c r="J76" s="30">
        <v>196</v>
      </c>
      <c r="K76" s="30">
        <v>15015</v>
      </c>
      <c r="L76" s="30">
        <v>67658</v>
      </c>
      <c r="M76" s="30">
        <v>0</v>
      </c>
      <c r="N76" s="30">
        <v>24</v>
      </c>
      <c r="O76" s="30">
        <v>77</v>
      </c>
      <c r="P76" s="30">
        <v>3011</v>
      </c>
      <c r="Q76" s="30">
        <v>84</v>
      </c>
      <c r="R76" s="30">
        <v>1611</v>
      </c>
      <c r="S76" s="32">
        <v>14.18074663707162</v>
      </c>
      <c r="T76" s="32">
        <v>1.496930518804392</v>
      </c>
    </row>
    <row r="77" spans="1:20" ht="15.75" x14ac:dyDescent="0.25">
      <c r="A77" s="30" t="s">
        <v>232</v>
      </c>
      <c r="B77" s="31">
        <v>707.8905731561581</v>
      </c>
      <c r="C77" s="31">
        <v>11.280620843480477</v>
      </c>
      <c r="D77" s="30" t="s">
        <v>441</v>
      </c>
      <c r="E77" s="30">
        <v>89618</v>
      </c>
      <c r="F77" s="30">
        <v>0</v>
      </c>
      <c r="G77" s="30">
        <v>544</v>
      </c>
      <c r="H77" s="30">
        <v>11</v>
      </c>
      <c r="I77" s="30">
        <v>5112</v>
      </c>
      <c r="J77" s="30">
        <v>368</v>
      </c>
      <c r="K77" s="30">
        <v>4176</v>
      </c>
      <c r="L77" s="30">
        <v>72014</v>
      </c>
      <c r="M77" s="30">
        <v>0</v>
      </c>
      <c r="N77" s="30">
        <v>148</v>
      </c>
      <c r="O77" s="30">
        <v>94</v>
      </c>
      <c r="P77" s="30">
        <v>2160</v>
      </c>
      <c r="Q77" s="30">
        <v>110</v>
      </c>
      <c r="R77" s="30">
        <v>2354</v>
      </c>
      <c r="S77" s="32">
        <v>8.5321064575092382</v>
      </c>
      <c r="T77" s="32">
        <v>1.9462629290448421</v>
      </c>
    </row>
    <row r="78" spans="1:20" ht="15.75" x14ac:dyDescent="0.25">
      <c r="A78" s="30" t="s">
        <v>233</v>
      </c>
      <c r="B78" s="31">
        <v>700.56700962690991</v>
      </c>
      <c r="C78" s="31">
        <v>9.6856988628000629</v>
      </c>
      <c r="D78" s="30" t="s">
        <v>441</v>
      </c>
      <c r="E78" s="30">
        <v>52279</v>
      </c>
      <c r="F78" s="30">
        <v>4</v>
      </c>
      <c r="G78" s="30">
        <v>614</v>
      </c>
      <c r="H78" s="30">
        <v>14</v>
      </c>
      <c r="I78" s="30">
        <v>3379</v>
      </c>
      <c r="J78" s="30">
        <v>324</v>
      </c>
      <c r="K78" s="30">
        <v>4843</v>
      </c>
      <c r="L78" s="30">
        <v>69880</v>
      </c>
      <c r="M78" s="30">
        <v>0</v>
      </c>
      <c r="N78" s="30">
        <v>39</v>
      </c>
      <c r="O78" s="30">
        <v>103</v>
      </c>
      <c r="P78" s="30">
        <v>1837</v>
      </c>
      <c r="Q78" s="30">
        <v>304</v>
      </c>
      <c r="R78" s="30">
        <v>2116</v>
      </c>
      <c r="S78" s="32">
        <v>10.002504862379915</v>
      </c>
      <c r="T78" s="32">
        <v>1.973310294852199</v>
      </c>
    </row>
    <row r="79" spans="1:20" ht="15.75" x14ac:dyDescent="0.25">
      <c r="A79" s="30" t="s">
        <v>234</v>
      </c>
      <c r="B79" s="31">
        <v>714.41266796298316</v>
      </c>
      <c r="C79" s="31">
        <v>10.723182893810002</v>
      </c>
      <c r="D79" s="30" t="s">
        <v>441</v>
      </c>
      <c r="E79" s="30">
        <v>86179</v>
      </c>
      <c r="F79" s="30">
        <v>6</v>
      </c>
      <c r="G79" s="30">
        <v>914</v>
      </c>
      <c r="H79" s="30">
        <v>13</v>
      </c>
      <c r="I79" s="30">
        <v>5384</v>
      </c>
      <c r="J79" s="30">
        <v>310</v>
      </c>
      <c r="K79" s="30">
        <v>8832</v>
      </c>
      <c r="L79" s="30">
        <v>59227</v>
      </c>
      <c r="M79" s="30">
        <v>1</v>
      </c>
      <c r="N79" s="30">
        <v>43</v>
      </c>
      <c r="O79" s="30">
        <v>90</v>
      </c>
      <c r="P79" s="30">
        <v>1784</v>
      </c>
      <c r="Q79" s="30">
        <v>119</v>
      </c>
      <c r="R79" s="30">
        <v>1380</v>
      </c>
      <c r="S79" s="32">
        <v>11.489998904323054</v>
      </c>
      <c r="T79" s="32">
        <v>1.283178126983747</v>
      </c>
    </row>
    <row r="80" spans="1:20" ht="15.75" x14ac:dyDescent="0.25">
      <c r="A80" s="30" t="s">
        <v>237</v>
      </c>
      <c r="B80" s="31">
        <v>709.35420235361596</v>
      </c>
      <c r="C80" s="31">
        <v>11.930125754095497</v>
      </c>
      <c r="D80" s="30" t="s">
        <v>441</v>
      </c>
      <c r="E80" s="30">
        <v>71242</v>
      </c>
      <c r="F80" s="30">
        <v>3</v>
      </c>
      <c r="G80" s="30">
        <v>541</v>
      </c>
      <c r="H80" s="30">
        <v>59</v>
      </c>
      <c r="I80" s="30">
        <v>3085</v>
      </c>
      <c r="J80" s="30">
        <v>440</v>
      </c>
      <c r="K80" s="30">
        <v>4609</v>
      </c>
      <c r="L80" s="30">
        <v>99300</v>
      </c>
      <c r="M80" s="30">
        <v>1</v>
      </c>
      <c r="N80" s="30">
        <v>50</v>
      </c>
      <c r="O80" s="30">
        <v>54</v>
      </c>
      <c r="P80" s="30">
        <v>622</v>
      </c>
      <c r="Q80" s="30">
        <v>181</v>
      </c>
      <c r="R80" s="30">
        <v>1270</v>
      </c>
      <c r="S80" s="32">
        <v>6.0151991931972866</v>
      </c>
      <c r="T80" s="32">
        <v>1.9261615568984061</v>
      </c>
    </row>
    <row r="81" spans="1:20" ht="15.75" x14ac:dyDescent="0.25">
      <c r="A81" s="30" t="s">
        <v>238</v>
      </c>
      <c r="B81" s="31">
        <v>700.79695105372059</v>
      </c>
      <c r="C81" s="31">
        <v>11.918874187905429</v>
      </c>
      <c r="D81" s="30" t="s">
        <v>441</v>
      </c>
      <c r="E81" s="30">
        <v>77121</v>
      </c>
      <c r="F81" s="30">
        <v>13</v>
      </c>
      <c r="G81" s="30">
        <v>709</v>
      </c>
      <c r="H81" s="30">
        <v>22</v>
      </c>
      <c r="I81" s="30">
        <v>6810</v>
      </c>
      <c r="J81" s="30">
        <v>202</v>
      </c>
      <c r="K81" s="30">
        <v>9832</v>
      </c>
      <c r="L81" s="30">
        <v>39092</v>
      </c>
      <c r="M81" s="30">
        <v>0</v>
      </c>
      <c r="N81" s="30">
        <v>29</v>
      </c>
      <c r="O81" s="30">
        <v>91</v>
      </c>
      <c r="P81" s="30">
        <v>716</v>
      </c>
      <c r="Q81" s="30">
        <v>88</v>
      </c>
      <c r="R81" s="30">
        <v>823</v>
      </c>
      <c r="S81" s="32">
        <v>14.264319650603477</v>
      </c>
      <c r="T81" s="32">
        <v>1.484932378955403</v>
      </c>
    </row>
    <row r="82" spans="1:20" ht="15.75" x14ac:dyDescent="0.25">
      <c r="A82" s="30" t="s">
        <v>240</v>
      </c>
      <c r="B82" s="31">
        <v>750.97330935993966</v>
      </c>
      <c r="C82" s="31">
        <v>12.077972885789334</v>
      </c>
      <c r="D82" s="30" t="s">
        <v>441</v>
      </c>
      <c r="E82" s="30">
        <v>70032</v>
      </c>
      <c r="F82" s="30">
        <v>3</v>
      </c>
      <c r="G82" s="30">
        <v>480</v>
      </c>
      <c r="H82" s="30">
        <v>3</v>
      </c>
      <c r="I82" s="30">
        <v>4029</v>
      </c>
      <c r="J82" s="30">
        <v>233</v>
      </c>
      <c r="K82" s="30">
        <v>8266</v>
      </c>
      <c r="L82" s="30">
        <v>43244</v>
      </c>
      <c r="M82" s="30">
        <v>0</v>
      </c>
      <c r="N82" s="30">
        <v>31</v>
      </c>
      <c r="O82" s="30">
        <v>28</v>
      </c>
      <c r="P82" s="30">
        <v>1351</v>
      </c>
      <c r="Q82" s="30">
        <v>108</v>
      </c>
      <c r="R82" s="30">
        <v>1436</v>
      </c>
      <c r="S82" s="32">
        <v>12.354925567144317</v>
      </c>
      <c r="T82" s="32">
        <v>1.4276770344653309</v>
      </c>
    </row>
    <row r="83" spans="1:20" ht="15.75" x14ac:dyDescent="0.25">
      <c r="A83" s="30" t="s">
        <v>26</v>
      </c>
      <c r="B83" s="31">
        <v>1011.2419254343347</v>
      </c>
      <c r="C83" s="31">
        <v>11.183233588634584</v>
      </c>
      <c r="D83" s="30" t="s">
        <v>442</v>
      </c>
      <c r="E83" s="30">
        <v>89839</v>
      </c>
      <c r="F83" s="30">
        <v>5</v>
      </c>
      <c r="G83" s="30">
        <v>794</v>
      </c>
      <c r="H83" s="30">
        <v>12</v>
      </c>
      <c r="I83" s="30">
        <v>5968</v>
      </c>
      <c r="J83" s="30">
        <v>303</v>
      </c>
      <c r="K83" s="30">
        <v>8433</v>
      </c>
      <c r="L83" s="30">
        <v>35238</v>
      </c>
      <c r="M83" s="30">
        <v>0</v>
      </c>
      <c r="N83" s="30">
        <v>25</v>
      </c>
      <c r="O83" s="30">
        <v>98</v>
      </c>
      <c r="P83" s="30">
        <v>2113</v>
      </c>
      <c r="Q83" s="30">
        <v>166</v>
      </c>
      <c r="R83" s="30">
        <v>2889</v>
      </c>
      <c r="S83" s="32">
        <v>14.262114159977516</v>
      </c>
      <c r="T83" s="32">
        <v>1.3764564819091429</v>
      </c>
    </row>
    <row r="84" spans="1:20" ht="15.75" x14ac:dyDescent="0.25">
      <c r="A84" s="30" t="s">
        <v>32</v>
      </c>
      <c r="B84" s="31">
        <v>1088.132448040293</v>
      </c>
      <c r="C84" s="31">
        <v>12.359968609118051</v>
      </c>
      <c r="D84" s="30" t="s">
        <v>442</v>
      </c>
      <c r="E84" s="30">
        <v>131483</v>
      </c>
      <c r="F84" s="30">
        <v>2</v>
      </c>
      <c r="G84" s="30">
        <v>1439</v>
      </c>
      <c r="H84" s="30">
        <v>15</v>
      </c>
      <c r="I84" s="30">
        <v>9530</v>
      </c>
      <c r="J84" s="30">
        <v>290</v>
      </c>
      <c r="K84" s="30">
        <v>20679</v>
      </c>
      <c r="L84" s="30">
        <v>57757</v>
      </c>
      <c r="M84" s="30">
        <v>0</v>
      </c>
      <c r="N84" s="30">
        <v>13</v>
      </c>
      <c r="O84" s="30">
        <v>106</v>
      </c>
      <c r="P84" s="30">
        <v>163</v>
      </c>
      <c r="Q84" s="30">
        <v>143</v>
      </c>
      <c r="R84" s="30">
        <v>778</v>
      </c>
      <c r="S84" s="32">
        <v>14.909306738369949</v>
      </c>
      <c r="T84" s="32">
        <v>1.2704198335295269</v>
      </c>
    </row>
    <row r="85" spans="1:20" ht="15.75" x14ac:dyDescent="0.25">
      <c r="A85" s="30" t="s">
        <v>44</v>
      </c>
      <c r="B85" s="31">
        <v>1015.0217810538445</v>
      </c>
      <c r="C85" s="31">
        <v>12.026491022177417</v>
      </c>
      <c r="D85" s="30" t="s">
        <v>442</v>
      </c>
      <c r="E85" s="30">
        <v>125356</v>
      </c>
      <c r="F85" s="30">
        <v>0</v>
      </c>
      <c r="G85" s="30">
        <v>463</v>
      </c>
      <c r="H85" s="30">
        <v>2</v>
      </c>
      <c r="I85" s="30">
        <v>7329</v>
      </c>
      <c r="J85" s="30">
        <v>114</v>
      </c>
      <c r="K85" s="30">
        <v>11797</v>
      </c>
      <c r="L85" s="30">
        <v>44141</v>
      </c>
      <c r="M85" s="30">
        <v>0</v>
      </c>
      <c r="N85" s="30">
        <v>21</v>
      </c>
      <c r="O85" s="30">
        <v>115</v>
      </c>
      <c r="P85" s="30">
        <v>2082</v>
      </c>
      <c r="Q85" s="30">
        <v>104</v>
      </c>
      <c r="R85" s="30">
        <v>4074</v>
      </c>
      <c r="S85" s="32">
        <v>13.344205973476212</v>
      </c>
      <c r="T85" s="32">
        <v>1.1115189379148771</v>
      </c>
    </row>
    <row r="86" spans="1:20" ht="15.75" x14ac:dyDescent="0.25">
      <c r="A86" s="30" t="s">
        <v>57</v>
      </c>
      <c r="B86" s="31">
        <v>1009.5889089164582</v>
      </c>
      <c r="C86" s="31">
        <v>15.83251514143525</v>
      </c>
      <c r="D86" s="30" t="s">
        <v>442</v>
      </c>
      <c r="E86" s="30">
        <v>133225</v>
      </c>
      <c r="F86" s="30">
        <v>3</v>
      </c>
      <c r="G86" s="30">
        <v>637</v>
      </c>
      <c r="H86" s="30">
        <v>0</v>
      </c>
      <c r="I86" s="30">
        <v>8569</v>
      </c>
      <c r="J86" s="30">
        <v>314</v>
      </c>
      <c r="K86" s="30">
        <v>17794</v>
      </c>
      <c r="L86" s="30">
        <v>77515</v>
      </c>
      <c r="M86" s="30">
        <v>0</v>
      </c>
      <c r="N86" s="30">
        <v>15</v>
      </c>
      <c r="O86" s="30">
        <v>17</v>
      </c>
      <c r="P86" s="30">
        <v>385</v>
      </c>
      <c r="Q86" s="30">
        <v>188</v>
      </c>
      <c r="R86" s="30">
        <v>1096</v>
      </c>
      <c r="S86" s="32">
        <v>12.103037229206116</v>
      </c>
      <c r="T86" s="32">
        <v>1.26051735585507</v>
      </c>
    </row>
    <row r="87" spans="1:20" ht="15.75" x14ac:dyDescent="0.25">
      <c r="A87" s="30" t="s">
        <v>59</v>
      </c>
      <c r="B87" s="31">
        <v>1101.3910426553255</v>
      </c>
      <c r="C87" s="31">
        <v>13.652303410998073</v>
      </c>
      <c r="D87" s="30" t="s">
        <v>442</v>
      </c>
      <c r="E87" s="30">
        <v>90435</v>
      </c>
      <c r="F87" s="30">
        <v>0</v>
      </c>
      <c r="G87" s="30">
        <v>706</v>
      </c>
      <c r="H87" s="30">
        <v>6</v>
      </c>
      <c r="I87" s="30">
        <v>4906</v>
      </c>
      <c r="J87" s="30">
        <v>393</v>
      </c>
      <c r="K87" s="30">
        <v>9308</v>
      </c>
      <c r="L87" s="30">
        <v>95939</v>
      </c>
      <c r="M87" s="30">
        <v>0</v>
      </c>
      <c r="N87" s="30">
        <v>16</v>
      </c>
      <c r="O87" s="30">
        <v>27</v>
      </c>
      <c r="P87" s="30">
        <v>1174</v>
      </c>
      <c r="Q87" s="30">
        <v>186</v>
      </c>
      <c r="R87" s="30">
        <v>1017</v>
      </c>
      <c r="S87" s="32">
        <v>8.6907742280011568</v>
      </c>
      <c r="T87" s="32">
        <v>1.5580621424847381</v>
      </c>
    </row>
    <row r="88" spans="1:20" ht="15.75" x14ac:dyDescent="0.25">
      <c r="A88" s="30" t="s">
        <v>60</v>
      </c>
      <c r="B88" s="31">
        <v>1074.9989360673007</v>
      </c>
      <c r="C88" s="31">
        <v>13.401114832026822</v>
      </c>
      <c r="D88" s="30" t="s">
        <v>442</v>
      </c>
      <c r="E88" s="30">
        <v>80983</v>
      </c>
      <c r="F88" s="30">
        <v>1</v>
      </c>
      <c r="G88" s="30">
        <v>709</v>
      </c>
      <c r="H88" s="30">
        <v>2</v>
      </c>
      <c r="I88" s="30">
        <v>4504</v>
      </c>
      <c r="J88" s="30">
        <v>208</v>
      </c>
      <c r="K88" s="30">
        <v>11378</v>
      </c>
      <c r="L88" s="30">
        <v>42647</v>
      </c>
      <c r="M88" s="30">
        <v>0</v>
      </c>
      <c r="N88" s="30">
        <v>7</v>
      </c>
      <c r="O88" s="30">
        <v>13</v>
      </c>
      <c r="P88" s="30">
        <v>807</v>
      </c>
      <c r="Q88" s="30">
        <v>22</v>
      </c>
      <c r="R88" s="30">
        <v>687</v>
      </c>
      <c r="S88" s="32">
        <v>12.916995379240392</v>
      </c>
      <c r="T88" s="32">
        <v>1.4639282171330119</v>
      </c>
    </row>
    <row r="89" spans="1:20" ht="15.75" x14ac:dyDescent="0.25">
      <c r="A89" s="30" t="s">
        <v>70</v>
      </c>
      <c r="B89" s="31">
        <v>1106.1037837707481</v>
      </c>
      <c r="C89" s="31">
        <v>13.982792335143504</v>
      </c>
      <c r="D89" s="30" t="s">
        <v>442</v>
      </c>
      <c r="E89" s="30">
        <v>72823</v>
      </c>
      <c r="F89" s="30">
        <v>3</v>
      </c>
      <c r="G89" s="30">
        <v>255</v>
      </c>
      <c r="H89" s="30">
        <v>6</v>
      </c>
      <c r="I89" s="30">
        <v>3998</v>
      </c>
      <c r="J89" s="30">
        <v>807</v>
      </c>
      <c r="K89" s="30">
        <v>3506</v>
      </c>
      <c r="L89" s="30">
        <v>88446</v>
      </c>
      <c r="M89" s="30">
        <v>3</v>
      </c>
      <c r="N89" s="30">
        <v>162</v>
      </c>
      <c r="O89" s="30">
        <v>87</v>
      </c>
      <c r="P89" s="30">
        <v>3532</v>
      </c>
      <c r="Q89" s="30">
        <v>97</v>
      </c>
      <c r="R89" s="30">
        <v>2372</v>
      </c>
      <c r="S89" s="32">
        <v>8.4203592338313538</v>
      </c>
      <c r="T89" s="32">
        <v>1.80100490417306</v>
      </c>
    </row>
    <row r="90" spans="1:20" ht="15.75" x14ac:dyDescent="0.25">
      <c r="A90" s="30" t="s">
        <v>86</v>
      </c>
      <c r="B90" s="31">
        <v>1069.3659790427737</v>
      </c>
      <c r="C90" s="31">
        <v>12.7762379483655</v>
      </c>
      <c r="D90" s="30" t="s">
        <v>442</v>
      </c>
      <c r="E90" s="30">
        <v>181712</v>
      </c>
      <c r="F90" s="30">
        <v>5</v>
      </c>
      <c r="G90" s="30">
        <v>1260</v>
      </c>
      <c r="H90" s="30">
        <v>5</v>
      </c>
      <c r="I90" s="30">
        <v>17063</v>
      </c>
      <c r="J90" s="30">
        <v>292</v>
      </c>
      <c r="K90" s="30">
        <v>34404</v>
      </c>
      <c r="L90" s="30">
        <v>122691</v>
      </c>
      <c r="M90" s="30">
        <v>0</v>
      </c>
      <c r="N90" s="30">
        <v>13</v>
      </c>
      <c r="O90" s="30">
        <v>38</v>
      </c>
      <c r="P90" s="30">
        <v>2254</v>
      </c>
      <c r="Q90" s="30">
        <v>81</v>
      </c>
      <c r="R90" s="30">
        <v>616</v>
      </c>
      <c r="S90" s="32">
        <v>15.545425792239357</v>
      </c>
      <c r="T90" s="32">
        <v>1.7710448395568279</v>
      </c>
    </row>
    <row r="91" spans="1:20" ht="15.75" x14ac:dyDescent="0.25">
      <c r="A91" s="30" t="s">
        <v>93</v>
      </c>
      <c r="B91" s="31">
        <v>1070.9148303787499</v>
      </c>
      <c r="C91" s="31">
        <v>16.878777198970631</v>
      </c>
      <c r="D91" s="30" t="s">
        <v>442</v>
      </c>
      <c r="E91" s="30">
        <v>103002</v>
      </c>
      <c r="F91" s="30">
        <v>2</v>
      </c>
      <c r="G91" s="30">
        <v>733</v>
      </c>
      <c r="H91" s="30">
        <v>13</v>
      </c>
      <c r="I91" s="30">
        <v>6328</v>
      </c>
      <c r="J91" s="30">
        <v>434</v>
      </c>
      <c r="K91" s="30">
        <v>8545</v>
      </c>
      <c r="L91" s="30">
        <v>153370</v>
      </c>
      <c r="M91" s="30">
        <v>0</v>
      </c>
      <c r="N91" s="30">
        <v>41</v>
      </c>
      <c r="O91" s="30">
        <v>20</v>
      </c>
      <c r="P91" s="30">
        <v>2255</v>
      </c>
      <c r="Q91" s="30">
        <v>11</v>
      </c>
      <c r="R91" s="30">
        <v>1451</v>
      </c>
      <c r="S91" s="32">
        <v>7.1805361959414196</v>
      </c>
      <c r="T91" s="32">
        <v>1.487177013428054</v>
      </c>
    </row>
    <row r="92" spans="1:20" ht="15.75" x14ac:dyDescent="0.25">
      <c r="A92" s="30" t="s">
        <v>100</v>
      </c>
      <c r="B92" s="31">
        <v>1082.7079097453231</v>
      </c>
      <c r="C92" s="31">
        <v>13.00532167139716</v>
      </c>
      <c r="D92" s="30" t="s">
        <v>442</v>
      </c>
      <c r="E92" s="30">
        <v>81495</v>
      </c>
      <c r="F92" s="30">
        <v>5</v>
      </c>
      <c r="G92" s="30">
        <v>1387</v>
      </c>
      <c r="H92" s="30">
        <v>15</v>
      </c>
      <c r="I92" s="30">
        <v>7760</v>
      </c>
      <c r="J92" s="30">
        <v>655</v>
      </c>
      <c r="K92" s="30">
        <v>12942</v>
      </c>
      <c r="L92" s="30">
        <v>100528</v>
      </c>
      <c r="M92" s="30">
        <v>0</v>
      </c>
      <c r="N92" s="30">
        <v>143</v>
      </c>
      <c r="O92" s="30">
        <v>27</v>
      </c>
      <c r="P92" s="30">
        <v>2461</v>
      </c>
      <c r="Q92" s="30">
        <v>31</v>
      </c>
      <c r="R92" s="30">
        <v>2978</v>
      </c>
      <c r="S92" s="32">
        <v>13.498267807838349</v>
      </c>
      <c r="T92" s="32">
        <v>1.5483305614118501</v>
      </c>
    </row>
    <row r="93" spans="1:20" ht="15.75" x14ac:dyDescent="0.25">
      <c r="A93" s="30" t="s">
        <v>109</v>
      </c>
      <c r="B93" s="31">
        <v>1081.5821495599198</v>
      </c>
      <c r="C93" s="31">
        <v>13.765586339826953</v>
      </c>
      <c r="D93" s="30" t="s">
        <v>442</v>
      </c>
      <c r="E93" s="30">
        <v>78682</v>
      </c>
      <c r="F93" s="30">
        <v>2</v>
      </c>
      <c r="G93" s="30">
        <v>1382</v>
      </c>
      <c r="H93" s="30">
        <v>21</v>
      </c>
      <c r="I93" s="30">
        <v>7992</v>
      </c>
      <c r="J93" s="30">
        <v>544</v>
      </c>
      <c r="K93" s="30">
        <v>15113</v>
      </c>
      <c r="L93" s="30">
        <v>104997</v>
      </c>
      <c r="M93" s="30">
        <v>0</v>
      </c>
      <c r="N93" s="30">
        <v>25</v>
      </c>
      <c r="O93" s="30">
        <v>83</v>
      </c>
      <c r="P93" s="30">
        <v>1354</v>
      </c>
      <c r="Q93" s="30">
        <v>116</v>
      </c>
      <c r="R93" s="30">
        <v>2724</v>
      </c>
      <c r="S93" s="32">
        <v>13.779895322364869</v>
      </c>
      <c r="T93" s="32">
        <v>1.3140973626534791</v>
      </c>
    </row>
    <row r="94" spans="1:20" ht="15.75" x14ac:dyDescent="0.25">
      <c r="A94" s="30" t="s">
        <v>116</v>
      </c>
      <c r="B94" s="31">
        <v>1030.7720478484578</v>
      </c>
      <c r="C94" s="31">
        <v>12.47497798379792</v>
      </c>
      <c r="D94" s="30" t="s">
        <v>442</v>
      </c>
      <c r="E94" s="30">
        <v>128029</v>
      </c>
      <c r="F94" s="30">
        <v>2</v>
      </c>
      <c r="G94" s="30">
        <v>1446</v>
      </c>
      <c r="H94" s="30">
        <v>3</v>
      </c>
      <c r="I94" s="30">
        <v>17469</v>
      </c>
      <c r="J94" s="30">
        <v>411</v>
      </c>
      <c r="K94" s="30">
        <v>48398</v>
      </c>
      <c r="L94" s="30">
        <v>145776</v>
      </c>
      <c r="M94" s="30">
        <v>0</v>
      </c>
      <c r="N94" s="30">
        <v>13</v>
      </c>
      <c r="O94" s="30">
        <v>41</v>
      </c>
      <c r="P94" s="30">
        <v>277</v>
      </c>
      <c r="Q94" s="30">
        <v>154</v>
      </c>
      <c r="R94" s="30">
        <v>1273</v>
      </c>
      <c r="S94" s="32">
        <v>20.241368863824384</v>
      </c>
      <c r="T94" s="32">
        <v>1.1677709303348729</v>
      </c>
    </row>
    <row r="95" spans="1:20" ht="15.75" x14ac:dyDescent="0.25">
      <c r="A95" s="30" t="s">
        <v>117</v>
      </c>
      <c r="B95" s="31">
        <v>1090.0684486921818</v>
      </c>
      <c r="C95" s="31">
        <v>16.701281826902527</v>
      </c>
      <c r="D95" s="30" t="s">
        <v>442</v>
      </c>
      <c r="E95" s="30">
        <v>97415</v>
      </c>
      <c r="F95" s="30">
        <v>7</v>
      </c>
      <c r="G95" s="30">
        <v>935</v>
      </c>
      <c r="H95" s="30">
        <v>20</v>
      </c>
      <c r="I95" s="30">
        <v>6076</v>
      </c>
      <c r="J95" s="30">
        <v>907</v>
      </c>
      <c r="K95" s="30">
        <v>7044</v>
      </c>
      <c r="L95" s="30">
        <v>91249</v>
      </c>
      <c r="M95" s="30">
        <v>2</v>
      </c>
      <c r="N95" s="30">
        <v>46</v>
      </c>
      <c r="O95" s="30">
        <v>53</v>
      </c>
      <c r="P95" s="30">
        <v>3130</v>
      </c>
      <c r="Q95" s="30">
        <v>218</v>
      </c>
      <c r="R95" s="30">
        <v>4851</v>
      </c>
      <c r="S95" s="32">
        <v>10.987813335975428</v>
      </c>
      <c r="T95" s="32">
        <v>2.105543841634923</v>
      </c>
    </row>
    <row r="96" spans="1:20" ht="15.75" x14ac:dyDescent="0.25">
      <c r="A96" s="30" t="s">
        <v>150</v>
      </c>
      <c r="B96" s="31">
        <v>1024.5576164511215</v>
      </c>
      <c r="C96" s="31">
        <v>32.348968853117938</v>
      </c>
      <c r="D96" s="30" t="s">
        <v>442</v>
      </c>
      <c r="E96" s="30">
        <v>107895</v>
      </c>
      <c r="F96" s="30">
        <v>3</v>
      </c>
      <c r="G96" s="30">
        <v>622</v>
      </c>
      <c r="H96" s="30">
        <v>10</v>
      </c>
      <c r="I96" s="30">
        <v>5061</v>
      </c>
      <c r="J96" s="30">
        <v>311</v>
      </c>
      <c r="K96" s="30">
        <v>5817</v>
      </c>
      <c r="L96" s="30">
        <v>56333</v>
      </c>
      <c r="M96" s="30">
        <v>1</v>
      </c>
      <c r="N96" s="30">
        <v>223</v>
      </c>
      <c r="O96" s="30">
        <v>92</v>
      </c>
      <c r="P96" s="30">
        <v>5920</v>
      </c>
      <c r="Q96" s="30">
        <v>100</v>
      </c>
      <c r="R96" s="30">
        <v>10068</v>
      </c>
      <c r="S96" s="32">
        <v>14.667248617865901</v>
      </c>
      <c r="T96" s="32">
        <v>1.841607519397549</v>
      </c>
    </row>
    <row r="97" spans="1:20" ht="15.75" x14ac:dyDescent="0.25">
      <c r="A97" s="30" t="s">
        <v>182</v>
      </c>
      <c r="B97" s="31">
        <v>1043.9535208603913</v>
      </c>
      <c r="C97" s="31">
        <v>13.792107613562516</v>
      </c>
      <c r="D97" s="30" t="s">
        <v>442</v>
      </c>
      <c r="E97" s="30">
        <v>64695</v>
      </c>
      <c r="F97" s="30">
        <v>0</v>
      </c>
      <c r="G97" s="30">
        <v>275</v>
      </c>
      <c r="H97" s="30">
        <v>13</v>
      </c>
      <c r="I97" s="30">
        <v>2433</v>
      </c>
      <c r="J97" s="30">
        <v>281</v>
      </c>
      <c r="K97" s="30">
        <v>2179</v>
      </c>
      <c r="L97" s="30">
        <v>35711</v>
      </c>
      <c r="M97" s="30">
        <v>0</v>
      </c>
      <c r="N97" s="30">
        <v>84</v>
      </c>
      <c r="O97" s="30">
        <v>78</v>
      </c>
      <c r="P97" s="30">
        <v>2615</v>
      </c>
      <c r="Q97" s="30">
        <v>17</v>
      </c>
      <c r="R97" s="30">
        <v>5658</v>
      </c>
      <c r="S97" s="32">
        <v>11.954682170134777</v>
      </c>
      <c r="T97" s="32">
        <v>1.631226342853112</v>
      </c>
    </row>
    <row r="98" spans="1:20" ht="15.75" x14ac:dyDescent="0.25">
      <c r="A98" s="30" t="s">
        <v>188</v>
      </c>
      <c r="B98" s="31">
        <v>993.55756182814173</v>
      </c>
      <c r="C98" s="31">
        <v>17.137183559267044</v>
      </c>
      <c r="D98" s="30" t="s">
        <v>442</v>
      </c>
      <c r="E98" s="30">
        <v>159590</v>
      </c>
      <c r="F98" s="30">
        <v>4</v>
      </c>
      <c r="G98" s="30">
        <v>520</v>
      </c>
      <c r="H98" s="30">
        <v>15</v>
      </c>
      <c r="I98" s="30">
        <v>6442</v>
      </c>
      <c r="J98" s="30">
        <v>901</v>
      </c>
      <c r="K98" s="30">
        <v>7154</v>
      </c>
      <c r="L98" s="30">
        <v>127673</v>
      </c>
      <c r="M98" s="30">
        <v>0</v>
      </c>
      <c r="N98" s="30">
        <v>32</v>
      </c>
      <c r="O98" s="30">
        <v>86</v>
      </c>
      <c r="P98" s="30">
        <v>4825</v>
      </c>
      <c r="Q98" s="30">
        <v>142</v>
      </c>
      <c r="R98" s="30">
        <v>6163</v>
      </c>
      <c r="S98" s="32">
        <v>8.3827942860241045</v>
      </c>
      <c r="T98" s="32">
        <v>2.3564997373341501</v>
      </c>
    </row>
    <row r="99" spans="1:20" ht="15.75" x14ac:dyDescent="0.25">
      <c r="A99" s="30" t="s">
        <v>191</v>
      </c>
      <c r="B99" s="31">
        <v>939.0157493345182</v>
      </c>
      <c r="C99" s="31">
        <v>18.582756591028538</v>
      </c>
      <c r="D99" s="30" t="s">
        <v>442</v>
      </c>
      <c r="E99" s="30">
        <v>116021</v>
      </c>
      <c r="F99" s="30">
        <v>1</v>
      </c>
      <c r="G99" s="30">
        <v>456</v>
      </c>
      <c r="H99" s="30">
        <v>5</v>
      </c>
      <c r="I99" s="30">
        <v>4692</v>
      </c>
      <c r="J99" s="30">
        <v>548</v>
      </c>
      <c r="K99" s="30">
        <v>5496</v>
      </c>
      <c r="L99" s="30">
        <v>46522</v>
      </c>
      <c r="M99" s="30">
        <v>0</v>
      </c>
      <c r="N99" s="30">
        <v>27</v>
      </c>
      <c r="O99" s="30">
        <v>64</v>
      </c>
      <c r="P99" s="30">
        <v>1009</v>
      </c>
      <c r="Q99" s="30">
        <v>146</v>
      </c>
      <c r="R99" s="30">
        <v>1221</v>
      </c>
      <c r="S99" s="32">
        <v>7.7550394987741758</v>
      </c>
      <c r="T99" s="32">
        <v>2.750441826222755</v>
      </c>
    </row>
    <row r="100" spans="1:20" ht="15.75" x14ac:dyDescent="0.25">
      <c r="A100" s="30" t="s">
        <v>193</v>
      </c>
      <c r="B100" s="31">
        <v>1096.325924545941</v>
      </c>
      <c r="C100" s="31">
        <v>12.291267557605934</v>
      </c>
      <c r="D100" s="30" t="s">
        <v>442</v>
      </c>
      <c r="E100" s="30">
        <v>144710</v>
      </c>
      <c r="F100" s="30">
        <v>0</v>
      </c>
      <c r="G100" s="30">
        <v>819</v>
      </c>
      <c r="H100" s="30">
        <v>2</v>
      </c>
      <c r="I100" s="30">
        <v>13070</v>
      </c>
      <c r="J100" s="30">
        <v>148</v>
      </c>
      <c r="K100" s="30">
        <v>22225</v>
      </c>
      <c r="L100" s="30">
        <v>61924</v>
      </c>
      <c r="M100" s="30">
        <v>0</v>
      </c>
      <c r="N100" s="30">
        <v>13</v>
      </c>
      <c r="O100" s="30">
        <v>27</v>
      </c>
      <c r="P100" s="30">
        <v>207</v>
      </c>
      <c r="Q100" s="30">
        <v>132</v>
      </c>
      <c r="R100" s="30">
        <v>1121</v>
      </c>
      <c r="S100" s="32">
        <v>15.451844941447964</v>
      </c>
      <c r="T100" s="32">
        <v>1.6312605839640359</v>
      </c>
    </row>
    <row r="101" spans="1:20" ht="15.75" x14ac:dyDescent="0.25">
      <c r="A101" s="30" t="s">
        <v>202</v>
      </c>
      <c r="B101" s="31">
        <v>1057.0476521864271</v>
      </c>
      <c r="C101" s="31">
        <v>12.073570796460482</v>
      </c>
      <c r="D101" s="30" t="s">
        <v>442</v>
      </c>
      <c r="E101" s="30">
        <v>119345</v>
      </c>
      <c r="F101" s="30">
        <v>0</v>
      </c>
      <c r="G101" s="30">
        <v>739</v>
      </c>
      <c r="H101" s="30">
        <v>5</v>
      </c>
      <c r="I101" s="30">
        <v>7943</v>
      </c>
      <c r="J101" s="30">
        <v>345</v>
      </c>
      <c r="K101" s="30">
        <v>16732</v>
      </c>
      <c r="L101" s="30">
        <v>84588</v>
      </c>
      <c r="M101" s="30">
        <v>0</v>
      </c>
      <c r="N101" s="30">
        <v>56</v>
      </c>
      <c r="O101" s="30">
        <v>18</v>
      </c>
      <c r="P101" s="30">
        <v>3785</v>
      </c>
      <c r="Q101" s="30">
        <v>53</v>
      </c>
      <c r="R101" s="30">
        <v>2783</v>
      </c>
      <c r="S101" s="32">
        <v>13.731006125418796</v>
      </c>
      <c r="T101" s="32">
        <v>1.191017534242131</v>
      </c>
    </row>
    <row r="102" spans="1:20" ht="15.75" x14ac:dyDescent="0.25">
      <c r="A102" s="30" t="s">
        <v>225</v>
      </c>
      <c r="B102" s="31">
        <v>1039.6234705876004</v>
      </c>
      <c r="C102" s="31">
        <v>13.272155708770603</v>
      </c>
      <c r="D102" s="30" t="s">
        <v>442</v>
      </c>
      <c r="E102" s="30">
        <v>67629</v>
      </c>
      <c r="F102" s="30">
        <v>0</v>
      </c>
      <c r="G102" s="30">
        <v>345</v>
      </c>
      <c r="H102" s="30">
        <v>16</v>
      </c>
      <c r="I102" s="30">
        <v>3745</v>
      </c>
      <c r="J102" s="30">
        <v>231</v>
      </c>
      <c r="K102" s="30">
        <v>3162</v>
      </c>
      <c r="L102" s="30">
        <v>38277</v>
      </c>
      <c r="M102" s="30">
        <v>0</v>
      </c>
      <c r="N102" s="30">
        <v>296</v>
      </c>
      <c r="O102" s="30">
        <v>97</v>
      </c>
      <c r="P102" s="30">
        <v>2221</v>
      </c>
      <c r="Q102" s="30">
        <v>103</v>
      </c>
      <c r="R102" s="30">
        <v>4205</v>
      </c>
      <c r="S102" s="32">
        <v>11.984841307437232</v>
      </c>
      <c r="T102" s="32">
        <v>1.417775463874372</v>
      </c>
    </row>
    <row r="103" spans="1:20" ht="15.75" x14ac:dyDescent="0.25">
      <c r="A103" s="30" t="s">
        <v>228</v>
      </c>
      <c r="B103" s="31">
        <v>1100.3032614315982</v>
      </c>
      <c r="C103" s="31">
        <v>13.124416200704129</v>
      </c>
      <c r="D103" s="30" t="s">
        <v>442</v>
      </c>
      <c r="E103" s="30">
        <v>57407</v>
      </c>
      <c r="F103" s="30">
        <v>1</v>
      </c>
      <c r="G103" s="30">
        <v>295</v>
      </c>
      <c r="H103" s="30">
        <v>13</v>
      </c>
      <c r="I103" s="30">
        <v>3362</v>
      </c>
      <c r="J103" s="30">
        <v>259</v>
      </c>
      <c r="K103" s="30">
        <v>5104</v>
      </c>
      <c r="L103" s="30">
        <v>48855</v>
      </c>
      <c r="M103" s="30">
        <v>1</v>
      </c>
      <c r="N103" s="30">
        <v>42</v>
      </c>
      <c r="O103" s="30">
        <v>150</v>
      </c>
      <c r="P103" s="30">
        <v>2682</v>
      </c>
      <c r="Q103" s="30">
        <v>94</v>
      </c>
      <c r="R103" s="30">
        <v>6055</v>
      </c>
      <c r="S103" s="32">
        <v>14.525418275418275</v>
      </c>
      <c r="T103" s="32">
        <v>1.102854941604209</v>
      </c>
    </row>
    <row r="104" spans="1:20" ht="15.75" x14ac:dyDescent="0.25">
      <c r="A104" s="30" t="s">
        <v>235</v>
      </c>
      <c r="B104" s="31">
        <v>960.90443092365706</v>
      </c>
      <c r="C104" s="31">
        <v>32.020244735936821</v>
      </c>
      <c r="D104" s="30" t="s">
        <v>442</v>
      </c>
      <c r="E104" s="30">
        <v>74618</v>
      </c>
      <c r="F104" s="30">
        <v>0</v>
      </c>
      <c r="G104" s="30">
        <v>473</v>
      </c>
      <c r="H104" s="30">
        <v>24</v>
      </c>
      <c r="I104" s="30">
        <v>5092</v>
      </c>
      <c r="J104" s="30">
        <v>436</v>
      </c>
      <c r="K104" s="30">
        <v>5914</v>
      </c>
      <c r="L104" s="30">
        <v>72767</v>
      </c>
      <c r="M104" s="30">
        <v>0</v>
      </c>
      <c r="N104" s="30">
        <v>135</v>
      </c>
      <c r="O104" s="30">
        <v>134</v>
      </c>
      <c r="P104" s="30">
        <v>1745</v>
      </c>
      <c r="Q104" s="30">
        <v>74</v>
      </c>
      <c r="R104" s="30">
        <v>1663</v>
      </c>
      <c r="S104" s="32">
        <v>9.6213398742909693</v>
      </c>
      <c r="T104" s="32">
        <v>2.0605585872863141</v>
      </c>
    </row>
    <row r="105" spans="1:20" ht="15.75" x14ac:dyDescent="0.25">
      <c r="A105" s="30" t="s">
        <v>37</v>
      </c>
      <c r="B105" s="31">
        <v>1185.9260998564921</v>
      </c>
      <c r="C105" s="31">
        <v>11.738141622682443</v>
      </c>
      <c r="D105" s="30" t="s">
        <v>443</v>
      </c>
      <c r="E105" s="30">
        <v>62548</v>
      </c>
      <c r="F105" s="30">
        <v>4</v>
      </c>
      <c r="G105" s="30">
        <v>537</v>
      </c>
      <c r="H105" s="30">
        <v>12</v>
      </c>
      <c r="I105" s="30">
        <v>6792</v>
      </c>
      <c r="J105" s="30">
        <v>174</v>
      </c>
      <c r="K105" s="30">
        <v>8906</v>
      </c>
      <c r="L105" s="30">
        <v>27002</v>
      </c>
      <c r="M105" s="30">
        <v>0</v>
      </c>
      <c r="N105" s="30">
        <v>18</v>
      </c>
      <c r="O105" s="30">
        <v>89</v>
      </c>
      <c r="P105" s="30">
        <v>1125</v>
      </c>
      <c r="Q105" s="30">
        <v>170</v>
      </c>
      <c r="R105" s="30">
        <v>672</v>
      </c>
      <c r="S105" s="32">
        <v>17.120935871687845</v>
      </c>
      <c r="T105" s="32">
        <v>1.6636249793918201</v>
      </c>
    </row>
    <row r="106" spans="1:20" ht="15.75" x14ac:dyDescent="0.25">
      <c r="A106" s="30" t="s">
        <v>42</v>
      </c>
      <c r="B106" s="31">
        <v>1233.3839087338338</v>
      </c>
      <c r="C106" s="31">
        <v>15.197898342518288</v>
      </c>
      <c r="D106" s="30" t="s">
        <v>443</v>
      </c>
      <c r="E106" s="30">
        <v>123219</v>
      </c>
      <c r="F106" s="30">
        <v>3</v>
      </c>
      <c r="G106" s="30">
        <v>579</v>
      </c>
      <c r="H106" s="30">
        <v>5</v>
      </c>
      <c r="I106" s="30">
        <v>7780</v>
      </c>
      <c r="J106" s="30">
        <v>187</v>
      </c>
      <c r="K106" s="30">
        <v>10345</v>
      </c>
      <c r="L106" s="30">
        <v>55288</v>
      </c>
      <c r="M106" s="30">
        <v>0</v>
      </c>
      <c r="N106" s="30">
        <v>12</v>
      </c>
      <c r="O106" s="30">
        <v>37</v>
      </c>
      <c r="P106" s="30">
        <v>1417</v>
      </c>
      <c r="Q106" s="30">
        <v>124</v>
      </c>
      <c r="R106" s="30">
        <v>1093</v>
      </c>
      <c r="S106" s="32">
        <v>10.786200140937282</v>
      </c>
      <c r="T106" s="32">
        <v>1.8714797714095741</v>
      </c>
    </row>
    <row r="107" spans="1:20" ht="15.75" x14ac:dyDescent="0.25">
      <c r="A107" s="30" t="s">
        <v>54</v>
      </c>
      <c r="B107" s="31">
        <v>1200.0294731648926</v>
      </c>
      <c r="C107" s="31">
        <v>15.968837803746011</v>
      </c>
      <c r="D107" s="30" t="s">
        <v>443</v>
      </c>
      <c r="E107" s="30">
        <v>115249</v>
      </c>
      <c r="F107" s="30">
        <v>2</v>
      </c>
      <c r="G107" s="30">
        <v>671</v>
      </c>
      <c r="H107" s="30">
        <v>0</v>
      </c>
      <c r="I107" s="30">
        <v>7538</v>
      </c>
      <c r="J107" s="30">
        <v>237</v>
      </c>
      <c r="K107" s="30">
        <v>16674</v>
      </c>
      <c r="L107" s="30">
        <v>31661</v>
      </c>
      <c r="M107" s="30">
        <v>0</v>
      </c>
      <c r="N107" s="30">
        <v>14</v>
      </c>
      <c r="O107" s="30">
        <v>26</v>
      </c>
      <c r="P107" s="30">
        <v>819</v>
      </c>
      <c r="Q107" s="30">
        <v>163</v>
      </c>
      <c r="R107" s="30">
        <v>912</v>
      </c>
      <c r="S107" s="32">
        <v>15.552464274628374</v>
      </c>
      <c r="T107" s="32">
        <v>1.456710595227473</v>
      </c>
    </row>
    <row r="108" spans="1:20" ht="15.75" x14ac:dyDescent="0.25">
      <c r="A108" s="30" t="s">
        <v>90</v>
      </c>
      <c r="B108" s="31">
        <v>1178.2461925764317</v>
      </c>
      <c r="C108" s="31">
        <v>13.255308134645643</v>
      </c>
      <c r="D108" s="30" t="s">
        <v>443</v>
      </c>
      <c r="E108" s="30">
        <v>100455</v>
      </c>
      <c r="F108" s="30">
        <v>0</v>
      </c>
      <c r="G108" s="30">
        <v>350</v>
      </c>
      <c r="H108" s="30">
        <v>8</v>
      </c>
      <c r="I108" s="30">
        <v>4645</v>
      </c>
      <c r="J108" s="30">
        <v>840</v>
      </c>
      <c r="K108" s="30">
        <v>4454</v>
      </c>
      <c r="L108" s="30">
        <v>109860</v>
      </c>
      <c r="M108" s="30">
        <v>1</v>
      </c>
      <c r="N108" s="30">
        <v>53</v>
      </c>
      <c r="O108" s="30">
        <v>42</v>
      </c>
      <c r="P108" s="30">
        <v>4357</v>
      </c>
      <c r="Q108" s="30">
        <v>183</v>
      </c>
      <c r="R108" s="30">
        <v>4925</v>
      </c>
      <c r="S108" s="32">
        <v>8.6274237204189888</v>
      </c>
      <c r="T108" s="32">
        <v>1.549749735862461</v>
      </c>
    </row>
    <row r="109" spans="1:20" ht="15.75" x14ac:dyDescent="0.25">
      <c r="A109" s="30" t="s">
        <v>102</v>
      </c>
      <c r="B109" s="31">
        <v>1194.8839266461564</v>
      </c>
      <c r="C109" s="31">
        <v>17.051532957466581</v>
      </c>
      <c r="D109" s="30" t="s">
        <v>443</v>
      </c>
      <c r="E109" s="30">
        <v>84812</v>
      </c>
      <c r="F109" s="30">
        <v>2</v>
      </c>
      <c r="G109" s="30">
        <v>514</v>
      </c>
      <c r="H109" s="30">
        <v>2</v>
      </c>
      <c r="I109" s="30">
        <v>6912</v>
      </c>
      <c r="J109" s="30">
        <v>92</v>
      </c>
      <c r="K109" s="30">
        <v>11441</v>
      </c>
      <c r="L109" s="30">
        <v>44056</v>
      </c>
      <c r="M109" s="30">
        <v>0</v>
      </c>
      <c r="N109" s="30">
        <v>44</v>
      </c>
      <c r="O109" s="30">
        <v>57</v>
      </c>
      <c r="P109" s="30">
        <v>1138</v>
      </c>
      <c r="Q109" s="30">
        <v>102</v>
      </c>
      <c r="R109" s="30">
        <v>1404</v>
      </c>
      <c r="S109" s="32">
        <v>14.416640102008287</v>
      </c>
      <c r="T109" s="32">
        <v>2.023188097920479</v>
      </c>
    </row>
    <row r="110" spans="1:20" ht="15.75" x14ac:dyDescent="0.25">
      <c r="A110" s="30" t="s">
        <v>104</v>
      </c>
      <c r="B110" s="31">
        <v>1188.5588336652572</v>
      </c>
      <c r="C110" s="31">
        <v>12.715875740780639</v>
      </c>
      <c r="D110" s="30" t="s">
        <v>443</v>
      </c>
      <c r="E110" s="30">
        <v>110602</v>
      </c>
      <c r="F110" s="30">
        <v>2</v>
      </c>
      <c r="G110" s="30">
        <v>734</v>
      </c>
      <c r="H110" s="30">
        <v>3</v>
      </c>
      <c r="I110" s="30">
        <v>9137</v>
      </c>
      <c r="J110" s="30">
        <v>298</v>
      </c>
      <c r="K110" s="30">
        <v>14950</v>
      </c>
      <c r="L110" s="30">
        <v>54673</v>
      </c>
      <c r="M110" s="30">
        <v>0</v>
      </c>
      <c r="N110" s="30">
        <v>26</v>
      </c>
      <c r="O110" s="30">
        <v>36</v>
      </c>
      <c r="P110" s="30">
        <v>1123</v>
      </c>
      <c r="Q110" s="30">
        <v>245</v>
      </c>
      <c r="R110" s="30">
        <v>1127</v>
      </c>
      <c r="S110" s="32">
        <v>14.345757582039429</v>
      </c>
      <c r="T110" s="32">
        <v>1.6286746564790511</v>
      </c>
    </row>
    <row r="111" spans="1:20" ht="15.75" x14ac:dyDescent="0.25">
      <c r="A111" s="30" t="s">
        <v>105</v>
      </c>
      <c r="B111" s="31">
        <v>1219.8685989563267</v>
      </c>
      <c r="C111" s="31">
        <v>15.61296326175753</v>
      </c>
      <c r="D111" s="30" t="s">
        <v>443</v>
      </c>
      <c r="E111" s="30">
        <v>75843</v>
      </c>
      <c r="F111" s="30">
        <v>0</v>
      </c>
      <c r="G111" s="30">
        <v>675</v>
      </c>
      <c r="H111" s="30">
        <v>7</v>
      </c>
      <c r="I111" s="30">
        <v>7794</v>
      </c>
      <c r="J111" s="30">
        <v>229</v>
      </c>
      <c r="K111" s="30">
        <v>11124</v>
      </c>
      <c r="L111" s="30">
        <v>34548</v>
      </c>
      <c r="M111" s="30">
        <v>0</v>
      </c>
      <c r="N111" s="30">
        <v>28</v>
      </c>
      <c r="O111" s="30">
        <v>57</v>
      </c>
      <c r="P111" s="30">
        <v>1035</v>
      </c>
      <c r="Q111" s="30">
        <v>101</v>
      </c>
      <c r="R111" s="30">
        <v>1999</v>
      </c>
      <c r="S111" s="32">
        <v>17.27293165467626</v>
      </c>
      <c r="T111" s="32">
        <v>1.102411128597768</v>
      </c>
    </row>
    <row r="112" spans="1:20" ht="15.75" x14ac:dyDescent="0.25">
      <c r="A112" s="30" t="s">
        <v>124</v>
      </c>
      <c r="B112" s="31">
        <v>1182.8579558573745</v>
      </c>
      <c r="C112" s="31">
        <v>13.620308814282499</v>
      </c>
      <c r="D112" s="30" t="s">
        <v>443</v>
      </c>
      <c r="E112" s="30">
        <v>92751</v>
      </c>
      <c r="F112" s="30">
        <v>0</v>
      </c>
      <c r="G112" s="30">
        <v>289</v>
      </c>
      <c r="H112" s="30">
        <v>5</v>
      </c>
      <c r="I112" s="30">
        <v>5997</v>
      </c>
      <c r="J112" s="30">
        <v>178</v>
      </c>
      <c r="K112" s="30">
        <v>8949</v>
      </c>
      <c r="L112" s="30">
        <v>28849</v>
      </c>
      <c r="M112" s="30">
        <v>0</v>
      </c>
      <c r="N112" s="30">
        <v>15</v>
      </c>
      <c r="O112" s="30">
        <v>88</v>
      </c>
      <c r="P112" s="30">
        <v>803</v>
      </c>
      <c r="Q112" s="30">
        <v>117</v>
      </c>
      <c r="R112" s="30">
        <v>1531</v>
      </c>
      <c r="S112" s="32">
        <v>12.876508182156879</v>
      </c>
      <c r="T112" s="32">
        <v>1.093259390098954</v>
      </c>
    </row>
    <row r="113" spans="1:20" ht="15.75" x14ac:dyDescent="0.25">
      <c r="A113" s="30" t="s">
        <v>125</v>
      </c>
      <c r="B113" s="31">
        <v>1184.395581230362</v>
      </c>
      <c r="C113" s="31">
        <v>13.759576336506226</v>
      </c>
      <c r="D113" s="30" t="s">
        <v>443</v>
      </c>
      <c r="E113" s="30">
        <v>84514</v>
      </c>
      <c r="F113" s="30">
        <v>5</v>
      </c>
      <c r="G113" s="30">
        <v>632</v>
      </c>
      <c r="H113" s="30">
        <v>2</v>
      </c>
      <c r="I113" s="30">
        <v>5593</v>
      </c>
      <c r="J113" s="30">
        <v>201</v>
      </c>
      <c r="K113" s="30">
        <v>10039</v>
      </c>
      <c r="L113" s="30">
        <v>54618</v>
      </c>
      <c r="M113" s="30">
        <v>3</v>
      </c>
      <c r="N113" s="30">
        <v>7</v>
      </c>
      <c r="O113" s="30">
        <v>64</v>
      </c>
      <c r="P113" s="30">
        <v>1328</v>
      </c>
      <c r="Q113" s="30">
        <v>277</v>
      </c>
      <c r="R113" s="30">
        <v>978</v>
      </c>
      <c r="S113" s="32">
        <v>12.086995532695989</v>
      </c>
      <c r="T113" s="32">
        <v>1.94006732549864</v>
      </c>
    </row>
    <row r="114" spans="1:20" ht="15.75" x14ac:dyDescent="0.25">
      <c r="A114" s="30" t="s">
        <v>141</v>
      </c>
      <c r="B114" s="31">
        <v>1176.8795220170532</v>
      </c>
      <c r="C114" s="31">
        <v>18.132403179829719</v>
      </c>
      <c r="D114" s="30" t="s">
        <v>443</v>
      </c>
      <c r="E114" s="30">
        <v>95066</v>
      </c>
      <c r="F114" s="30">
        <v>1</v>
      </c>
      <c r="G114" s="30">
        <v>475</v>
      </c>
      <c r="H114" s="30">
        <v>2</v>
      </c>
      <c r="I114" s="30">
        <v>8678</v>
      </c>
      <c r="J114" s="30">
        <v>311</v>
      </c>
      <c r="K114" s="30">
        <v>17601</v>
      </c>
      <c r="L114" s="30">
        <v>52387</v>
      </c>
      <c r="M114" s="30">
        <v>0</v>
      </c>
      <c r="N114" s="30">
        <v>25</v>
      </c>
      <c r="O114" s="30">
        <v>55</v>
      </c>
      <c r="P114" s="30">
        <v>547</v>
      </c>
      <c r="Q114" s="30">
        <v>158</v>
      </c>
      <c r="R114" s="30">
        <v>1228</v>
      </c>
      <c r="S114" s="32">
        <v>16.473313922530505</v>
      </c>
      <c r="T114" s="32">
        <v>1.3401912722364251</v>
      </c>
    </row>
    <row r="115" spans="1:20" ht="15.75" x14ac:dyDescent="0.25">
      <c r="A115" s="30" t="s">
        <v>145</v>
      </c>
      <c r="B115" s="31">
        <v>1208.0273578221747</v>
      </c>
      <c r="C115" s="31">
        <v>14.488233915282491</v>
      </c>
      <c r="D115" s="30" t="s">
        <v>443</v>
      </c>
      <c r="E115" s="30">
        <v>97657</v>
      </c>
      <c r="F115" s="30">
        <v>0</v>
      </c>
      <c r="G115" s="30">
        <v>400</v>
      </c>
      <c r="H115" s="30">
        <v>14</v>
      </c>
      <c r="I115" s="30">
        <v>4220</v>
      </c>
      <c r="J115" s="30">
        <v>272</v>
      </c>
      <c r="K115" s="30">
        <v>6162</v>
      </c>
      <c r="L115" s="30">
        <v>25242</v>
      </c>
      <c r="M115" s="30">
        <v>0</v>
      </c>
      <c r="N115" s="30">
        <v>30</v>
      </c>
      <c r="O115" s="30">
        <v>62</v>
      </c>
      <c r="P115" s="30">
        <v>1424</v>
      </c>
      <c r="Q115" s="30">
        <v>67</v>
      </c>
      <c r="R115" s="30">
        <v>1622</v>
      </c>
      <c r="S115" s="32">
        <v>10.405184731577872</v>
      </c>
      <c r="T115" s="32">
        <v>1.088510074282002</v>
      </c>
    </row>
    <row r="116" spans="1:20" ht="15.75" x14ac:dyDescent="0.25">
      <c r="A116" s="30" t="s">
        <v>185</v>
      </c>
      <c r="B116" s="31">
        <v>1220.4480765872918</v>
      </c>
      <c r="C116" s="31">
        <v>14.05979603614562</v>
      </c>
      <c r="D116" s="30" t="s">
        <v>443</v>
      </c>
      <c r="E116" s="30">
        <v>106259</v>
      </c>
      <c r="F116" s="30">
        <v>0</v>
      </c>
      <c r="G116" s="30">
        <v>659</v>
      </c>
      <c r="H116" s="30">
        <v>5</v>
      </c>
      <c r="I116" s="30">
        <v>9067</v>
      </c>
      <c r="J116" s="30">
        <v>420</v>
      </c>
      <c r="K116" s="30">
        <v>14912</v>
      </c>
      <c r="L116" s="30">
        <v>72081</v>
      </c>
      <c r="M116" s="30">
        <v>0</v>
      </c>
      <c r="N116" s="30">
        <v>16</v>
      </c>
      <c r="O116" s="30">
        <v>88</v>
      </c>
      <c r="P116" s="30">
        <v>1219</v>
      </c>
      <c r="Q116" s="30">
        <v>108</v>
      </c>
      <c r="R116" s="30">
        <v>865</v>
      </c>
      <c r="S116" s="32">
        <v>13.300502190093292</v>
      </c>
      <c r="T116" s="32">
        <v>1.0456866559228191</v>
      </c>
    </row>
    <row r="117" spans="1:20" ht="15.75" x14ac:dyDescent="0.25">
      <c r="A117" s="30" t="s">
        <v>187</v>
      </c>
      <c r="B117" s="31">
        <v>1267.7750847373511</v>
      </c>
      <c r="C117" s="31">
        <v>18.579376447281213</v>
      </c>
      <c r="D117" s="30" t="s">
        <v>443</v>
      </c>
      <c r="E117" s="30">
        <v>99026</v>
      </c>
      <c r="F117" s="30">
        <v>3</v>
      </c>
      <c r="G117" s="30">
        <v>554</v>
      </c>
      <c r="H117" s="30">
        <v>2</v>
      </c>
      <c r="I117" s="30">
        <v>4026</v>
      </c>
      <c r="J117" s="30">
        <v>306</v>
      </c>
      <c r="K117" s="30">
        <v>6116</v>
      </c>
      <c r="L117" s="30">
        <v>36408</v>
      </c>
      <c r="M117" s="30">
        <v>0</v>
      </c>
      <c r="N117" s="30">
        <v>13</v>
      </c>
      <c r="O117" s="30">
        <v>58</v>
      </c>
      <c r="P117" s="30">
        <v>2405</v>
      </c>
      <c r="Q117" s="30">
        <v>125</v>
      </c>
      <c r="R117" s="30">
        <v>1352</v>
      </c>
      <c r="S117" s="32">
        <v>9.9472053406385896</v>
      </c>
      <c r="T117" s="32">
        <v>1.3253501862542689</v>
      </c>
    </row>
    <row r="118" spans="1:20" ht="15.75" x14ac:dyDescent="0.25">
      <c r="A118" s="30" t="s">
        <v>197</v>
      </c>
      <c r="B118" s="31">
        <v>1180.9067373418936</v>
      </c>
      <c r="C118" s="31">
        <v>14.748069180456071</v>
      </c>
      <c r="D118" s="30" t="s">
        <v>443</v>
      </c>
      <c r="E118" s="30">
        <v>106236</v>
      </c>
      <c r="F118" s="30">
        <v>0</v>
      </c>
      <c r="G118" s="30">
        <v>762</v>
      </c>
      <c r="H118" s="30">
        <v>20</v>
      </c>
      <c r="I118" s="30">
        <v>5453</v>
      </c>
      <c r="J118" s="30">
        <v>240</v>
      </c>
      <c r="K118" s="30">
        <v>9341</v>
      </c>
      <c r="L118" s="30">
        <v>79147</v>
      </c>
      <c r="M118" s="30">
        <v>0</v>
      </c>
      <c r="N118" s="30">
        <v>49</v>
      </c>
      <c r="O118" s="30">
        <v>157</v>
      </c>
      <c r="P118" s="30">
        <v>3356</v>
      </c>
      <c r="Q118" s="30">
        <v>94</v>
      </c>
      <c r="R118" s="30">
        <v>3959</v>
      </c>
      <c r="S118" s="32">
        <v>11.220990929726934</v>
      </c>
      <c r="T118" s="32">
        <v>1.7300096398456339</v>
      </c>
    </row>
    <row r="119" spans="1:20" ht="15.75" x14ac:dyDescent="0.25">
      <c r="A119" s="30" t="s">
        <v>205</v>
      </c>
      <c r="B119" s="31">
        <v>1198.5100761088279</v>
      </c>
      <c r="C119" s="31">
        <v>16.741035064314758</v>
      </c>
      <c r="D119" s="30" t="s">
        <v>443</v>
      </c>
      <c r="E119" s="30">
        <v>78609</v>
      </c>
      <c r="F119" s="30">
        <v>1</v>
      </c>
      <c r="G119" s="30">
        <v>294</v>
      </c>
      <c r="H119" s="30">
        <v>7</v>
      </c>
      <c r="I119" s="30">
        <v>4604</v>
      </c>
      <c r="J119" s="30">
        <v>182</v>
      </c>
      <c r="K119" s="30">
        <v>6296</v>
      </c>
      <c r="L119" s="30">
        <v>58688</v>
      </c>
      <c r="M119" s="30">
        <v>0</v>
      </c>
      <c r="N119" s="30">
        <v>54</v>
      </c>
      <c r="O119" s="30">
        <v>103</v>
      </c>
      <c r="P119" s="30">
        <v>2803</v>
      </c>
      <c r="Q119" s="30">
        <v>115</v>
      </c>
      <c r="R119" s="30">
        <v>1002</v>
      </c>
      <c r="S119" s="32">
        <v>10.121237512928946</v>
      </c>
      <c r="T119" s="32">
        <v>1.4074066245664349</v>
      </c>
    </row>
    <row r="120" spans="1:20" ht="15.75" x14ac:dyDescent="0.25">
      <c r="A120" s="30" t="s">
        <v>209</v>
      </c>
      <c r="B120" s="31">
        <v>1165.5878631787086</v>
      </c>
      <c r="C120" s="31">
        <v>15.008624332982567</v>
      </c>
      <c r="D120" s="30" t="s">
        <v>443</v>
      </c>
      <c r="E120" s="30">
        <v>57424</v>
      </c>
      <c r="F120" s="30">
        <v>2</v>
      </c>
      <c r="G120" s="30">
        <v>704</v>
      </c>
      <c r="H120" s="30">
        <v>6</v>
      </c>
      <c r="I120" s="30">
        <v>4696</v>
      </c>
      <c r="J120" s="30">
        <v>280</v>
      </c>
      <c r="K120" s="30">
        <v>6135</v>
      </c>
      <c r="L120" s="30">
        <v>45937</v>
      </c>
      <c r="M120" s="30">
        <v>0</v>
      </c>
      <c r="N120" s="30">
        <v>30</v>
      </c>
      <c r="O120" s="30">
        <v>22</v>
      </c>
      <c r="P120" s="30">
        <v>920</v>
      </c>
      <c r="Q120" s="30">
        <v>63</v>
      </c>
      <c r="R120" s="30">
        <v>1876</v>
      </c>
      <c r="S120" s="32">
        <v>12.476396121766374</v>
      </c>
      <c r="T120" s="32">
        <v>1.161348416799304</v>
      </c>
    </row>
    <row r="121" spans="1:20" ht="15.75" x14ac:dyDescent="0.25">
      <c r="A121" s="30" t="s">
        <v>210</v>
      </c>
      <c r="B121" s="31">
        <v>1231.2914149268099</v>
      </c>
      <c r="C121" s="31">
        <v>14.028931015504247</v>
      </c>
      <c r="D121" s="30" t="s">
        <v>443</v>
      </c>
      <c r="E121" s="30">
        <v>96869</v>
      </c>
      <c r="F121" s="30">
        <v>2</v>
      </c>
      <c r="G121" s="30">
        <v>898</v>
      </c>
      <c r="H121" s="30">
        <v>33</v>
      </c>
      <c r="I121" s="30">
        <v>13908</v>
      </c>
      <c r="J121" s="30">
        <v>192</v>
      </c>
      <c r="K121" s="30">
        <v>19021</v>
      </c>
      <c r="L121" s="30">
        <v>66606</v>
      </c>
      <c r="M121" s="30">
        <v>1</v>
      </c>
      <c r="N121" s="30">
        <v>28</v>
      </c>
      <c r="O121" s="30">
        <v>294</v>
      </c>
      <c r="P121" s="30">
        <v>911</v>
      </c>
      <c r="Q121" s="30">
        <v>76</v>
      </c>
      <c r="R121" s="30">
        <v>745</v>
      </c>
      <c r="S121" s="32">
        <v>18.092131633798299</v>
      </c>
      <c r="T121" s="32">
        <v>2.1129713455880199</v>
      </c>
    </row>
    <row r="122" spans="1:20" ht="15.75" x14ac:dyDescent="0.25">
      <c r="A122" s="30" t="s">
        <v>212</v>
      </c>
      <c r="B122" s="31">
        <v>1213.1670236707309</v>
      </c>
      <c r="C122" s="31">
        <v>13.593694206787145</v>
      </c>
      <c r="D122" s="30" t="s">
        <v>443</v>
      </c>
      <c r="E122" s="30">
        <v>79820</v>
      </c>
      <c r="F122" s="30">
        <v>0</v>
      </c>
      <c r="G122" s="30">
        <v>693</v>
      </c>
      <c r="H122" s="30">
        <v>6</v>
      </c>
      <c r="I122" s="30">
        <v>6090</v>
      </c>
      <c r="J122" s="30">
        <v>42</v>
      </c>
      <c r="K122" s="30">
        <v>14424</v>
      </c>
      <c r="L122" s="30">
        <v>48516</v>
      </c>
      <c r="M122" s="30">
        <v>0</v>
      </c>
      <c r="N122" s="30">
        <v>14</v>
      </c>
      <c r="O122" s="30">
        <v>38</v>
      </c>
      <c r="P122" s="30">
        <v>105</v>
      </c>
      <c r="Q122" s="30">
        <v>89</v>
      </c>
      <c r="R122" s="30">
        <v>795</v>
      </c>
      <c r="S122" s="32">
        <v>14.801635774603007</v>
      </c>
      <c r="T122" s="32">
        <v>1.7076349575514189</v>
      </c>
    </row>
    <row r="123" spans="1:20" ht="15.75" x14ac:dyDescent="0.25">
      <c r="A123" s="30" t="s">
        <v>215</v>
      </c>
      <c r="B123" s="31">
        <v>1205.2964701400642</v>
      </c>
      <c r="C123" s="31">
        <v>15.591537473643301</v>
      </c>
      <c r="D123" s="30" t="s">
        <v>443</v>
      </c>
      <c r="E123" s="30">
        <v>85758</v>
      </c>
      <c r="F123" s="30">
        <v>0</v>
      </c>
      <c r="G123" s="30">
        <v>221</v>
      </c>
      <c r="H123" s="30">
        <v>1</v>
      </c>
      <c r="I123" s="30">
        <v>5107</v>
      </c>
      <c r="J123" s="30">
        <v>191</v>
      </c>
      <c r="K123" s="30">
        <v>12009</v>
      </c>
      <c r="L123" s="30">
        <v>25773</v>
      </c>
      <c r="M123" s="30">
        <v>0</v>
      </c>
      <c r="N123" s="30">
        <v>7</v>
      </c>
      <c r="O123" s="30">
        <v>27</v>
      </c>
      <c r="P123" s="30">
        <v>1061</v>
      </c>
      <c r="Q123" s="30">
        <v>123</v>
      </c>
      <c r="R123" s="30">
        <v>615</v>
      </c>
      <c r="S123" s="32">
        <v>14.792234878870527</v>
      </c>
      <c r="T123" s="32">
        <v>1.7609152373399659</v>
      </c>
    </row>
    <row r="124" spans="1:20" ht="15.75" x14ac:dyDescent="0.25">
      <c r="A124" s="30" t="s">
        <v>103</v>
      </c>
      <c r="B124" s="31">
        <v>1518.3244911967126</v>
      </c>
      <c r="C124" s="31">
        <v>16.806226287830174</v>
      </c>
      <c r="D124" s="30" t="s">
        <v>444</v>
      </c>
      <c r="E124" s="30">
        <v>106088</v>
      </c>
      <c r="F124" s="30">
        <v>0</v>
      </c>
      <c r="G124" s="30">
        <v>326</v>
      </c>
      <c r="H124" s="30">
        <v>0</v>
      </c>
      <c r="I124" s="30">
        <v>6924</v>
      </c>
      <c r="J124" s="30">
        <v>68</v>
      </c>
      <c r="K124" s="30">
        <v>10765</v>
      </c>
      <c r="L124" s="30">
        <v>28854</v>
      </c>
      <c r="M124" s="30">
        <v>0</v>
      </c>
      <c r="N124" s="30">
        <v>24</v>
      </c>
      <c r="O124" s="30">
        <v>70</v>
      </c>
      <c r="P124" s="30">
        <v>838</v>
      </c>
      <c r="Q124" s="30">
        <v>168</v>
      </c>
      <c r="R124" s="30">
        <v>1053</v>
      </c>
      <c r="S124" s="32">
        <v>13.040508319478278</v>
      </c>
      <c r="T124" s="32">
        <v>2.580477932681946</v>
      </c>
    </row>
    <row r="125" spans="1:20" ht="15.75" x14ac:dyDescent="0.25">
      <c r="A125" s="30" t="s">
        <v>114</v>
      </c>
      <c r="B125" s="31">
        <v>1642.3614306035881</v>
      </c>
      <c r="C125" s="31">
        <v>18.302500039224984</v>
      </c>
      <c r="D125" s="30" t="s">
        <v>444</v>
      </c>
      <c r="E125" s="30">
        <v>108629</v>
      </c>
      <c r="F125" s="30">
        <v>3</v>
      </c>
      <c r="G125" s="30">
        <v>700</v>
      </c>
      <c r="H125" s="30">
        <v>1</v>
      </c>
      <c r="I125" s="30">
        <v>6887</v>
      </c>
      <c r="J125" s="30">
        <v>450</v>
      </c>
      <c r="K125" s="30">
        <v>10939</v>
      </c>
      <c r="L125" s="30">
        <v>62861</v>
      </c>
      <c r="M125" s="30">
        <v>1</v>
      </c>
      <c r="N125" s="30">
        <v>10</v>
      </c>
      <c r="O125" s="30">
        <v>31</v>
      </c>
      <c r="P125" s="30">
        <v>319</v>
      </c>
      <c r="Q125" s="30">
        <v>175</v>
      </c>
      <c r="R125" s="30">
        <v>746</v>
      </c>
      <c r="S125" s="32">
        <v>10.566773749426343</v>
      </c>
      <c r="T125" s="32">
        <v>1.0861783523187409</v>
      </c>
    </row>
    <row r="126" spans="1:20" ht="15.75" x14ac:dyDescent="0.25">
      <c r="A126" s="30" t="s">
        <v>138</v>
      </c>
      <c r="B126" s="31">
        <v>1578.3168648482604</v>
      </c>
      <c r="C126" s="31">
        <v>17.485918379950828</v>
      </c>
      <c r="D126" s="30" t="s">
        <v>444</v>
      </c>
      <c r="E126" s="30">
        <v>110319</v>
      </c>
      <c r="F126" s="30">
        <v>1</v>
      </c>
      <c r="G126" s="30">
        <v>453</v>
      </c>
      <c r="H126" s="30">
        <v>12</v>
      </c>
      <c r="I126" s="30">
        <v>4471</v>
      </c>
      <c r="J126" s="30">
        <v>323</v>
      </c>
      <c r="K126" s="30">
        <v>5525</v>
      </c>
      <c r="L126" s="30">
        <v>57059</v>
      </c>
      <c r="M126" s="30">
        <v>0</v>
      </c>
      <c r="N126" s="30">
        <v>50</v>
      </c>
      <c r="O126" s="30">
        <v>59</v>
      </c>
      <c r="P126" s="30">
        <v>1686</v>
      </c>
      <c r="Q126" s="30">
        <v>130</v>
      </c>
      <c r="R126" s="30">
        <v>5945</v>
      </c>
      <c r="S126" s="32">
        <v>10.027790768304548</v>
      </c>
      <c r="T126" s="32">
        <v>1.26817120519393</v>
      </c>
    </row>
    <row r="127" spans="1:20" ht="15.75" x14ac:dyDescent="0.25">
      <c r="A127" s="30" t="s">
        <v>194</v>
      </c>
      <c r="B127" s="31">
        <v>1665.2737298065492</v>
      </c>
      <c r="C127" s="31">
        <v>18.12447976944857</v>
      </c>
      <c r="D127" s="30" t="s">
        <v>444</v>
      </c>
      <c r="E127" s="30">
        <v>110310</v>
      </c>
      <c r="F127" s="30">
        <v>0</v>
      </c>
      <c r="G127" s="30">
        <v>475</v>
      </c>
      <c r="H127" s="30">
        <v>9</v>
      </c>
      <c r="I127" s="30">
        <v>4447</v>
      </c>
      <c r="J127" s="30">
        <v>318</v>
      </c>
      <c r="K127" s="30">
        <v>5539</v>
      </c>
      <c r="L127" s="30">
        <v>57070</v>
      </c>
      <c r="M127" s="30">
        <v>0</v>
      </c>
      <c r="N127" s="30">
        <v>59</v>
      </c>
      <c r="O127" s="30">
        <v>64</v>
      </c>
      <c r="P127" s="30">
        <v>1668</v>
      </c>
      <c r="Q127" s="30">
        <v>114</v>
      </c>
      <c r="R127" s="30">
        <v>5920</v>
      </c>
      <c r="S127" s="32">
        <v>10.007365868607957</v>
      </c>
      <c r="T127" s="32">
        <v>1.272220659881466</v>
      </c>
    </row>
    <row r="128" spans="1:20" ht="15.75" x14ac:dyDescent="0.25">
      <c r="A128" s="30" t="s">
        <v>204</v>
      </c>
      <c r="B128" s="31">
        <v>1640.5234076678587</v>
      </c>
      <c r="C128" s="31">
        <v>18.821105515276457</v>
      </c>
      <c r="D128" s="30" t="s">
        <v>444</v>
      </c>
      <c r="E128" s="30">
        <v>99495</v>
      </c>
      <c r="F128" s="30">
        <v>0</v>
      </c>
      <c r="G128" s="30">
        <v>192</v>
      </c>
      <c r="H128" s="30">
        <v>0</v>
      </c>
      <c r="I128" s="30">
        <v>6617</v>
      </c>
      <c r="J128" s="30">
        <v>78</v>
      </c>
      <c r="K128" s="30">
        <v>11668</v>
      </c>
      <c r="L128" s="30">
        <v>36269</v>
      </c>
      <c r="M128" s="30">
        <v>0</v>
      </c>
      <c r="N128" s="30">
        <v>10</v>
      </c>
      <c r="O128" s="30">
        <v>81</v>
      </c>
      <c r="P128" s="30">
        <v>1571</v>
      </c>
      <c r="Q128" s="30">
        <v>63</v>
      </c>
      <c r="R128" s="30">
        <v>1171</v>
      </c>
      <c r="S128" s="32">
        <v>13.644372356327322</v>
      </c>
      <c r="T128" s="32">
        <v>1.4695235357218031</v>
      </c>
    </row>
    <row r="129" spans="1:20" ht="15.75" x14ac:dyDescent="0.25">
      <c r="A129" s="30" t="s">
        <v>33</v>
      </c>
      <c r="B129" s="31">
        <v>2529.3107527843358</v>
      </c>
      <c r="C129" s="31">
        <v>24.632744153778699</v>
      </c>
      <c r="D129" s="30" t="s">
        <v>445</v>
      </c>
      <c r="E129" s="30">
        <v>115045</v>
      </c>
      <c r="F129" s="30">
        <v>0</v>
      </c>
      <c r="G129" s="30">
        <v>472</v>
      </c>
      <c r="H129" s="30">
        <v>1</v>
      </c>
      <c r="I129" s="30">
        <v>11907</v>
      </c>
      <c r="J129" s="30">
        <v>117</v>
      </c>
      <c r="K129" s="30">
        <v>23974</v>
      </c>
      <c r="L129" s="30">
        <v>31522</v>
      </c>
      <c r="M129" s="30">
        <v>0</v>
      </c>
      <c r="N129" s="30">
        <v>12</v>
      </c>
      <c r="O129" s="30">
        <v>10</v>
      </c>
      <c r="P129" s="30">
        <v>171</v>
      </c>
      <c r="Q129" s="30">
        <v>81</v>
      </c>
      <c r="R129" s="30">
        <v>928</v>
      </c>
      <c r="S129" s="32">
        <v>20.447785497177595</v>
      </c>
      <c r="T129" s="32">
        <v>1.330803714283824</v>
      </c>
    </row>
    <row r="130" spans="1:20" ht="15.75" x14ac:dyDescent="0.25">
      <c r="A130" s="30" t="s">
        <v>51</v>
      </c>
      <c r="B130" s="31">
        <v>2571.6002580472077</v>
      </c>
      <c r="C130" s="31">
        <v>17.008297084235839</v>
      </c>
      <c r="D130" s="30" t="s">
        <v>445</v>
      </c>
      <c r="E130" s="30">
        <v>89452</v>
      </c>
      <c r="F130" s="30">
        <v>0</v>
      </c>
      <c r="G130" s="30">
        <v>756</v>
      </c>
      <c r="H130" s="30">
        <v>1</v>
      </c>
      <c r="I130" s="30">
        <v>6072</v>
      </c>
      <c r="J130" s="30">
        <v>97</v>
      </c>
      <c r="K130" s="30">
        <v>10545</v>
      </c>
      <c r="L130" s="30">
        <v>51814</v>
      </c>
      <c r="M130" s="30">
        <v>0</v>
      </c>
      <c r="N130" s="30">
        <v>12</v>
      </c>
      <c r="O130" s="30">
        <v>29</v>
      </c>
      <c r="P130" s="30">
        <v>1113</v>
      </c>
      <c r="Q130" s="30">
        <v>92</v>
      </c>
      <c r="R130" s="30">
        <v>957</v>
      </c>
      <c r="S130" s="32">
        <v>12.22443146514229</v>
      </c>
      <c r="T130" s="32">
        <v>1.3579746455082971</v>
      </c>
    </row>
    <row r="131" spans="1:20" ht="15.75" x14ac:dyDescent="0.25">
      <c r="A131" s="30" t="s">
        <v>62</v>
      </c>
      <c r="B131" s="31">
        <v>2275.4246022577868</v>
      </c>
      <c r="C131" s="31">
        <v>19.713479367068874</v>
      </c>
      <c r="D131" s="30" t="s">
        <v>445</v>
      </c>
      <c r="E131" s="30">
        <v>100533</v>
      </c>
      <c r="F131" s="30">
        <v>5</v>
      </c>
      <c r="G131" s="30">
        <v>552</v>
      </c>
      <c r="H131" s="30">
        <v>7</v>
      </c>
      <c r="I131" s="30">
        <v>5033</v>
      </c>
      <c r="J131" s="30">
        <v>416</v>
      </c>
      <c r="K131" s="30">
        <v>9951</v>
      </c>
      <c r="L131" s="30">
        <v>98794</v>
      </c>
      <c r="M131" s="30">
        <v>0</v>
      </c>
      <c r="N131" s="30">
        <v>17</v>
      </c>
      <c r="O131" s="30">
        <v>56</v>
      </c>
      <c r="P131" s="30">
        <v>4444</v>
      </c>
      <c r="Q131" s="30">
        <v>103</v>
      </c>
      <c r="R131" s="30">
        <v>3069</v>
      </c>
      <c r="S131" s="32">
        <v>10.607677818638443</v>
      </c>
      <c r="T131" s="32">
        <v>1.0649074268401151</v>
      </c>
    </row>
    <row r="132" spans="1:20" ht="15.75" x14ac:dyDescent="0.25">
      <c r="A132" s="30" t="s">
        <v>69</v>
      </c>
      <c r="B132" s="31">
        <v>2660.6785046699997</v>
      </c>
      <c r="C132" s="31">
        <v>22.162987543170264</v>
      </c>
      <c r="D132" s="30" t="s">
        <v>445</v>
      </c>
      <c r="E132" s="30">
        <v>54173</v>
      </c>
      <c r="F132" s="30">
        <v>2</v>
      </c>
      <c r="G132" s="30">
        <v>299</v>
      </c>
      <c r="H132" s="30">
        <v>3</v>
      </c>
      <c r="I132" s="30">
        <v>4241</v>
      </c>
      <c r="J132" s="30">
        <v>265</v>
      </c>
      <c r="K132" s="30">
        <v>6138</v>
      </c>
      <c r="L132" s="30">
        <v>41019</v>
      </c>
      <c r="M132" s="30">
        <v>0</v>
      </c>
      <c r="N132" s="30">
        <v>76</v>
      </c>
      <c r="O132" s="30">
        <v>101</v>
      </c>
      <c r="P132" s="30">
        <v>1427</v>
      </c>
      <c r="Q132" s="30">
        <v>73</v>
      </c>
      <c r="R132" s="30">
        <v>1770</v>
      </c>
      <c r="S132" s="32">
        <v>13.135682152080083</v>
      </c>
      <c r="T132" s="32">
        <v>1.366154541977012</v>
      </c>
    </row>
    <row r="133" spans="1:20" ht="15.75" x14ac:dyDescent="0.25">
      <c r="A133" s="30" t="s">
        <v>82</v>
      </c>
      <c r="B133" s="31">
        <v>2692.4858801940172</v>
      </c>
      <c r="C133" s="31">
        <v>24.127663558634545</v>
      </c>
      <c r="D133" s="30" t="s">
        <v>445</v>
      </c>
      <c r="E133" s="30">
        <v>107036</v>
      </c>
      <c r="F133" s="30">
        <v>1</v>
      </c>
      <c r="G133" s="30">
        <v>452</v>
      </c>
      <c r="H133" s="30">
        <v>3</v>
      </c>
      <c r="I133" s="30">
        <v>6935</v>
      </c>
      <c r="J133" s="30">
        <v>182</v>
      </c>
      <c r="K133" s="30">
        <v>16883</v>
      </c>
      <c r="L133" s="30">
        <v>46608</v>
      </c>
      <c r="M133" s="30">
        <v>0</v>
      </c>
      <c r="N133" s="30">
        <v>8</v>
      </c>
      <c r="O133" s="30">
        <v>151</v>
      </c>
      <c r="P133" s="30">
        <v>2513</v>
      </c>
      <c r="Q133" s="30">
        <v>134</v>
      </c>
      <c r="R133" s="30">
        <v>4115</v>
      </c>
      <c r="S133" s="32">
        <v>16.958615508509844</v>
      </c>
      <c r="T133" s="32">
        <v>2.1417704337989001</v>
      </c>
    </row>
    <row r="134" spans="1:20" ht="15.75" x14ac:dyDescent="0.25">
      <c r="A134" s="30" t="s">
        <v>87</v>
      </c>
      <c r="B134" s="31">
        <v>2643.1029875643403</v>
      </c>
      <c r="C134" s="31">
        <v>20.285656583804112</v>
      </c>
      <c r="D134" s="30" t="s">
        <v>445</v>
      </c>
      <c r="E134" s="30">
        <v>86179</v>
      </c>
      <c r="F134" s="30">
        <v>0</v>
      </c>
      <c r="G134" s="30">
        <v>222</v>
      </c>
      <c r="H134" s="30">
        <v>1</v>
      </c>
      <c r="I134" s="30">
        <v>5212</v>
      </c>
      <c r="J134" s="30">
        <v>234</v>
      </c>
      <c r="K134" s="30">
        <v>12089</v>
      </c>
      <c r="L134" s="30">
        <v>25874</v>
      </c>
      <c r="M134" s="30">
        <v>0</v>
      </c>
      <c r="N134" s="30">
        <v>8</v>
      </c>
      <c r="O134" s="30">
        <v>29</v>
      </c>
      <c r="P134" s="30">
        <v>1051</v>
      </c>
      <c r="Q134" s="30">
        <v>116</v>
      </c>
      <c r="R134" s="30">
        <v>633</v>
      </c>
      <c r="S134" s="32">
        <v>14.884388672824503</v>
      </c>
      <c r="T134" s="32">
        <v>1.723109027661007</v>
      </c>
    </row>
    <row r="135" spans="1:20" ht="15.75" x14ac:dyDescent="0.25">
      <c r="A135" s="30" t="s">
        <v>108</v>
      </c>
      <c r="B135" s="31">
        <v>3281.6948416595205</v>
      </c>
      <c r="C135" s="31">
        <v>19.304888521217926</v>
      </c>
      <c r="D135" s="30" t="s">
        <v>445</v>
      </c>
      <c r="E135" s="30">
        <v>156870</v>
      </c>
      <c r="F135" s="30">
        <v>0</v>
      </c>
      <c r="G135" s="30">
        <v>172</v>
      </c>
      <c r="H135" s="30">
        <v>7</v>
      </c>
      <c r="I135" s="30">
        <v>8479</v>
      </c>
      <c r="J135" s="30">
        <v>6</v>
      </c>
      <c r="K135" s="30">
        <v>12778</v>
      </c>
      <c r="L135" s="30">
        <v>5663</v>
      </c>
      <c r="M135" s="30">
        <v>0</v>
      </c>
      <c r="N135" s="30">
        <v>8</v>
      </c>
      <c r="O135" s="30">
        <v>102</v>
      </c>
      <c r="P135" s="30">
        <v>24</v>
      </c>
      <c r="Q135" s="30">
        <v>28</v>
      </c>
      <c r="R135" s="30">
        <v>874</v>
      </c>
      <c r="S135" s="32">
        <v>12.149547864721558</v>
      </c>
      <c r="T135" s="32">
        <v>1.1624496637300741</v>
      </c>
    </row>
    <row r="136" spans="1:20" ht="15.75" x14ac:dyDescent="0.25">
      <c r="A136" s="30" t="s">
        <v>123</v>
      </c>
      <c r="B136" s="31">
        <v>2691.3280349961174</v>
      </c>
      <c r="C136" s="31">
        <v>20.9793851823494</v>
      </c>
      <c r="D136" s="30" t="s">
        <v>445</v>
      </c>
      <c r="E136" s="30">
        <v>127101</v>
      </c>
      <c r="F136" s="30">
        <v>0</v>
      </c>
      <c r="G136" s="30">
        <v>1017</v>
      </c>
      <c r="H136" s="30">
        <v>3</v>
      </c>
      <c r="I136" s="30">
        <v>10194</v>
      </c>
      <c r="J136" s="30">
        <v>406</v>
      </c>
      <c r="K136" s="30">
        <v>12465</v>
      </c>
      <c r="L136" s="30">
        <v>44394</v>
      </c>
      <c r="M136" s="30">
        <v>0</v>
      </c>
      <c r="N136" s="30">
        <v>19</v>
      </c>
      <c r="O136" s="30">
        <v>62</v>
      </c>
      <c r="P136" s="30">
        <v>1686</v>
      </c>
      <c r="Q136" s="30">
        <v>93</v>
      </c>
      <c r="R136" s="30">
        <v>2051</v>
      </c>
      <c r="S136" s="32">
        <v>14.033715806728123</v>
      </c>
      <c r="T136" s="32">
        <v>1.7686265433174391</v>
      </c>
    </row>
    <row r="137" spans="1:20" ht="15.75" x14ac:dyDescent="0.25">
      <c r="A137" s="30" t="s">
        <v>129</v>
      </c>
      <c r="B137" s="31">
        <v>2560.3964705948642</v>
      </c>
      <c r="C137" s="31">
        <v>17.628529157366284</v>
      </c>
      <c r="D137" s="30" t="s">
        <v>445</v>
      </c>
      <c r="E137" s="30">
        <v>107638</v>
      </c>
      <c r="F137" s="30">
        <v>0</v>
      </c>
      <c r="G137" s="30">
        <v>812</v>
      </c>
      <c r="H137" s="30">
        <v>5</v>
      </c>
      <c r="I137" s="30">
        <v>7281</v>
      </c>
      <c r="J137" s="30">
        <v>242</v>
      </c>
      <c r="K137" s="30">
        <v>15946</v>
      </c>
      <c r="L137" s="30">
        <v>49055</v>
      </c>
      <c r="M137" s="30">
        <v>0</v>
      </c>
      <c r="N137" s="30">
        <v>15</v>
      </c>
      <c r="O137" s="30">
        <v>99</v>
      </c>
      <c r="P137" s="30">
        <v>1188</v>
      </c>
      <c r="Q137" s="30">
        <v>118</v>
      </c>
      <c r="R137" s="30">
        <v>1512</v>
      </c>
      <c r="S137" s="32">
        <v>14.799549782231622</v>
      </c>
      <c r="T137" s="32">
        <v>1.211574014684984</v>
      </c>
    </row>
    <row r="138" spans="1:20" ht="15.75" x14ac:dyDescent="0.25">
      <c r="A138" s="30" t="s">
        <v>147</v>
      </c>
      <c r="B138" s="31">
        <v>2608.7112901315518</v>
      </c>
      <c r="C138" s="31">
        <v>18.068136701716689</v>
      </c>
      <c r="D138" s="30" t="s">
        <v>445</v>
      </c>
      <c r="E138" s="30">
        <v>79801</v>
      </c>
      <c r="F138" s="30">
        <v>4</v>
      </c>
      <c r="G138" s="30">
        <v>689</v>
      </c>
      <c r="H138" s="30">
        <v>0</v>
      </c>
      <c r="I138" s="30">
        <v>9104</v>
      </c>
      <c r="J138" s="30">
        <v>299</v>
      </c>
      <c r="K138" s="30">
        <v>18315</v>
      </c>
      <c r="L138" s="30">
        <v>54382</v>
      </c>
      <c r="M138" s="30">
        <v>0</v>
      </c>
      <c r="N138" s="30">
        <v>11</v>
      </c>
      <c r="O138" s="30">
        <v>82</v>
      </c>
      <c r="P138" s="30">
        <v>445</v>
      </c>
      <c r="Q138" s="30">
        <v>200</v>
      </c>
      <c r="R138" s="30">
        <v>652</v>
      </c>
      <c r="S138" s="32">
        <v>18.173114450190262</v>
      </c>
      <c r="T138" s="32">
        <v>1.7670089792866279</v>
      </c>
    </row>
    <row r="139" spans="1:20" ht="15.75" x14ac:dyDescent="0.25">
      <c r="A139" s="30" t="s">
        <v>149</v>
      </c>
      <c r="B139" s="31">
        <v>2640.858692180755</v>
      </c>
      <c r="C139" s="31">
        <v>22.715375890464205</v>
      </c>
      <c r="D139" s="30" t="s">
        <v>445</v>
      </c>
      <c r="E139" s="30">
        <v>134982</v>
      </c>
      <c r="F139" s="30">
        <v>0</v>
      </c>
      <c r="G139" s="30">
        <v>345</v>
      </c>
      <c r="H139" s="30">
        <v>1</v>
      </c>
      <c r="I139" s="30">
        <v>8935</v>
      </c>
      <c r="J139" s="30">
        <v>74</v>
      </c>
      <c r="K139" s="30">
        <v>11094</v>
      </c>
      <c r="L139" s="30">
        <v>21841</v>
      </c>
      <c r="M139" s="30">
        <v>0</v>
      </c>
      <c r="N139" s="30">
        <v>16</v>
      </c>
      <c r="O139" s="30">
        <v>91</v>
      </c>
      <c r="P139" s="30">
        <v>281</v>
      </c>
      <c r="Q139" s="30">
        <v>86</v>
      </c>
      <c r="R139" s="30">
        <v>906</v>
      </c>
      <c r="S139" s="32">
        <v>12.218726910418019</v>
      </c>
      <c r="T139" s="32">
        <v>1.3089984764344851</v>
      </c>
    </row>
    <row r="140" spans="1:20" ht="15.75" x14ac:dyDescent="0.25">
      <c r="A140" s="30" t="s">
        <v>154</v>
      </c>
      <c r="B140" s="31">
        <v>2688.0744925421154</v>
      </c>
      <c r="C140" s="31">
        <v>17.813217295876484</v>
      </c>
      <c r="D140" s="30" t="s">
        <v>445</v>
      </c>
      <c r="E140" s="30">
        <v>98437</v>
      </c>
      <c r="F140" s="30">
        <v>0</v>
      </c>
      <c r="G140" s="30">
        <v>403</v>
      </c>
      <c r="H140" s="30">
        <v>11</v>
      </c>
      <c r="I140" s="30">
        <v>8217</v>
      </c>
      <c r="J140" s="30">
        <v>90</v>
      </c>
      <c r="K140" s="30">
        <v>13112</v>
      </c>
      <c r="L140" s="30">
        <v>81714</v>
      </c>
      <c r="M140" s="30">
        <v>0</v>
      </c>
      <c r="N140" s="30">
        <v>30</v>
      </c>
      <c r="O140" s="30">
        <v>207</v>
      </c>
      <c r="P140" s="30">
        <v>1679</v>
      </c>
      <c r="Q140" s="30">
        <v>77</v>
      </c>
      <c r="R140" s="30">
        <v>1088</v>
      </c>
      <c r="S140" s="32">
        <v>12.149318508765514</v>
      </c>
      <c r="T140" s="32">
        <v>1.8348877667644119</v>
      </c>
    </row>
    <row r="141" spans="1:20" ht="15.75" x14ac:dyDescent="0.25">
      <c r="A141" s="30" t="s">
        <v>198</v>
      </c>
      <c r="B141" s="31">
        <v>2488.2899674322052</v>
      </c>
      <c r="C141" s="31">
        <v>17.793563400886796</v>
      </c>
      <c r="D141" s="30" t="s">
        <v>445</v>
      </c>
      <c r="E141" s="30">
        <v>94268</v>
      </c>
      <c r="F141" s="30">
        <v>0</v>
      </c>
      <c r="G141" s="30">
        <v>423</v>
      </c>
      <c r="H141" s="30">
        <v>1</v>
      </c>
      <c r="I141" s="30">
        <v>12889</v>
      </c>
      <c r="J141" s="30">
        <v>71</v>
      </c>
      <c r="K141" s="30">
        <v>12211</v>
      </c>
      <c r="L141" s="30">
        <v>23609</v>
      </c>
      <c r="M141" s="30">
        <v>0</v>
      </c>
      <c r="N141" s="30">
        <v>10</v>
      </c>
      <c r="O141" s="30">
        <v>83</v>
      </c>
      <c r="P141" s="30">
        <v>744</v>
      </c>
      <c r="Q141" s="30">
        <v>132</v>
      </c>
      <c r="R141" s="30">
        <v>803</v>
      </c>
      <c r="S141" s="32">
        <v>18.842086420093086</v>
      </c>
      <c r="T141" s="32">
        <v>1.22049115712575</v>
      </c>
    </row>
    <row r="142" spans="1:20" ht="15.75" x14ac:dyDescent="0.25">
      <c r="A142" s="30" t="s">
        <v>211</v>
      </c>
      <c r="B142" s="31">
        <v>2576.2419212523382</v>
      </c>
      <c r="C142" s="31">
        <v>18.334190344810537</v>
      </c>
      <c r="D142" s="30" t="s">
        <v>445</v>
      </c>
      <c r="E142" s="30">
        <v>126273</v>
      </c>
      <c r="F142" s="30">
        <v>0</v>
      </c>
      <c r="G142" s="30">
        <v>314</v>
      </c>
      <c r="H142" s="30">
        <v>0</v>
      </c>
      <c r="I142" s="30">
        <v>8769</v>
      </c>
      <c r="J142" s="30">
        <v>31</v>
      </c>
      <c r="K142" s="30">
        <v>14757</v>
      </c>
      <c r="L142" s="30">
        <v>26484</v>
      </c>
      <c r="M142" s="30">
        <v>0</v>
      </c>
      <c r="N142" s="30">
        <v>9</v>
      </c>
      <c r="O142" s="30">
        <v>28</v>
      </c>
      <c r="P142" s="30">
        <v>160</v>
      </c>
      <c r="Q142" s="30">
        <v>205</v>
      </c>
      <c r="R142" s="30">
        <v>822</v>
      </c>
      <c r="S142" s="32">
        <v>14.110046555563052</v>
      </c>
      <c r="T142" s="32">
        <v>1.580462840222866</v>
      </c>
    </row>
    <row r="143" spans="1:20" ht="15.75" x14ac:dyDescent="0.25">
      <c r="A143" s="30" t="s">
        <v>236</v>
      </c>
      <c r="B143" s="31">
        <v>2618.0625379481748</v>
      </c>
      <c r="C143" s="31">
        <v>19.716564168697062</v>
      </c>
      <c r="D143" s="30" t="s">
        <v>445</v>
      </c>
      <c r="E143" s="30">
        <v>114847</v>
      </c>
      <c r="F143" s="30">
        <v>3</v>
      </c>
      <c r="G143" s="30">
        <v>237</v>
      </c>
      <c r="H143" s="30">
        <v>3</v>
      </c>
      <c r="I143" s="30">
        <v>4905</v>
      </c>
      <c r="J143" s="30">
        <v>176</v>
      </c>
      <c r="K143" s="30">
        <v>7822</v>
      </c>
      <c r="L143" s="30">
        <v>50837</v>
      </c>
      <c r="M143" s="30">
        <v>0</v>
      </c>
      <c r="N143" s="30">
        <v>20</v>
      </c>
      <c r="O143" s="30">
        <v>65</v>
      </c>
      <c r="P143" s="30">
        <v>4291</v>
      </c>
      <c r="Q143" s="30">
        <v>207</v>
      </c>
      <c r="R143" s="30">
        <v>2809</v>
      </c>
      <c r="S143" s="32">
        <v>11.028772110706576</v>
      </c>
      <c r="T143" s="32">
        <v>1.217124744205607</v>
      </c>
    </row>
    <row r="144" spans="1:20" ht="15.75" x14ac:dyDescent="0.25">
      <c r="A144" s="30" t="s">
        <v>239</v>
      </c>
      <c r="B144" s="31">
        <v>2618.8191262776909</v>
      </c>
      <c r="C144" s="31">
        <v>18.899075884126127</v>
      </c>
      <c r="D144" s="30" t="s">
        <v>445</v>
      </c>
      <c r="E144" s="30">
        <v>88557</v>
      </c>
      <c r="F144" s="30">
        <v>0</v>
      </c>
      <c r="G144" s="30">
        <v>430</v>
      </c>
      <c r="H144" s="30">
        <v>3</v>
      </c>
      <c r="I144" s="30">
        <v>8296</v>
      </c>
      <c r="J144" s="30">
        <v>81</v>
      </c>
      <c r="K144" s="30">
        <v>15544</v>
      </c>
      <c r="L144" s="30">
        <v>45149</v>
      </c>
      <c r="M144" s="30">
        <v>0</v>
      </c>
      <c r="N144" s="30">
        <v>8</v>
      </c>
      <c r="O144" s="30">
        <v>75</v>
      </c>
      <c r="P144" s="30">
        <v>382</v>
      </c>
      <c r="Q144" s="30">
        <v>121</v>
      </c>
      <c r="R144" s="30">
        <v>1007</v>
      </c>
      <c r="S144" s="32">
        <v>16.252121789130175</v>
      </c>
      <c r="T144" s="32">
        <v>1.2817101445118839</v>
      </c>
    </row>
    <row r="145" spans="1:21" ht="15.75" x14ac:dyDescent="0.25">
      <c r="A145" s="30" t="s">
        <v>36</v>
      </c>
      <c r="B145" s="31">
        <v>1113.5197721303286</v>
      </c>
      <c r="C145" s="31">
        <v>14.66645246699116</v>
      </c>
      <c r="D145" s="30" t="s">
        <v>446</v>
      </c>
      <c r="E145" s="30">
        <v>158525</v>
      </c>
      <c r="F145" s="30">
        <v>0</v>
      </c>
      <c r="G145" s="30">
        <v>1391</v>
      </c>
      <c r="H145" s="30">
        <v>6</v>
      </c>
      <c r="I145" s="30">
        <v>7242</v>
      </c>
      <c r="J145" s="30">
        <v>446</v>
      </c>
      <c r="K145" s="30">
        <v>14016</v>
      </c>
      <c r="L145" s="30">
        <v>101718</v>
      </c>
      <c r="M145" s="30">
        <v>0</v>
      </c>
      <c r="N145" s="30">
        <v>35</v>
      </c>
      <c r="O145" s="30">
        <v>104</v>
      </c>
      <c r="P145" s="30">
        <v>1794</v>
      </c>
      <c r="Q145" s="30">
        <v>101</v>
      </c>
      <c r="R145" s="30">
        <v>1860</v>
      </c>
      <c r="S145" s="32">
        <v>9.3981297739157075</v>
      </c>
      <c r="T145" s="32">
        <v>3.2577625244096922</v>
      </c>
    </row>
    <row r="146" spans="1:21" ht="15.75" x14ac:dyDescent="0.25">
      <c r="A146" s="30" t="s">
        <v>45</v>
      </c>
      <c r="B146" s="31">
        <v>430.161982201885</v>
      </c>
      <c r="C146" s="31">
        <v>11.537239751612049</v>
      </c>
      <c r="D146" s="30" t="s">
        <v>446</v>
      </c>
      <c r="E146" s="30">
        <v>125868</v>
      </c>
      <c r="F146" s="30">
        <v>0</v>
      </c>
      <c r="G146" s="30">
        <v>426</v>
      </c>
      <c r="H146" s="30">
        <v>2</v>
      </c>
      <c r="I146" s="30">
        <v>7583</v>
      </c>
      <c r="J146" s="30">
        <v>70</v>
      </c>
      <c r="K146" s="30">
        <v>11942</v>
      </c>
      <c r="L146" s="30">
        <v>33760</v>
      </c>
      <c r="M146" s="30">
        <v>0</v>
      </c>
      <c r="N146" s="30">
        <v>26</v>
      </c>
      <c r="O146" s="30">
        <v>118</v>
      </c>
      <c r="P146" s="30">
        <v>2295</v>
      </c>
      <c r="Q146" s="30">
        <v>153</v>
      </c>
      <c r="R146" s="30">
        <v>2689</v>
      </c>
      <c r="S146" s="32">
        <v>13.682867216057796</v>
      </c>
      <c r="T146" s="32">
        <v>1.4921449850543971</v>
      </c>
    </row>
    <row r="147" spans="1:21" ht="15.75" x14ac:dyDescent="0.25">
      <c r="A147" s="30" t="s">
        <v>56</v>
      </c>
      <c r="B147" s="31">
        <v>638.61730512873851</v>
      </c>
      <c r="C147" s="31">
        <v>13.386756239422011</v>
      </c>
      <c r="D147" s="30" t="s">
        <v>446</v>
      </c>
      <c r="E147" s="30">
        <v>78292</v>
      </c>
      <c r="F147" s="30">
        <v>1</v>
      </c>
      <c r="G147" s="30">
        <v>949</v>
      </c>
      <c r="H147" s="30">
        <v>7</v>
      </c>
      <c r="I147" s="30">
        <v>5891</v>
      </c>
      <c r="J147" s="30">
        <v>286</v>
      </c>
      <c r="K147" s="30">
        <v>9148</v>
      </c>
      <c r="L147" s="30">
        <v>66083</v>
      </c>
      <c r="M147" s="30">
        <v>1</v>
      </c>
      <c r="N147" s="30">
        <v>36</v>
      </c>
      <c r="O147" s="30">
        <v>131</v>
      </c>
      <c r="P147" s="30">
        <v>1396</v>
      </c>
      <c r="Q147" s="30">
        <v>29</v>
      </c>
      <c r="R147" s="30">
        <v>1106</v>
      </c>
      <c r="S147" s="32">
        <v>11.61940791890105</v>
      </c>
      <c r="T147" s="32">
        <v>1.729981555469287</v>
      </c>
    </row>
    <row r="148" spans="1:21" ht="15.75" x14ac:dyDescent="0.25">
      <c r="A148" s="30" t="s">
        <v>64</v>
      </c>
      <c r="B148" s="31">
        <v>1115.0339924102759</v>
      </c>
      <c r="C148" s="31">
        <v>21.987009131176741</v>
      </c>
      <c r="D148" s="30" t="s">
        <v>446</v>
      </c>
      <c r="E148" s="30">
        <v>90898</v>
      </c>
      <c r="F148" s="30">
        <v>3</v>
      </c>
      <c r="G148" s="30">
        <v>665</v>
      </c>
      <c r="H148" s="30">
        <v>13</v>
      </c>
      <c r="I148" s="30">
        <v>9815</v>
      </c>
      <c r="J148" s="30">
        <v>206</v>
      </c>
      <c r="K148" s="30">
        <v>15758</v>
      </c>
      <c r="L148" s="30">
        <v>82243</v>
      </c>
      <c r="M148" s="30">
        <v>2</v>
      </c>
      <c r="N148" s="30">
        <v>28</v>
      </c>
      <c r="O148" s="30">
        <v>46</v>
      </c>
      <c r="P148" s="30">
        <v>1251</v>
      </c>
      <c r="Q148" s="30">
        <v>130</v>
      </c>
      <c r="R148" s="30">
        <v>1130</v>
      </c>
      <c r="S148" s="32">
        <v>14.366332324371378</v>
      </c>
      <c r="T148" s="32">
        <v>1.1161547745267979</v>
      </c>
    </row>
    <row r="149" spans="1:21" ht="15.75" x14ac:dyDescent="0.25">
      <c r="A149" s="30" t="s">
        <v>110</v>
      </c>
      <c r="B149" s="31">
        <v>817.40136388086955</v>
      </c>
      <c r="C149" s="31">
        <v>13.382274182045469</v>
      </c>
      <c r="D149" s="30" t="s">
        <v>446</v>
      </c>
      <c r="E149" s="30">
        <v>74101</v>
      </c>
      <c r="F149" s="30">
        <v>0</v>
      </c>
      <c r="G149" s="30">
        <v>624</v>
      </c>
      <c r="H149" s="30">
        <v>8</v>
      </c>
      <c r="I149" s="30">
        <v>6813</v>
      </c>
      <c r="J149" s="30">
        <v>265</v>
      </c>
      <c r="K149" s="30">
        <v>11302</v>
      </c>
      <c r="L149" s="30">
        <v>77248</v>
      </c>
      <c r="M149" s="30">
        <v>0</v>
      </c>
      <c r="N149" s="30">
        <v>43</v>
      </c>
      <c r="O149" s="30">
        <v>132</v>
      </c>
      <c r="P149" s="30">
        <v>2698</v>
      </c>
      <c r="Q149" s="30">
        <v>68</v>
      </c>
      <c r="R149" s="30">
        <v>1787</v>
      </c>
      <c r="S149" s="32">
        <v>13.558818657939675</v>
      </c>
      <c r="T149" s="32">
        <v>1.433519261828873</v>
      </c>
    </row>
    <row r="150" spans="1:21" ht="15.75" x14ac:dyDescent="0.25">
      <c r="A150" s="30" t="s">
        <v>122</v>
      </c>
      <c r="B150" s="31">
        <v>639.80528373388142</v>
      </c>
      <c r="C150" s="31">
        <v>9.5731245472893196</v>
      </c>
      <c r="D150" s="30" t="s">
        <v>446</v>
      </c>
      <c r="E150" s="30">
        <v>106708</v>
      </c>
      <c r="F150" s="30">
        <v>0</v>
      </c>
      <c r="G150" s="30">
        <v>299</v>
      </c>
      <c r="H150" s="30">
        <v>0</v>
      </c>
      <c r="I150" s="30">
        <v>5102</v>
      </c>
      <c r="J150" s="30">
        <v>335</v>
      </c>
      <c r="K150" s="30">
        <v>7857</v>
      </c>
      <c r="L150" s="30">
        <v>41679</v>
      </c>
      <c r="M150" s="30">
        <v>0</v>
      </c>
      <c r="N150" s="30">
        <v>57</v>
      </c>
      <c r="O150" s="30">
        <v>67</v>
      </c>
      <c r="P150" s="30">
        <v>2038</v>
      </c>
      <c r="Q150" s="30">
        <v>138</v>
      </c>
      <c r="R150" s="30">
        <v>4594</v>
      </c>
      <c r="S150" s="32">
        <v>12.131530016461978</v>
      </c>
      <c r="T150" s="32">
        <v>1.1874715500699731</v>
      </c>
    </row>
    <row r="151" spans="1:21" ht="15.75" x14ac:dyDescent="0.25">
      <c r="A151" s="30" t="s">
        <v>142</v>
      </c>
      <c r="B151" s="31">
        <v>780.80963619725139</v>
      </c>
      <c r="C151" s="31">
        <v>16.899035527288689</v>
      </c>
      <c r="D151" s="30" t="s">
        <v>446</v>
      </c>
      <c r="E151" s="30">
        <v>90927</v>
      </c>
      <c r="F151" s="30">
        <v>0</v>
      </c>
      <c r="G151" s="30">
        <v>365</v>
      </c>
      <c r="H151" s="30">
        <v>1</v>
      </c>
      <c r="I151" s="30">
        <v>3973</v>
      </c>
      <c r="J151" s="30">
        <v>218</v>
      </c>
      <c r="K151" s="30">
        <v>5718</v>
      </c>
      <c r="L151" s="30">
        <v>65170</v>
      </c>
      <c r="M151" s="30">
        <v>0</v>
      </c>
      <c r="N151" s="30">
        <v>31</v>
      </c>
      <c r="O151" s="30">
        <v>109</v>
      </c>
      <c r="P151" s="30">
        <v>2928</v>
      </c>
      <c r="Q151" s="30">
        <v>125</v>
      </c>
      <c r="R151" s="30">
        <v>1160</v>
      </c>
      <c r="S151" s="32">
        <v>8.5681651779177042</v>
      </c>
      <c r="T151" s="32">
        <v>1.2927915082659931</v>
      </c>
    </row>
    <row r="152" spans="1:21" ht="15.75" x14ac:dyDescent="0.25">
      <c r="A152" s="30" t="s">
        <v>148</v>
      </c>
      <c r="B152" s="31">
        <v>834.62653123145037</v>
      </c>
      <c r="C152" s="31">
        <v>13.73115007635351</v>
      </c>
      <c r="D152" s="30" t="s">
        <v>446</v>
      </c>
      <c r="E152" s="30">
        <v>102334</v>
      </c>
      <c r="F152" s="30">
        <v>0</v>
      </c>
      <c r="G152" s="30">
        <v>817</v>
      </c>
      <c r="H152" s="30">
        <v>2</v>
      </c>
      <c r="I152" s="30">
        <v>8173</v>
      </c>
      <c r="J152" s="30">
        <v>300</v>
      </c>
      <c r="K152" s="30">
        <v>17695</v>
      </c>
      <c r="L152" s="30">
        <v>72370</v>
      </c>
      <c r="M152" s="30">
        <v>0</v>
      </c>
      <c r="N152" s="30">
        <v>13</v>
      </c>
      <c r="O152" s="30">
        <v>53</v>
      </c>
      <c r="P152" s="30">
        <v>105</v>
      </c>
      <c r="Q152" s="30">
        <v>77</v>
      </c>
      <c r="R152" s="30">
        <v>908</v>
      </c>
      <c r="S152" s="32">
        <v>13.874003559332895</v>
      </c>
      <c r="T152" s="32">
        <v>1.095638214967243</v>
      </c>
    </row>
    <row r="153" spans="1:21" ht="15.75" x14ac:dyDescent="0.25">
      <c r="A153" s="30" t="s">
        <v>216</v>
      </c>
      <c r="B153" s="31">
        <v>867.30529356677926</v>
      </c>
      <c r="C153" s="31">
        <v>11.416173709558022</v>
      </c>
      <c r="D153" s="30" t="s">
        <v>446</v>
      </c>
      <c r="E153" s="30">
        <v>110609</v>
      </c>
      <c r="F153" s="30">
        <v>1</v>
      </c>
      <c r="G153" s="30">
        <v>549</v>
      </c>
      <c r="H153" s="30">
        <v>7</v>
      </c>
      <c r="I153" s="30">
        <v>5264</v>
      </c>
      <c r="J153" s="30">
        <v>229</v>
      </c>
      <c r="K153" s="30">
        <v>8046</v>
      </c>
      <c r="L153" s="30">
        <v>39452</v>
      </c>
      <c r="M153" s="30">
        <v>0</v>
      </c>
      <c r="N153" s="30">
        <v>42</v>
      </c>
      <c r="O153" s="30">
        <v>27</v>
      </c>
      <c r="P153" s="30">
        <v>1308</v>
      </c>
      <c r="Q153" s="30">
        <v>181</v>
      </c>
      <c r="R153" s="30">
        <v>3192</v>
      </c>
      <c r="S153" s="32">
        <v>11.157619281616512</v>
      </c>
      <c r="T153" s="32">
        <v>1.2369744432922949</v>
      </c>
    </row>
    <row r="154" spans="1:21" ht="15.75" x14ac:dyDescent="0.25">
      <c r="A154" s="38" t="s">
        <v>241</v>
      </c>
      <c r="B154" s="31"/>
      <c r="C154" s="31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2"/>
      <c r="T154" s="32"/>
    </row>
    <row r="155" spans="1:21" ht="15.75" x14ac:dyDescent="0.25">
      <c r="A155" s="30" t="s">
        <v>327</v>
      </c>
      <c r="B155" s="31">
        <v>588.15108819611282</v>
      </c>
      <c r="C155" s="31">
        <v>9.9486499839113112</v>
      </c>
      <c r="D155" s="30" t="s">
        <v>440</v>
      </c>
      <c r="E155" s="30">
        <v>47879</v>
      </c>
      <c r="F155" s="30">
        <v>2</v>
      </c>
      <c r="G155" s="30">
        <v>419</v>
      </c>
      <c r="H155" s="30">
        <v>17</v>
      </c>
      <c r="I155" s="30">
        <v>2982</v>
      </c>
      <c r="J155" s="30">
        <v>480</v>
      </c>
      <c r="K155" s="30">
        <v>4643</v>
      </c>
      <c r="L155" s="30">
        <v>63470</v>
      </c>
      <c r="M155" s="30">
        <v>0</v>
      </c>
      <c r="N155" s="30">
        <v>46</v>
      </c>
      <c r="O155" s="30">
        <v>40</v>
      </c>
      <c r="P155" s="30">
        <v>2249</v>
      </c>
      <c r="Q155" s="30">
        <v>45</v>
      </c>
      <c r="R155" s="30">
        <v>2789</v>
      </c>
      <c r="S155" s="32">
        <v>10.96424944627022</v>
      </c>
      <c r="T155" s="32">
        <v>1.3429043539895229</v>
      </c>
      <c r="U155" s="55"/>
    </row>
    <row r="156" spans="1:21" ht="15.75" x14ac:dyDescent="0.25">
      <c r="A156" s="30" t="s">
        <v>384</v>
      </c>
      <c r="B156" s="31">
        <v>555.4078082767478</v>
      </c>
      <c r="C156" s="31">
        <v>9.5820236100847076</v>
      </c>
      <c r="D156" s="30" t="s">
        <v>440</v>
      </c>
      <c r="E156" s="30">
        <v>86870</v>
      </c>
      <c r="F156" s="30">
        <v>2</v>
      </c>
      <c r="G156" s="30">
        <v>475</v>
      </c>
      <c r="H156" s="30">
        <v>11</v>
      </c>
      <c r="I156" s="30">
        <v>5139</v>
      </c>
      <c r="J156" s="30">
        <v>330</v>
      </c>
      <c r="K156" s="30">
        <v>9522</v>
      </c>
      <c r="L156" s="30">
        <v>93342</v>
      </c>
      <c r="M156" s="30">
        <v>0</v>
      </c>
      <c r="N156" s="30">
        <v>64</v>
      </c>
      <c r="O156" s="30">
        <v>60</v>
      </c>
      <c r="P156" s="30">
        <v>2770</v>
      </c>
      <c r="Q156" s="30">
        <v>269</v>
      </c>
      <c r="R156" s="30">
        <v>2114</v>
      </c>
      <c r="S156" s="32">
        <v>10.328012419887743</v>
      </c>
      <c r="T156" s="32">
        <v>1.7632294213051141</v>
      </c>
      <c r="U156" s="55"/>
    </row>
    <row r="157" spans="1:21" ht="15.75" x14ac:dyDescent="0.25">
      <c r="A157" s="30" t="s">
        <v>265</v>
      </c>
      <c r="B157" s="31">
        <v>752.54842246132637</v>
      </c>
      <c r="C157" s="31">
        <v>16.170188856423358</v>
      </c>
      <c r="D157" s="30" t="s">
        <v>441</v>
      </c>
      <c r="E157" s="30">
        <v>69823</v>
      </c>
      <c r="F157" s="30">
        <v>4</v>
      </c>
      <c r="G157" s="30">
        <v>740</v>
      </c>
      <c r="H157" s="30">
        <v>20</v>
      </c>
      <c r="I157" s="30">
        <v>6069</v>
      </c>
      <c r="J157" s="30">
        <v>407</v>
      </c>
      <c r="K157" s="30">
        <v>7268</v>
      </c>
      <c r="L157" s="30">
        <v>83962</v>
      </c>
      <c r="M157" s="30">
        <v>1</v>
      </c>
      <c r="N157" s="30">
        <v>17</v>
      </c>
      <c r="O157" s="30">
        <v>85</v>
      </c>
      <c r="P157" s="30">
        <v>815</v>
      </c>
      <c r="Q157" s="30">
        <v>254</v>
      </c>
      <c r="R157" s="30">
        <v>786</v>
      </c>
      <c r="S157" s="32">
        <v>9.6716025162847803</v>
      </c>
      <c r="T157" s="32">
        <v>2.1657678769100679</v>
      </c>
      <c r="U157" s="55"/>
    </row>
    <row r="158" spans="1:21" ht="15.75" x14ac:dyDescent="0.25">
      <c r="A158" s="30" t="s">
        <v>323</v>
      </c>
      <c r="B158" s="31">
        <v>721.17305621655669</v>
      </c>
      <c r="C158" s="31">
        <v>16.559175246426619</v>
      </c>
      <c r="D158" s="30" t="s">
        <v>441</v>
      </c>
      <c r="E158" s="30">
        <v>79804</v>
      </c>
      <c r="F158" s="30">
        <v>2</v>
      </c>
      <c r="G158" s="30">
        <v>589</v>
      </c>
      <c r="H158" s="30">
        <v>12</v>
      </c>
      <c r="I158" s="30">
        <v>6952</v>
      </c>
      <c r="J158" s="30">
        <v>425</v>
      </c>
      <c r="K158" s="30">
        <v>8783</v>
      </c>
      <c r="L158" s="30">
        <v>120705</v>
      </c>
      <c r="M158" s="30">
        <v>0</v>
      </c>
      <c r="N158" s="30">
        <v>73</v>
      </c>
      <c r="O158" s="30">
        <v>105</v>
      </c>
      <c r="P158" s="30">
        <v>3377</v>
      </c>
      <c r="Q158" s="30">
        <v>250</v>
      </c>
      <c r="R158" s="30">
        <v>1636</v>
      </c>
      <c r="S158" s="32">
        <v>9.9697817370337614</v>
      </c>
      <c r="T158" s="32">
        <v>3.5095272006789502</v>
      </c>
      <c r="U158" s="55"/>
    </row>
    <row r="159" spans="1:21" ht="15.75" x14ac:dyDescent="0.25">
      <c r="A159" s="30" t="s">
        <v>360</v>
      </c>
      <c r="B159" s="31">
        <v>709.5785625894498</v>
      </c>
      <c r="C159" s="31">
        <v>12.699482322198268</v>
      </c>
      <c r="D159" s="30" t="s">
        <v>441</v>
      </c>
      <c r="E159" s="30">
        <v>83132</v>
      </c>
      <c r="F159" s="30">
        <v>0</v>
      </c>
      <c r="G159" s="30">
        <v>907</v>
      </c>
      <c r="H159" s="30">
        <v>21</v>
      </c>
      <c r="I159" s="30">
        <v>8607</v>
      </c>
      <c r="J159" s="30">
        <v>371</v>
      </c>
      <c r="K159" s="30">
        <v>11913</v>
      </c>
      <c r="L159" s="30">
        <v>64402</v>
      </c>
      <c r="M159" s="30">
        <v>0</v>
      </c>
      <c r="N159" s="30">
        <v>65</v>
      </c>
      <c r="O159" s="30">
        <v>144</v>
      </c>
      <c r="P159" s="30">
        <v>1633</v>
      </c>
      <c r="Q159" s="30">
        <v>142</v>
      </c>
      <c r="R159" s="30">
        <v>1146</v>
      </c>
      <c r="S159" s="32">
        <v>14.464613903978943</v>
      </c>
      <c r="T159" s="32">
        <v>1.8155739969797611</v>
      </c>
      <c r="U159" s="55"/>
    </row>
    <row r="160" spans="1:21" ht="15.75" x14ac:dyDescent="0.25">
      <c r="A160" s="30" t="s">
        <v>368</v>
      </c>
      <c r="B160" s="31">
        <v>711.85064242087958</v>
      </c>
      <c r="C160" s="31">
        <v>11.220459888866822</v>
      </c>
      <c r="D160" s="30" t="s">
        <v>441</v>
      </c>
      <c r="E160" s="30">
        <v>191020</v>
      </c>
      <c r="F160" s="30">
        <v>0</v>
      </c>
      <c r="G160" s="30">
        <v>788</v>
      </c>
      <c r="H160" s="30">
        <v>11</v>
      </c>
      <c r="I160" s="30">
        <v>7733</v>
      </c>
      <c r="J160" s="30">
        <v>282</v>
      </c>
      <c r="K160" s="30">
        <v>9265</v>
      </c>
      <c r="L160" s="30">
        <v>63731</v>
      </c>
      <c r="M160" s="30">
        <v>1</v>
      </c>
      <c r="N160" s="30">
        <v>40</v>
      </c>
      <c r="O160" s="30">
        <v>34</v>
      </c>
      <c r="P160" s="30">
        <v>3611</v>
      </c>
      <c r="Q160" s="30">
        <v>80</v>
      </c>
      <c r="R160" s="30">
        <v>5187</v>
      </c>
      <c r="S160" s="32">
        <v>9.5931976024103651</v>
      </c>
      <c r="T160" s="32">
        <v>1.9762774871700299</v>
      </c>
      <c r="U160" s="55"/>
    </row>
    <row r="161" spans="1:21" ht="15.75" x14ac:dyDescent="0.25">
      <c r="A161" s="30" t="s">
        <v>378</v>
      </c>
      <c r="B161" s="31">
        <v>685.62082412267364</v>
      </c>
      <c r="C161" s="31">
        <v>11.57927054140923</v>
      </c>
      <c r="D161" s="30" t="s">
        <v>441</v>
      </c>
      <c r="E161" s="30">
        <v>109038</v>
      </c>
      <c r="F161" s="30">
        <v>9</v>
      </c>
      <c r="G161" s="30">
        <v>430</v>
      </c>
      <c r="H161" s="30">
        <v>8</v>
      </c>
      <c r="I161" s="30">
        <v>10090</v>
      </c>
      <c r="J161" s="30">
        <v>318</v>
      </c>
      <c r="K161" s="30">
        <v>15087</v>
      </c>
      <c r="L161" s="30">
        <v>105933</v>
      </c>
      <c r="M161" s="30">
        <v>1</v>
      </c>
      <c r="N161" s="30">
        <v>67</v>
      </c>
      <c r="O161" s="30">
        <v>60</v>
      </c>
      <c r="P161" s="30">
        <v>3731</v>
      </c>
      <c r="Q161" s="30">
        <v>344</v>
      </c>
      <c r="R161" s="30">
        <v>2445</v>
      </c>
      <c r="S161" s="32">
        <v>13.164432200548552</v>
      </c>
      <c r="T161" s="32">
        <v>3.010926260072361</v>
      </c>
      <c r="U161" s="55"/>
    </row>
    <row r="162" spans="1:21" ht="15.75" x14ac:dyDescent="0.25">
      <c r="A162" s="30" t="s">
        <v>379</v>
      </c>
      <c r="B162" s="31">
        <v>695.94293895405576</v>
      </c>
      <c r="C162" s="31">
        <v>10.447192877847284</v>
      </c>
      <c r="D162" s="30" t="s">
        <v>441</v>
      </c>
      <c r="E162" s="30">
        <v>70351</v>
      </c>
      <c r="F162" s="30">
        <v>0</v>
      </c>
      <c r="G162" s="30">
        <v>464</v>
      </c>
      <c r="H162" s="30">
        <v>15</v>
      </c>
      <c r="I162" s="30">
        <v>6687</v>
      </c>
      <c r="J162" s="30">
        <v>272</v>
      </c>
      <c r="K162" s="30">
        <v>8859</v>
      </c>
      <c r="L162" s="30">
        <v>86323</v>
      </c>
      <c r="M162" s="30">
        <v>0</v>
      </c>
      <c r="N162" s="30">
        <v>36</v>
      </c>
      <c r="O162" s="30">
        <v>23</v>
      </c>
      <c r="P162" s="30">
        <v>1589</v>
      </c>
      <c r="Q162" s="30">
        <v>324</v>
      </c>
      <c r="R162" s="30">
        <v>1052</v>
      </c>
      <c r="S162" s="32">
        <v>10.978152788431489</v>
      </c>
      <c r="T162" s="32">
        <v>1.599747705392129</v>
      </c>
      <c r="U162" s="55"/>
    </row>
    <row r="163" spans="1:21" ht="15.75" x14ac:dyDescent="0.25">
      <c r="A163" s="30" t="s">
        <v>381</v>
      </c>
      <c r="B163" s="31">
        <v>702.94129660554961</v>
      </c>
      <c r="C163" s="31">
        <v>10.052160925261051</v>
      </c>
      <c r="D163" s="30" t="s">
        <v>441</v>
      </c>
      <c r="E163" s="30">
        <v>58483</v>
      </c>
      <c r="F163" s="30">
        <v>12</v>
      </c>
      <c r="G163" s="30">
        <v>598</v>
      </c>
      <c r="H163" s="30">
        <v>100</v>
      </c>
      <c r="I163" s="30">
        <v>6021</v>
      </c>
      <c r="J163" s="30">
        <v>1074</v>
      </c>
      <c r="K163" s="30">
        <v>4931</v>
      </c>
      <c r="L163" s="30">
        <v>114790</v>
      </c>
      <c r="M163" s="30">
        <v>1</v>
      </c>
      <c r="N163" s="30">
        <v>218</v>
      </c>
      <c r="O163" s="30">
        <v>79</v>
      </c>
      <c r="P163" s="30">
        <v>3267</v>
      </c>
      <c r="Q163" s="30">
        <v>242</v>
      </c>
      <c r="R163" s="30">
        <v>2550</v>
      </c>
      <c r="S163" s="32">
        <v>9.9253506336878647</v>
      </c>
      <c r="T163" s="32">
        <v>2.84172479554497</v>
      </c>
      <c r="U163" s="55"/>
    </row>
    <row r="164" spans="1:21" ht="15.75" x14ac:dyDescent="0.25">
      <c r="A164" s="30" t="s">
        <v>389</v>
      </c>
      <c r="B164" s="31">
        <v>659.48745516167071</v>
      </c>
      <c r="C164" s="31">
        <v>10.282351800701615</v>
      </c>
      <c r="D164" s="30" t="s">
        <v>441</v>
      </c>
      <c r="E164" s="30">
        <v>63014</v>
      </c>
      <c r="F164" s="30">
        <v>1</v>
      </c>
      <c r="G164" s="30">
        <v>571</v>
      </c>
      <c r="H164" s="30">
        <v>4</v>
      </c>
      <c r="I164" s="30">
        <v>3546</v>
      </c>
      <c r="J164" s="30">
        <v>419</v>
      </c>
      <c r="K164" s="30">
        <v>4046</v>
      </c>
      <c r="L164" s="30">
        <v>34419</v>
      </c>
      <c r="M164" s="30">
        <v>0</v>
      </c>
      <c r="N164" s="30">
        <v>46</v>
      </c>
      <c r="O164" s="30">
        <v>34</v>
      </c>
      <c r="P164" s="30">
        <v>1136</v>
      </c>
      <c r="Q164" s="30">
        <v>146</v>
      </c>
      <c r="R164" s="30">
        <v>1354</v>
      </c>
      <c r="S164" s="32">
        <v>10.394901412595644</v>
      </c>
      <c r="T164" s="32">
        <v>1.6312732097603699</v>
      </c>
      <c r="U164" s="55"/>
    </row>
    <row r="165" spans="1:21" ht="15.75" x14ac:dyDescent="0.25">
      <c r="A165" s="30" t="s">
        <v>391</v>
      </c>
      <c r="B165" s="31">
        <v>698.91278433669629</v>
      </c>
      <c r="C165" s="31">
        <v>11.519180322938681</v>
      </c>
      <c r="D165" s="30" t="s">
        <v>441</v>
      </c>
      <c r="E165" s="30">
        <v>49929</v>
      </c>
      <c r="F165" s="30">
        <v>8</v>
      </c>
      <c r="G165" s="30">
        <v>665</v>
      </c>
      <c r="H165" s="30">
        <v>72</v>
      </c>
      <c r="I165" s="30">
        <v>5985</v>
      </c>
      <c r="J165" s="30">
        <v>1102</v>
      </c>
      <c r="K165" s="30">
        <v>5537</v>
      </c>
      <c r="L165" s="30">
        <v>115994</v>
      </c>
      <c r="M165" s="30">
        <v>3</v>
      </c>
      <c r="N165" s="30">
        <v>218</v>
      </c>
      <c r="O165" s="30">
        <v>109</v>
      </c>
      <c r="P165" s="30">
        <v>4409</v>
      </c>
      <c r="Q165" s="30">
        <v>175</v>
      </c>
      <c r="R165" s="30">
        <v>2333</v>
      </c>
      <c r="S165" s="32">
        <v>11.051844386428575</v>
      </c>
      <c r="T165" s="32">
        <v>2.8765118663693339</v>
      </c>
      <c r="U165" s="55"/>
    </row>
    <row r="166" spans="1:21" ht="15.75" x14ac:dyDescent="0.25">
      <c r="A166" s="30" t="s">
        <v>402</v>
      </c>
      <c r="B166" s="31">
        <v>713.76699025254527</v>
      </c>
      <c r="C166" s="31">
        <v>16.312329787680532</v>
      </c>
      <c r="D166" s="30" t="s">
        <v>441</v>
      </c>
      <c r="E166" s="30">
        <v>64804</v>
      </c>
      <c r="F166" s="30">
        <v>11</v>
      </c>
      <c r="G166" s="30">
        <v>1301</v>
      </c>
      <c r="H166" s="30">
        <v>40</v>
      </c>
      <c r="I166" s="30">
        <v>9169</v>
      </c>
      <c r="J166" s="30">
        <v>1684</v>
      </c>
      <c r="K166" s="30">
        <v>9663</v>
      </c>
      <c r="L166" s="30">
        <v>99031</v>
      </c>
      <c r="M166" s="30">
        <v>0</v>
      </c>
      <c r="N166" s="30">
        <v>185</v>
      </c>
      <c r="O166" s="30">
        <v>34</v>
      </c>
      <c r="P166" s="30">
        <v>1543</v>
      </c>
      <c r="Q166" s="30">
        <v>175</v>
      </c>
      <c r="R166" s="30">
        <v>1768</v>
      </c>
      <c r="S166" s="32">
        <v>13.501541645548235</v>
      </c>
      <c r="T166" s="32">
        <v>2.1752466568024591</v>
      </c>
      <c r="U166" s="55"/>
    </row>
    <row r="167" spans="1:21" ht="15.75" x14ac:dyDescent="0.25">
      <c r="A167" s="30" t="s">
        <v>413</v>
      </c>
      <c r="B167" s="31">
        <v>698.01213492363627</v>
      </c>
      <c r="C167" s="31">
        <v>13.514679024564904</v>
      </c>
      <c r="D167" s="30" t="s">
        <v>441</v>
      </c>
      <c r="E167" s="30">
        <v>93571</v>
      </c>
      <c r="F167" s="30">
        <v>1</v>
      </c>
      <c r="G167" s="30">
        <v>664</v>
      </c>
      <c r="H167" s="30">
        <v>11</v>
      </c>
      <c r="I167" s="30">
        <v>9021</v>
      </c>
      <c r="J167" s="30">
        <v>311</v>
      </c>
      <c r="K167" s="30">
        <v>15332</v>
      </c>
      <c r="L167" s="30">
        <v>38027</v>
      </c>
      <c r="M167" s="30">
        <v>0</v>
      </c>
      <c r="N167" s="30">
        <v>41</v>
      </c>
      <c r="O167" s="30">
        <v>76</v>
      </c>
      <c r="P167" s="30">
        <v>453</v>
      </c>
      <c r="Q167" s="30">
        <v>37</v>
      </c>
      <c r="R167" s="30">
        <v>994</v>
      </c>
      <c r="S167" s="32">
        <v>16.993295025198847</v>
      </c>
      <c r="T167" s="32">
        <v>1.154115399004437</v>
      </c>
      <c r="U167" s="55"/>
    </row>
    <row r="168" spans="1:21" ht="15.75" x14ac:dyDescent="0.25">
      <c r="A168" s="30" t="s">
        <v>369</v>
      </c>
      <c r="B168" s="31">
        <v>967.86017697144018</v>
      </c>
      <c r="C168" s="31">
        <v>20.144267498831539</v>
      </c>
      <c r="D168" s="30" t="s">
        <v>442</v>
      </c>
      <c r="E168" s="30">
        <v>206062</v>
      </c>
      <c r="F168" s="30">
        <v>13</v>
      </c>
      <c r="G168" s="30">
        <v>2108</v>
      </c>
      <c r="H168" s="30">
        <v>122</v>
      </c>
      <c r="I168" s="30">
        <v>11040</v>
      </c>
      <c r="J168" s="30">
        <v>1279</v>
      </c>
      <c r="K168" s="30">
        <v>14691</v>
      </c>
      <c r="L168" s="30">
        <v>242355</v>
      </c>
      <c r="M168" s="30">
        <v>1</v>
      </c>
      <c r="N168" s="30">
        <v>105</v>
      </c>
      <c r="O168" s="30">
        <v>92</v>
      </c>
      <c r="P168" s="30">
        <v>4756</v>
      </c>
      <c r="Q168" s="30">
        <v>394</v>
      </c>
      <c r="R168" s="30">
        <v>3982</v>
      </c>
      <c r="S168" s="32">
        <v>7.9225872689938397</v>
      </c>
      <c r="T168" s="32">
        <v>4.7602766159227734</v>
      </c>
      <c r="U168" s="55"/>
    </row>
    <row r="169" spans="1:21" ht="15.75" x14ac:dyDescent="0.25">
      <c r="A169" s="30" t="s">
        <v>407</v>
      </c>
      <c r="B169" s="31">
        <v>1051.0286564898327</v>
      </c>
      <c r="C169" s="31">
        <v>16.71749204059039</v>
      </c>
      <c r="D169" s="30" t="s">
        <v>442</v>
      </c>
      <c r="E169" s="30">
        <v>107305</v>
      </c>
      <c r="F169" s="30">
        <v>1</v>
      </c>
      <c r="G169" s="30">
        <v>749</v>
      </c>
      <c r="H169" s="30">
        <v>22</v>
      </c>
      <c r="I169" s="30">
        <v>8003</v>
      </c>
      <c r="J169" s="30">
        <v>647</v>
      </c>
      <c r="K169" s="30">
        <v>8582</v>
      </c>
      <c r="L169" s="30">
        <v>146155</v>
      </c>
      <c r="M169" s="30">
        <v>0</v>
      </c>
      <c r="N169" s="30">
        <v>108</v>
      </c>
      <c r="O169" s="30">
        <v>91</v>
      </c>
      <c r="P169" s="30">
        <v>4028</v>
      </c>
      <c r="Q169" s="30">
        <v>70</v>
      </c>
      <c r="R169" s="30">
        <v>2452</v>
      </c>
      <c r="S169" s="32">
        <v>8.8971399611089339</v>
      </c>
      <c r="T169" s="32">
        <v>2.4129045713421031</v>
      </c>
      <c r="U169" s="55"/>
    </row>
    <row r="170" spans="1:21" ht="15.75" x14ac:dyDescent="0.25">
      <c r="A170" s="30" t="s">
        <v>276</v>
      </c>
      <c r="B170" s="31">
        <v>1227.889366829741</v>
      </c>
      <c r="C170" s="31">
        <v>15.545565353097516</v>
      </c>
      <c r="D170" s="30" t="s">
        <v>443</v>
      </c>
      <c r="E170" s="30">
        <v>148890</v>
      </c>
      <c r="F170" s="30">
        <v>1</v>
      </c>
      <c r="G170" s="30">
        <v>909</v>
      </c>
      <c r="H170" s="30">
        <v>13</v>
      </c>
      <c r="I170" s="30">
        <v>13810</v>
      </c>
      <c r="J170" s="30">
        <v>361</v>
      </c>
      <c r="K170" s="30">
        <v>20230</v>
      </c>
      <c r="L170" s="30">
        <v>54928</v>
      </c>
      <c r="M170" s="30">
        <v>0</v>
      </c>
      <c r="N170" s="30">
        <v>63</v>
      </c>
      <c r="O170" s="30">
        <v>25</v>
      </c>
      <c r="P170" s="30">
        <v>704</v>
      </c>
      <c r="Q170" s="30">
        <v>288</v>
      </c>
      <c r="R170" s="30">
        <v>1613</v>
      </c>
      <c r="S170" s="32">
        <v>15.720222465730767</v>
      </c>
      <c r="T170" s="32">
        <v>2.0104454667622891</v>
      </c>
      <c r="U170" s="55"/>
    </row>
    <row r="171" spans="1:21" ht="15.75" x14ac:dyDescent="0.25">
      <c r="A171" s="30" t="s">
        <v>287</v>
      </c>
      <c r="B171" s="31">
        <v>1184.5172176470503</v>
      </c>
      <c r="C171" s="31">
        <v>18.928482571803418</v>
      </c>
      <c r="D171" s="30" t="s">
        <v>443</v>
      </c>
      <c r="E171" s="30">
        <v>84779</v>
      </c>
      <c r="F171" s="30">
        <v>0</v>
      </c>
      <c r="G171" s="30">
        <v>427</v>
      </c>
      <c r="H171" s="30">
        <v>6</v>
      </c>
      <c r="I171" s="30">
        <v>4943</v>
      </c>
      <c r="J171" s="30">
        <v>547</v>
      </c>
      <c r="K171" s="30">
        <v>6290</v>
      </c>
      <c r="L171" s="30">
        <v>86421</v>
      </c>
      <c r="M171" s="30">
        <v>0</v>
      </c>
      <c r="N171" s="30">
        <v>16</v>
      </c>
      <c r="O171" s="30">
        <v>84</v>
      </c>
      <c r="P171" s="30">
        <v>1233</v>
      </c>
      <c r="Q171" s="30">
        <v>96</v>
      </c>
      <c r="R171" s="30">
        <v>1433</v>
      </c>
      <c r="S171" s="32">
        <v>8.0928734398067377</v>
      </c>
      <c r="T171" s="32">
        <v>1.1366354787592261</v>
      </c>
      <c r="U171" s="55"/>
    </row>
    <row r="172" spans="1:21" ht="15.75" x14ac:dyDescent="0.25">
      <c r="A172" s="30" t="s">
        <v>289</v>
      </c>
      <c r="B172" s="31">
        <v>1283.434628150382</v>
      </c>
      <c r="C172" s="31">
        <v>46.304303876518105</v>
      </c>
      <c r="D172" s="30" t="s">
        <v>443</v>
      </c>
      <c r="E172" s="30">
        <v>80328</v>
      </c>
      <c r="F172" s="30">
        <v>1</v>
      </c>
      <c r="G172" s="30">
        <v>365</v>
      </c>
      <c r="H172" s="30">
        <v>8</v>
      </c>
      <c r="I172" s="30">
        <v>7986</v>
      </c>
      <c r="J172" s="30">
        <v>400</v>
      </c>
      <c r="K172" s="30">
        <v>13106</v>
      </c>
      <c r="L172" s="30">
        <v>82409</v>
      </c>
      <c r="M172" s="30">
        <v>0</v>
      </c>
      <c r="N172" s="30">
        <v>10</v>
      </c>
      <c r="O172" s="30">
        <v>29</v>
      </c>
      <c r="P172" s="30">
        <v>478</v>
      </c>
      <c r="Q172" s="30">
        <v>89</v>
      </c>
      <c r="R172" s="30">
        <v>914</v>
      </c>
      <c r="S172" s="32">
        <v>12.564809292779506</v>
      </c>
      <c r="T172" s="32">
        <v>1.462803276097129</v>
      </c>
      <c r="U172" s="55"/>
    </row>
    <row r="173" spans="1:21" ht="15.75" x14ac:dyDescent="0.25">
      <c r="A173" s="30" t="s">
        <v>299</v>
      </c>
      <c r="B173" s="31">
        <v>1180.6160369067609</v>
      </c>
      <c r="C173" s="31">
        <v>18.252186041778312</v>
      </c>
      <c r="D173" s="30" t="s">
        <v>443</v>
      </c>
      <c r="E173" s="30">
        <v>93527</v>
      </c>
      <c r="F173" s="30">
        <v>0</v>
      </c>
      <c r="G173" s="30">
        <v>351</v>
      </c>
      <c r="H173" s="30">
        <v>9</v>
      </c>
      <c r="I173" s="30">
        <v>6078</v>
      </c>
      <c r="J173" s="30">
        <v>250</v>
      </c>
      <c r="K173" s="30">
        <v>8109</v>
      </c>
      <c r="L173" s="30">
        <v>111028</v>
      </c>
      <c r="M173" s="30">
        <v>0</v>
      </c>
      <c r="N173" s="30">
        <v>26</v>
      </c>
      <c r="O173" s="30">
        <v>41</v>
      </c>
      <c r="P173" s="30">
        <v>699</v>
      </c>
      <c r="Q173" s="30">
        <v>151</v>
      </c>
      <c r="R173" s="30">
        <v>871</v>
      </c>
      <c r="S173" s="32">
        <v>7.4997738988875824</v>
      </c>
      <c r="T173" s="32">
        <v>1.597126794714095</v>
      </c>
      <c r="U173" s="55"/>
    </row>
    <row r="174" spans="1:21" ht="15.75" x14ac:dyDescent="0.25">
      <c r="A174" s="30" t="s">
        <v>308</v>
      </c>
      <c r="B174" s="31">
        <v>1242.8204730544705</v>
      </c>
      <c r="C174" s="31">
        <v>31.440986061346244</v>
      </c>
      <c r="D174" s="30" t="s">
        <v>443</v>
      </c>
      <c r="E174" s="30">
        <v>104461</v>
      </c>
      <c r="F174" s="30">
        <v>0</v>
      </c>
      <c r="G174" s="30">
        <v>561</v>
      </c>
      <c r="H174" s="30">
        <v>5</v>
      </c>
      <c r="I174" s="30">
        <v>27519</v>
      </c>
      <c r="J174" s="30">
        <v>261</v>
      </c>
      <c r="K174" s="30">
        <v>33298</v>
      </c>
      <c r="L174" s="30">
        <v>20944</v>
      </c>
      <c r="M174" s="30">
        <v>0</v>
      </c>
      <c r="N174" s="30">
        <v>36</v>
      </c>
      <c r="O174" s="30">
        <v>87</v>
      </c>
      <c r="P174" s="30">
        <v>379</v>
      </c>
      <c r="Q174" s="30">
        <v>298</v>
      </c>
      <c r="R174" s="30">
        <v>690</v>
      </c>
      <c r="S174" s="32">
        <v>33.485910076960209</v>
      </c>
      <c r="T174" s="32">
        <v>1.8103725845902079</v>
      </c>
      <c r="U174" s="55"/>
    </row>
    <row r="175" spans="1:21" ht="15.75" x14ac:dyDescent="0.25">
      <c r="A175" s="30" t="s">
        <v>314</v>
      </c>
      <c r="B175" s="31">
        <v>1201.2662125172208</v>
      </c>
      <c r="C175" s="31">
        <v>15.851930473374175</v>
      </c>
      <c r="D175" s="30" t="s">
        <v>443</v>
      </c>
      <c r="E175" s="30">
        <v>105122</v>
      </c>
      <c r="F175" s="30">
        <v>0</v>
      </c>
      <c r="G175" s="30">
        <v>470</v>
      </c>
      <c r="H175" s="30">
        <v>6</v>
      </c>
      <c r="I175" s="30">
        <v>14364</v>
      </c>
      <c r="J175" s="30">
        <v>182</v>
      </c>
      <c r="K175" s="30">
        <v>26781</v>
      </c>
      <c r="L175" s="30">
        <v>41424</v>
      </c>
      <c r="M175" s="30">
        <v>0</v>
      </c>
      <c r="N175" s="30">
        <v>44</v>
      </c>
      <c r="O175" s="30">
        <v>89</v>
      </c>
      <c r="P175" s="30">
        <v>349</v>
      </c>
      <c r="Q175" s="30">
        <v>168</v>
      </c>
      <c r="R175" s="30">
        <v>1042</v>
      </c>
      <c r="S175" s="32">
        <v>22.887166453554759</v>
      </c>
      <c r="T175" s="32">
        <v>3.565663602523597</v>
      </c>
      <c r="U175" s="55"/>
    </row>
    <row r="176" spans="1:21" ht="15.75" x14ac:dyDescent="0.25">
      <c r="A176" s="30" t="s">
        <v>332</v>
      </c>
      <c r="B176" s="31">
        <v>1151.8635353242526</v>
      </c>
      <c r="C176" s="31">
        <v>29.505306216652553</v>
      </c>
      <c r="D176" s="30" t="s">
        <v>443</v>
      </c>
      <c r="E176" s="30">
        <v>66652</v>
      </c>
      <c r="F176" s="30">
        <v>1</v>
      </c>
      <c r="G176" s="30">
        <v>375</v>
      </c>
      <c r="H176" s="30">
        <v>11</v>
      </c>
      <c r="I176" s="30">
        <v>11482</v>
      </c>
      <c r="J176" s="30">
        <v>118</v>
      </c>
      <c r="K176" s="30">
        <v>27147</v>
      </c>
      <c r="L176" s="30">
        <v>43152</v>
      </c>
      <c r="M176" s="30">
        <v>0</v>
      </c>
      <c r="N176" s="30">
        <v>14</v>
      </c>
      <c r="O176" s="30">
        <v>106</v>
      </c>
      <c r="P176" s="30">
        <v>500</v>
      </c>
      <c r="Q176" s="30">
        <v>193</v>
      </c>
      <c r="R176" s="30">
        <v>567</v>
      </c>
      <c r="S176" s="32">
        <v>26.952194680610443</v>
      </c>
      <c r="T176" s="32">
        <v>1.4155520467769711</v>
      </c>
      <c r="U176" s="55"/>
    </row>
    <row r="177" spans="1:21" ht="15.75" x14ac:dyDescent="0.25">
      <c r="A177" s="30" t="s">
        <v>337</v>
      </c>
      <c r="B177" s="31">
        <v>1158.5147020518689</v>
      </c>
      <c r="C177" s="31">
        <v>16.15549236561079</v>
      </c>
      <c r="D177" s="30" t="s">
        <v>443</v>
      </c>
      <c r="E177" s="30">
        <v>111820</v>
      </c>
      <c r="F177" s="30">
        <v>0</v>
      </c>
      <c r="G177" s="30">
        <v>517</v>
      </c>
      <c r="H177" s="30">
        <v>11</v>
      </c>
      <c r="I177" s="30">
        <v>8826</v>
      </c>
      <c r="J177" s="30">
        <v>84</v>
      </c>
      <c r="K177" s="30">
        <v>16364</v>
      </c>
      <c r="L177" s="30">
        <v>69856</v>
      </c>
      <c r="M177" s="30">
        <v>0</v>
      </c>
      <c r="N177" s="30">
        <v>31</v>
      </c>
      <c r="O177" s="30">
        <v>87</v>
      </c>
      <c r="P177" s="30">
        <v>2250</v>
      </c>
      <c r="Q177" s="30">
        <v>129</v>
      </c>
      <c r="R177" s="30">
        <v>810</v>
      </c>
      <c r="S177" s="32">
        <v>13.809806200630975</v>
      </c>
      <c r="T177" s="32">
        <v>1.669996337329607</v>
      </c>
      <c r="U177" s="55"/>
    </row>
    <row r="178" spans="1:21" ht="15.75" x14ac:dyDescent="0.25">
      <c r="A178" s="30" t="s">
        <v>342</v>
      </c>
      <c r="B178" s="31">
        <v>1177.3849041475419</v>
      </c>
      <c r="C178" s="31">
        <v>14.216300320061416</v>
      </c>
      <c r="D178" s="30" t="s">
        <v>443</v>
      </c>
      <c r="E178" s="30">
        <v>87015</v>
      </c>
      <c r="F178" s="30">
        <v>1</v>
      </c>
      <c r="G178" s="30">
        <v>237</v>
      </c>
      <c r="H178" s="30">
        <v>10</v>
      </c>
      <c r="I178" s="30">
        <v>13352</v>
      </c>
      <c r="J178" s="30">
        <v>38</v>
      </c>
      <c r="K178" s="30">
        <v>18112</v>
      </c>
      <c r="L178" s="30">
        <v>21439</v>
      </c>
      <c r="M178" s="30">
        <v>0</v>
      </c>
      <c r="N178" s="30">
        <v>17</v>
      </c>
      <c r="O178" s="30">
        <v>85</v>
      </c>
      <c r="P178" s="30">
        <v>803</v>
      </c>
      <c r="Q178" s="30">
        <v>118</v>
      </c>
      <c r="R178" s="30">
        <v>940</v>
      </c>
      <c r="S178" s="32">
        <v>23.71366069481666</v>
      </c>
      <c r="T178" s="32">
        <v>2.1458087302036661</v>
      </c>
      <c r="U178" s="55"/>
    </row>
    <row r="179" spans="1:21" ht="15.75" x14ac:dyDescent="0.25">
      <c r="A179" s="30" t="s">
        <v>343</v>
      </c>
      <c r="B179" s="31">
        <v>1270.2047119431843</v>
      </c>
      <c r="C179" s="31">
        <v>16.071218040356392</v>
      </c>
      <c r="D179" s="30" t="s">
        <v>443</v>
      </c>
      <c r="E179" s="30">
        <v>84945</v>
      </c>
      <c r="F179" s="30">
        <v>2</v>
      </c>
      <c r="G179" s="30">
        <v>527</v>
      </c>
      <c r="H179" s="30">
        <v>2</v>
      </c>
      <c r="I179" s="30">
        <v>11555</v>
      </c>
      <c r="J179" s="30">
        <v>314</v>
      </c>
      <c r="K179" s="30">
        <v>22068</v>
      </c>
      <c r="L179" s="30">
        <v>80711</v>
      </c>
      <c r="M179" s="30">
        <v>0</v>
      </c>
      <c r="N179" s="30">
        <v>61</v>
      </c>
      <c r="O179" s="30">
        <v>58</v>
      </c>
      <c r="P179" s="30">
        <v>1350</v>
      </c>
      <c r="Q179" s="30">
        <v>116</v>
      </c>
      <c r="R179" s="30">
        <v>1020</v>
      </c>
      <c r="S179" s="32">
        <v>18.286974236542381</v>
      </c>
      <c r="T179" s="32">
        <v>1.922248152584805</v>
      </c>
      <c r="U179" s="55"/>
    </row>
    <row r="180" spans="1:21" ht="15.75" x14ac:dyDescent="0.25">
      <c r="A180" s="30" t="s">
        <v>346</v>
      </c>
      <c r="B180" s="31">
        <v>1228.3844600326363</v>
      </c>
      <c r="C180" s="31">
        <v>19.314653907079972</v>
      </c>
      <c r="D180" s="30" t="s">
        <v>443</v>
      </c>
      <c r="E180" s="30">
        <v>117330</v>
      </c>
      <c r="F180" s="30">
        <v>0</v>
      </c>
      <c r="G180" s="30">
        <v>824</v>
      </c>
      <c r="H180" s="30">
        <v>17</v>
      </c>
      <c r="I180" s="30">
        <v>11300</v>
      </c>
      <c r="J180" s="30">
        <v>212</v>
      </c>
      <c r="K180" s="30">
        <v>33434</v>
      </c>
      <c r="L180" s="30">
        <v>71732</v>
      </c>
      <c r="M180" s="30">
        <v>0</v>
      </c>
      <c r="N180" s="30">
        <v>48</v>
      </c>
      <c r="O180" s="30">
        <v>55</v>
      </c>
      <c r="P180" s="30">
        <v>517</v>
      </c>
      <c r="Q180" s="30">
        <v>133</v>
      </c>
      <c r="R180" s="30">
        <v>1058</v>
      </c>
      <c r="S180" s="32">
        <v>20.112397532324856</v>
      </c>
      <c r="T180" s="32">
        <v>2.351806296024455</v>
      </c>
      <c r="U180" s="55"/>
    </row>
    <row r="181" spans="1:21" ht="15.75" x14ac:dyDescent="0.25">
      <c r="A181" s="30" t="s">
        <v>349</v>
      </c>
      <c r="B181" s="31">
        <v>1195.6245972549768</v>
      </c>
      <c r="C181" s="31">
        <v>15.330467513520894</v>
      </c>
      <c r="D181" s="30" t="s">
        <v>443</v>
      </c>
      <c r="E181" s="30">
        <v>66650</v>
      </c>
      <c r="F181" s="30">
        <v>0</v>
      </c>
      <c r="G181" s="30">
        <v>398</v>
      </c>
      <c r="H181" s="30">
        <v>14</v>
      </c>
      <c r="I181" s="30">
        <v>6003</v>
      </c>
      <c r="J181" s="30">
        <v>72</v>
      </c>
      <c r="K181" s="30">
        <v>10172</v>
      </c>
      <c r="L181" s="30">
        <v>40271</v>
      </c>
      <c r="M181" s="30">
        <v>0</v>
      </c>
      <c r="N181" s="30">
        <v>30</v>
      </c>
      <c r="O181" s="30">
        <v>92</v>
      </c>
      <c r="P181" s="30">
        <v>529</v>
      </c>
      <c r="Q181" s="30">
        <v>79</v>
      </c>
      <c r="R181" s="30">
        <v>734</v>
      </c>
      <c r="S181" s="32">
        <v>14.493298358977642</v>
      </c>
      <c r="T181" s="32">
        <v>1.2828388376643149</v>
      </c>
      <c r="U181" s="55"/>
    </row>
    <row r="182" spans="1:21" ht="15.75" x14ac:dyDescent="0.25">
      <c r="A182" s="30" t="s">
        <v>357</v>
      </c>
      <c r="B182" s="31">
        <v>1184.0744387401901</v>
      </c>
      <c r="C182" s="31">
        <v>14.626253838538149</v>
      </c>
      <c r="D182" s="30" t="s">
        <v>443</v>
      </c>
      <c r="E182" s="30">
        <v>147573</v>
      </c>
      <c r="F182" s="30">
        <v>0</v>
      </c>
      <c r="G182" s="30">
        <v>874</v>
      </c>
      <c r="H182" s="30">
        <v>13</v>
      </c>
      <c r="I182" s="30">
        <v>6338</v>
      </c>
      <c r="J182" s="30">
        <v>224</v>
      </c>
      <c r="K182" s="30">
        <v>12101</v>
      </c>
      <c r="L182" s="30">
        <v>46498</v>
      </c>
      <c r="M182" s="30">
        <v>0</v>
      </c>
      <c r="N182" s="30">
        <v>30</v>
      </c>
      <c r="O182" s="30">
        <v>61</v>
      </c>
      <c r="P182" s="30">
        <v>1265</v>
      </c>
      <c r="Q182" s="30">
        <v>129</v>
      </c>
      <c r="R182" s="30">
        <v>1119</v>
      </c>
      <c r="S182" s="32">
        <v>10.245808764018962</v>
      </c>
      <c r="T182" s="32">
        <v>2.1410963484113759</v>
      </c>
      <c r="U182" s="55"/>
    </row>
    <row r="183" spans="1:21" ht="15.75" x14ac:dyDescent="0.25">
      <c r="A183" s="30" t="s">
        <v>361</v>
      </c>
      <c r="B183" s="31">
        <v>1171.4260775192915</v>
      </c>
      <c r="C183" s="31">
        <v>13.983757927692336</v>
      </c>
      <c r="D183" s="30" t="s">
        <v>443</v>
      </c>
      <c r="E183" s="30">
        <v>150288</v>
      </c>
      <c r="F183" s="30">
        <v>2</v>
      </c>
      <c r="G183" s="30">
        <v>713</v>
      </c>
      <c r="H183" s="30">
        <v>22</v>
      </c>
      <c r="I183" s="30">
        <v>9935</v>
      </c>
      <c r="J183" s="30">
        <v>246</v>
      </c>
      <c r="K183" s="30">
        <v>14724</v>
      </c>
      <c r="L183" s="30">
        <v>67262</v>
      </c>
      <c r="M183" s="30">
        <v>0</v>
      </c>
      <c r="N183" s="30">
        <v>85</v>
      </c>
      <c r="O183" s="30">
        <v>60</v>
      </c>
      <c r="P183" s="30">
        <v>2860</v>
      </c>
      <c r="Q183" s="30">
        <v>97</v>
      </c>
      <c r="R183" s="30">
        <v>2470</v>
      </c>
      <c r="S183" s="32">
        <v>12.54763550996125</v>
      </c>
      <c r="T183" s="32">
        <v>1.29253550709194</v>
      </c>
      <c r="U183" s="55"/>
    </row>
    <row r="184" spans="1:21" ht="15.75" x14ac:dyDescent="0.25">
      <c r="A184" s="30" t="s">
        <v>366</v>
      </c>
      <c r="B184" s="31">
        <v>1163.5123597629274</v>
      </c>
      <c r="C184" s="31">
        <v>17.147718182982405</v>
      </c>
      <c r="D184" s="30" t="s">
        <v>443</v>
      </c>
      <c r="E184" s="30">
        <v>81774</v>
      </c>
      <c r="F184" s="30">
        <v>0</v>
      </c>
      <c r="G184" s="30">
        <v>396</v>
      </c>
      <c r="H184" s="30">
        <v>11</v>
      </c>
      <c r="I184" s="30">
        <v>6554</v>
      </c>
      <c r="J184" s="30">
        <v>567</v>
      </c>
      <c r="K184" s="30">
        <v>6557</v>
      </c>
      <c r="L184" s="30">
        <v>119856</v>
      </c>
      <c r="M184" s="30">
        <v>1</v>
      </c>
      <c r="N184" s="30">
        <v>46</v>
      </c>
      <c r="O184" s="30">
        <v>88</v>
      </c>
      <c r="P184" s="30">
        <v>4308</v>
      </c>
      <c r="Q184" s="30">
        <v>414</v>
      </c>
      <c r="R184" s="30">
        <v>1827</v>
      </c>
      <c r="S184" s="32">
        <v>9.3386211268935568</v>
      </c>
      <c r="T184" s="32">
        <v>3.1702979875967601</v>
      </c>
      <c r="U184" s="55"/>
    </row>
    <row r="185" spans="1:21" ht="15.75" x14ac:dyDescent="0.25">
      <c r="A185" s="30" t="s">
        <v>370</v>
      </c>
      <c r="B185" s="31">
        <v>1222.2152008743026</v>
      </c>
      <c r="C185" s="31">
        <v>17.120605709055337</v>
      </c>
      <c r="D185" s="30" t="s">
        <v>443</v>
      </c>
      <c r="E185" s="30">
        <v>70450</v>
      </c>
      <c r="F185" s="30">
        <v>0</v>
      </c>
      <c r="G185" s="30">
        <v>317</v>
      </c>
      <c r="H185" s="30">
        <v>5</v>
      </c>
      <c r="I185" s="30">
        <v>12742</v>
      </c>
      <c r="J185" s="30">
        <v>48</v>
      </c>
      <c r="K185" s="30">
        <v>31095</v>
      </c>
      <c r="L185" s="30">
        <v>93757</v>
      </c>
      <c r="M185" s="30">
        <v>0</v>
      </c>
      <c r="N185" s="30">
        <v>22</v>
      </c>
      <c r="O185" s="30">
        <v>9</v>
      </c>
      <c r="P185" s="30">
        <v>355</v>
      </c>
      <c r="Q185" s="30">
        <v>66</v>
      </c>
      <c r="R185" s="30">
        <v>1096</v>
      </c>
      <c r="S185" s="32">
        <v>21.79203855935836</v>
      </c>
      <c r="T185" s="32">
        <v>2.0863330303499681</v>
      </c>
      <c r="U185" s="55"/>
    </row>
    <row r="186" spans="1:21" ht="15.75" x14ac:dyDescent="0.25">
      <c r="A186" s="30" t="s">
        <v>371</v>
      </c>
      <c r="B186" s="31">
        <v>1162.493895875826</v>
      </c>
      <c r="C186" s="31">
        <v>22.602315650626394</v>
      </c>
      <c r="D186" s="30" t="s">
        <v>443</v>
      </c>
      <c r="E186" s="30">
        <v>85449</v>
      </c>
      <c r="F186" s="30">
        <v>3</v>
      </c>
      <c r="G186" s="30">
        <v>639</v>
      </c>
      <c r="H186" s="30">
        <v>19</v>
      </c>
      <c r="I186" s="30">
        <v>8812</v>
      </c>
      <c r="J186" s="30">
        <v>182</v>
      </c>
      <c r="K186" s="30">
        <v>13898</v>
      </c>
      <c r="L186" s="30">
        <v>54674</v>
      </c>
      <c r="M186" s="30">
        <v>0</v>
      </c>
      <c r="N186" s="30">
        <v>21</v>
      </c>
      <c r="O186" s="30">
        <v>42</v>
      </c>
      <c r="P186" s="30">
        <v>1037</v>
      </c>
      <c r="Q186" s="30">
        <v>261</v>
      </c>
      <c r="R186" s="30">
        <v>731</v>
      </c>
      <c r="S186" s="32">
        <v>15.470416485690844</v>
      </c>
      <c r="T186" s="32">
        <v>1.758848829081441</v>
      </c>
      <c r="U186" s="55"/>
    </row>
    <row r="187" spans="1:21" ht="15.75" x14ac:dyDescent="0.25">
      <c r="A187" s="30" t="s">
        <v>375</v>
      </c>
      <c r="B187" s="31">
        <v>1283.2604386349856</v>
      </c>
      <c r="C187" s="31">
        <v>16.097249856580383</v>
      </c>
      <c r="D187" s="30" t="s">
        <v>443</v>
      </c>
      <c r="E187" s="30">
        <v>56502</v>
      </c>
      <c r="F187" s="30">
        <v>1</v>
      </c>
      <c r="G187" s="30">
        <v>495</v>
      </c>
      <c r="H187" s="30">
        <v>7</v>
      </c>
      <c r="I187" s="30">
        <v>5746</v>
      </c>
      <c r="J187" s="30">
        <v>255</v>
      </c>
      <c r="K187" s="30">
        <v>6949</v>
      </c>
      <c r="L187" s="30">
        <v>44327</v>
      </c>
      <c r="M187" s="30">
        <v>3</v>
      </c>
      <c r="N187" s="30">
        <v>10</v>
      </c>
      <c r="O187" s="30">
        <v>38</v>
      </c>
      <c r="P187" s="30">
        <v>475</v>
      </c>
      <c r="Q187" s="30">
        <v>195</v>
      </c>
      <c r="R187" s="30">
        <v>642</v>
      </c>
      <c r="S187" s="32">
        <v>12.811621773531066</v>
      </c>
      <c r="T187" s="32">
        <v>1.630979453628211</v>
      </c>
      <c r="U187" s="55"/>
    </row>
    <row r="188" spans="1:21" ht="15.75" x14ac:dyDescent="0.25">
      <c r="A188" s="30" t="s">
        <v>376</v>
      </c>
      <c r="B188" s="31">
        <v>1261.2978790052107</v>
      </c>
      <c r="C188" s="31">
        <v>18.237346206521917</v>
      </c>
      <c r="D188" s="30" t="s">
        <v>443</v>
      </c>
      <c r="E188" s="30">
        <v>60857</v>
      </c>
      <c r="F188" s="30">
        <v>0</v>
      </c>
      <c r="G188" s="30">
        <v>394</v>
      </c>
      <c r="H188" s="30">
        <v>2</v>
      </c>
      <c r="I188" s="30">
        <v>8541</v>
      </c>
      <c r="J188" s="30">
        <v>230</v>
      </c>
      <c r="K188" s="30">
        <v>11288</v>
      </c>
      <c r="L188" s="30">
        <v>53001</v>
      </c>
      <c r="M188" s="30">
        <v>0</v>
      </c>
      <c r="N188" s="30">
        <v>8</v>
      </c>
      <c r="O188" s="30">
        <v>3</v>
      </c>
      <c r="P188" s="30">
        <v>715</v>
      </c>
      <c r="Q188" s="30">
        <v>318</v>
      </c>
      <c r="R188" s="30">
        <v>937</v>
      </c>
      <c r="S188" s="32">
        <v>16.461472992208019</v>
      </c>
      <c r="T188" s="32">
        <v>2.6233297778497451</v>
      </c>
      <c r="U188" s="55"/>
    </row>
    <row r="189" spans="1:21" ht="15.75" x14ac:dyDescent="0.25">
      <c r="A189" s="30" t="s">
        <v>380</v>
      </c>
      <c r="B189" s="31">
        <v>1212.0678893377183</v>
      </c>
      <c r="C189" s="31">
        <v>17.725316063639251</v>
      </c>
      <c r="D189" s="30" t="s">
        <v>443</v>
      </c>
      <c r="E189" s="30">
        <v>97584</v>
      </c>
      <c r="F189" s="30">
        <v>3</v>
      </c>
      <c r="G189" s="30">
        <v>569</v>
      </c>
      <c r="H189" s="30">
        <v>11</v>
      </c>
      <c r="I189" s="30">
        <v>4665</v>
      </c>
      <c r="J189" s="30">
        <v>284</v>
      </c>
      <c r="K189" s="30">
        <v>7563</v>
      </c>
      <c r="L189" s="30">
        <v>40597</v>
      </c>
      <c r="M189" s="30">
        <v>0</v>
      </c>
      <c r="N189" s="30">
        <v>20</v>
      </c>
      <c r="O189" s="30">
        <v>49</v>
      </c>
      <c r="P189" s="30">
        <v>147</v>
      </c>
      <c r="Q189" s="30">
        <v>152</v>
      </c>
      <c r="R189" s="30">
        <v>799</v>
      </c>
      <c r="S189" s="32">
        <v>9.3556280052216234</v>
      </c>
      <c r="T189" s="32">
        <v>1.224978468845948</v>
      </c>
      <c r="U189" s="55"/>
    </row>
    <row r="190" spans="1:21" ht="15.75" x14ac:dyDescent="0.25">
      <c r="A190" s="30" t="s">
        <v>386</v>
      </c>
      <c r="B190" s="31">
        <v>1227.469341829762</v>
      </c>
      <c r="C190" s="31">
        <v>17.959209910472964</v>
      </c>
      <c r="D190" s="30" t="s">
        <v>443</v>
      </c>
      <c r="E190" s="30">
        <v>71973</v>
      </c>
      <c r="F190" s="30">
        <v>1</v>
      </c>
      <c r="G190" s="30">
        <v>870</v>
      </c>
      <c r="H190" s="30">
        <v>24</v>
      </c>
      <c r="I190" s="30">
        <v>9248</v>
      </c>
      <c r="J190" s="30">
        <v>586</v>
      </c>
      <c r="K190" s="30">
        <v>13973</v>
      </c>
      <c r="L190" s="30">
        <v>69971</v>
      </c>
      <c r="M190" s="30">
        <v>0</v>
      </c>
      <c r="N190" s="30">
        <v>181</v>
      </c>
      <c r="O190" s="30">
        <v>113</v>
      </c>
      <c r="P190" s="30">
        <v>2202</v>
      </c>
      <c r="Q190" s="30">
        <v>57</v>
      </c>
      <c r="R190" s="30">
        <v>3437</v>
      </c>
      <c r="S190" s="32">
        <v>17.778447137329408</v>
      </c>
      <c r="T190" s="32">
        <v>2.851264419107729</v>
      </c>
      <c r="U190" s="55"/>
    </row>
    <row r="191" spans="1:21" ht="15.75" x14ac:dyDescent="0.25">
      <c r="A191" s="30" t="s">
        <v>395</v>
      </c>
      <c r="B191" s="31">
        <v>1175.665437358748</v>
      </c>
      <c r="C191" s="31">
        <v>19.639113949253545</v>
      </c>
      <c r="D191" s="30" t="s">
        <v>443</v>
      </c>
      <c r="E191" s="30">
        <v>48822</v>
      </c>
      <c r="F191" s="30">
        <v>0</v>
      </c>
      <c r="G191" s="30">
        <v>821</v>
      </c>
      <c r="H191" s="30">
        <v>78</v>
      </c>
      <c r="I191" s="30">
        <v>6084</v>
      </c>
      <c r="J191" s="30">
        <v>895</v>
      </c>
      <c r="K191" s="30">
        <v>5056</v>
      </c>
      <c r="L191" s="30">
        <v>111056</v>
      </c>
      <c r="M191" s="30">
        <v>0</v>
      </c>
      <c r="N191" s="30">
        <v>121</v>
      </c>
      <c r="O191" s="30">
        <v>79</v>
      </c>
      <c r="P191" s="30">
        <v>2656</v>
      </c>
      <c r="Q191" s="30">
        <v>203</v>
      </c>
      <c r="R191" s="30">
        <v>1702</v>
      </c>
      <c r="S191" s="32">
        <v>9.9649158374302402</v>
      </c>
      <c r="T191" s="32">
        <v>3.4568159151689941</v>
      </c>
      <c r="U191" s="55"/>
    </row>
    <row r="192" spans="1:21" ht="15.75" x14ac:dyDescent="0.25">
      <c r="A192" s="30" t="s">
        <v>397</v>
      </c>
      <c r="B192" s="31">
        <v>1191.82833814848</v>
      </c>
      <c r="C192" s="31">
        <v>19.167129892241825</v>
      </c>
      <c r="D192" s="30" t="s">
        <v>443</v>
      </c>
      <c r="E192" s="30">
        <v>61469</v>
      </c>
      <c r="F192" s="30">
        <v>5</v>
      </c>
      <c r="G192" s="30">
        <v>899</v>
      </c>
      <c r="H192" s="30">
        <v>23</v>
      </c>
      <c r="I192" s="30">
        <v>8334</v>
      </c>
      <c r="J192" s="30">
        <v>568</v>
      </c>
      <c r="K192" s="30">
        <v>10168</v>
      </c>
      <c r="L192" s="30">
        <v>78297</v>
      </c>
      <c r="M192" s="30">
        <v>0</v>
      </c>
      <c r="N192" s="30">
        <v>59</v>
      </c>
      <c r="O192" s="30">
        <v>21</v>
      </c>
      <c r="P192" s="30">
        <v>1413</v>
      </c>
      <c r="Q192" s="30">
        <v>78</v>
      </c>
      <c r="R192" s="30">
        <v>1280</v>
      </c>
      <c r="S192" s="32">
        <v>14.050450760697112</v>
      </c>
      <c r="T192" s="32">
        <v>2.6109516441200782</v>
      </c>
      <c r="U192" s="55"/>
    </row>
    <row r="193" spans="1:21" ht="15.75" x14ac:dyDescent="0.25">
      <c r="A193" s="30" t="s">
        <v>398</v>
      </c>
      <c r="B193" s="31">
        <v>1230.2822981554755</v>
      </c>
      <c r="C193" s="31">
        <v>14.14596353207607</v>
      </c>
      <c r="D193" s="30" t="s">
        <v>443</v>
      </c>
      <c r="E193" s="30">
        <v>89836</v>
      </c>
      <c r="F193" s="30">
        <v>1</v>
      </c>
      <c r="G193" s="30">
        <v>759</v>
      </c>
      <c r="H193" s="30">
        <v>14</v>
      </c>
      <c r="I193" s="30">
        <v>13927</v>
      </c>
      <c r="J193" s="30">
        <v>114</v>
      </c>
      <c r="K193" s="30">
        <v>24073</v>
      </c>
      <c r="L193" s="30">
        <v>30269</v>
      </c>
      <c r="M193" s="30">
        <v>0</v>
      </c>
      <c r="N193" s="30">
        <v>56</v>
      </c>
      <c r="O193" s="30">
        <v>68</v>
      </c>
      <c r="P193" s="30">
        <v>373</v>
      </c>
      <c r="Q193" s="30">
        <v>121</v>
      </c>
      <c r="R193" s="30">
        <v>895</v>
      </c>
      <c r="S193" s="32">
        <v>25.17102164405069</v>
      </c>
      <c r="T193" s="32">
        <v>1.4406329139313481</v>
      </c>
      <c r="U193" s="55"/>
    </row>
    <row r="194" spans="1:21" ht="15.75" x14ac:dyDescent="0.25">
      <c r="A194" s="30" t="s">
        <v>399</v>
      </c>
      <c r="B194" s="31">
        <v>1206.9302130029071</v>
      </c>
      <c r="C194" s="31">
        <v>22.551059810654454</v>
      </c>
      <c r="D194" s="30" t="s">
        <v>443</v>
      </c>
      <c r="E194" s="30">
        <v>59082</v>
      </c>
      <c r="F194" s="30">
        <v>0</v>
      </c>
      <c r="G194" s="30">
        <v>538</v>
      </c>
      <c r="H194" s="30">
        <v>19</v>
      </c>
      <c r="I194" s="30">
        <v>4979</v>
      </c>
      <c r="J194" s="30">
        <v>53</v>
      </c>
      <c r="K194" s="30">
        <v>11017</v>
      </c>
      <c r="L194" s="30">
        <v>57954</v>
      </c>
      <c r="M194" s="30">
        <v>0</v>
      </c>
      <c r="N194" s="30">
        <v>72</v>
      </c>
      <c r="O194" s="30">
        <v>208</v>
      </c>
      <c r="P194" s="30">
        <v>453</v>
      </c>
      <c r="Q194" s="30">
        <v>21</v>
      </c>
      <c r="R194" s="30">
        <v>683</v>
      </c>
      <c r="S194" s="32">
        <v>13.357368650937598</v>
      </c>
      <c r="T194" s="32">
        <v>1.3654512301616459</v>
      </c>
      <c r="U194" s="55"/>
    </row>
    <row r="195" spans="1:21" ht="15.75" x14ac:dyDescent="0.25">
      <c r="A195" s="30" t="s">
        <v>401</v>
      </c>
      <c r="B195" s="31">
        <v>1198.8443747728331</v>
      </c>
      <c r="C195" s="31">
        <v>16.196307488583596</v>
      </c>
      <c r="D195" s="30" t="s">
        <v>443</v>
      </c>
      <c r="E195" s="30">
        <v>53793</v>
      </c>
      <c r="F195" s="30">
        <v>5</v>
      </c>
      <c r="G195" s="30">
        <v>843</v>
      </c>
      <c r="H195" s="30">
        <v>20</v>
      </c>
      <c r="I195" s="30">
        <v>6358</v>
      </c>
      <c r="J195" s="30">
        <v>1098</v>
      </c>
      <c r="K195" s="30">
        <v>4985</v>
      </c>
      <c r="L195" s="30">
        <v>97380</v>
      </c>
      <c r="M195" s="30">
        <v>0</v>
      </c>
      <c r="N195" s="30">
        <v>231</v>
      </c>
      <c r="O195" s="30">
        <v>41</v>
      </c>
      <c r="P195" s="30">
        <v>2092</v>
      </c>
      <c r="Q195" s="30">
        <v>249</v>
      </c>
      <c r="R195" s="30">
        <v>3027</v>
      </c>
      <c r="S195" s="32">
        <v>11.138477092909795</v>
      </c>
      <c r="T195" s="32">
        <v>2.3621384588435941</v>
      </c>
      <c r="U195" s="55"/>
    </row>
    <row r="196" spans="1:21" ht="15.75" x14ac:dyDescent="0.25">
      <c r="A196" s="30" t="s">
        <v>412</v>
      </c>
      <c r="B196" s="31">
        <v>1180.4402518961365</v>
      </c>
      <c r="C196" s="31">
        <v>16.296735981123042</v>
      </c>
      <c r="D196" s="30" t="s">
        <v>443</v>
      </c>
      <c r="E196" s="30">
        <v>70129</v>
      </c>
      <c r="F196" s="30">
        <v>0</v>
      </c>
      <c r="G196" s="30">
        <v>754</v>
      </c>
      <c r="H196" s="30">
        <v>14</v>
      </c>
      <c r="I196" s="30">
        <v>11102</v>
      </c>
      <c r="J196" s="30">
        <v>232</v>
      </c>
      <c r="K196" s="30">
        <v>20380</v>
      </c>
      <c r="L196" s="30">
        <v>40472</v>
      </c>
      <c r="M196" s="30">
        <v>0</v>
      </c>
      <c r="N196" s="30">
        <v>48</v>
      </c>
      <c r="O196" s="30">
        <v>67</v>
      </c>
      <c r="P196" s="30">
        <v>655</v>
      </c>
      <c r="Q196" s="30">
        <v>138</v>
      </c>
      <c r="R196" s="30">
        <v>789</v>
      </c>
      <c r="S196" s="32">
        <v>23.607542478242852</v>
      </c>
      <c r="T196" s="32">
        <v>1.614304921097359</v>
      </c>
      <c r="U196" s="55"/>
    </row>
    <row r="197" spans="1:21" ht="15.75" x14ac:dyDescent="0.25">
      <c r="A197" s="30" t="s">
        <v>417</v>
      </c>
      <c r="B197" s="31">
        <v>1242.2830478140904</v>
      </c>
      <c r="C197" s="31">
        <v>16.049115898576506</v>
      </c>
      <c r="D197" s="30" t="s">
        <v>443</v>
      </c>
      <c r="E197" s="30">
        <v>84807</v>
      </c>
      <c r="F197" s="30">
        <v>1</v>
      </c>
      <c r="G197" s="30">
        <v>306</v>
      </c>
      <c r="H197" s="30">
        <v>7</v>
      </c>
      <c r="I197" s="30">
        <v>13812</v>
      </c>
      <c r="J197" s="30">
        <v>146</v>
      </c>
      <c r="K197" s="30">
        <v>15548</v>
      </c>
      <c r="L197" s="30">
        <v>11029</v>
      </c>
      <c r="M197" s="30">
        <v>0</v>
      </c>
      <c r="N197" s="30">
        <v>28</v>
      </c>
      <c r="O197" s="30">
        <v>53</v>
      </c>
      <c r="P197" s="30">
        <v>110</v>
      </c>
      <c r="Q197" s="30">
        <v>184</v>
      </c>
      <c r="R197" s="30">
        <v>566</v>
      </c>
      <c r="S197" s="32">
        <v>24.298364100255139</v>
      </c>
      <c r="T197" s="32">
        <v>1.871963597401348</v>
      </c>
      <c r="U197" s="55"/>
    </row>
    <row r="198" spans="1:21" ht="15.75" x14ac:dyDescent="0.25">
      <c r="A198" s="30" t="s">
        <v>247</v>
      </c>
      <c r="B198" s="31">
        <v>1510.4127110820432</v>
      </c>
      <c r="C198" s="31">
        <v>31.815883165579461</v>
      </c>
      <c r="D198" s="30" t="s">
        <v>444</v>
      </c>
      <c r="E198" s="30">
        <v>186994</v>
      </c>
      <c r="F198" s="30">
        <v>0</v>
      </c>
      <c r="G198" s="30">
        <v>224</v>
      </c>
      <c r="H198" s="30">
        <v>2</v>
      </c>
      <c r="I198" s="30">
        <v>13553</v>
      </c>
      <c r="J198" s="30">
        <v>17</v>
      </c>
      <c r="K198" s="30">
        <v>14031</v>
      </c>
      <c r="L198" s="30">
        <v>13992</v>
      </c>
      <c r="M198" s="30">
        <v>0</v>
      </c>
      <c r="N198" s="30">
        <v>11</v>
      </c>
      <c r="O198" s="30">
        <v>40</v>
      </c>
      <c r="P198" s="30">
        <v>400</v>
      </c>
      <c r="Q198" s="30">
        <v>0</v>
      </c>
      <c r="R198" s="30">
        <v>1067</v>
      </c>
      <c r="S198" s="32">
        <v>12.740360611467844</v>
      </c>
      <c r="T198" s="32">
        <v>1.6021339909079</v>
      </c>
      <c r="U198" s="55"/>
    </row>
    <row r="199" spans="1:21" ht="15.75" x14ac:dyDescent="0.25">
      <c r="A199" s="30" t="s">
        <v>261</v>
      </c>
      <c r="B199" s="31">
        <v>1771.3054581364565</v>
      </c>
      <c r="C199" s="31">
        <v>27.564660953579239</v>
      </c>
      <c r="D199" s="30" t="s">
        <v>444</v>
      </c>
      <c r="E199" s="30">
        <v>61749</v>
      </c>
      <c r="F199" s="30">
        <v>0</v>
      </c>
      <c r="G199" s="30">
        <v>470</v>
      </c>
      <c r="H199" s="30">
        <v>1</v>
      </c>
      <c r="I199" s="30">
        <v>8257</v>
      </c>
      <c r="J199" s="30">
        <v>364</v>
      </c>
      <c r="K199" s="30">
        <v>14276</v>
      </c>
      <c r="L199" s="30">
        <v>55612</v>
      </c>
      <c r="M199" s="30">
        <v>1</v>
      </c>
      <c r="N199" s="30">
        <v>27</v>
      </c>
      <c r="O199" s="30">
        <v>25</v>
      </c>
      <c r="P199" s="30">
        <v>557</v>
      </c>
      <c r="Q199" s="30">
        <v>284</v>
      </c>
      <c r="R199" s="30">
        <v>581</v>
      </c>
      <c r="S199" s="32">
        <v>17.469972715254141</v>
      </c>
      <c r="T199" s="32">
        <v>1.942979448291779</v>
      </c>
      <c r="U199" s="55"/>
    </row>
    <row r="200" spans="1:21" ht="15.75" x14ac:dyDescent="0.25">
      <c r="A200" s="30" t="s">
        <v>270</v>
      </c>
      <c r="B200" s="31">
        <v>1649.6433347850707</v>
      </c>
      <c r="C200" s="31">
        <v>20.220051607939315</v>
      </c>
      <c r="D200" s="30" t="s">
        <v>444</v>
      </c>
      <c r="E200" s="30">
        <v>93576</v>
      </c>
      <c r="F200" s="30">
        <v>0</v>
      </c>
      <c r="G200" s="30">
        <v>780</v>
      </c>
      <c r="H200" s="30">
        <v>3</v>
      </c>
      <c r="I200" s="30">
        <v>7737</v>
      </c>
      <c r="J200" s="30">
        <v>493</v>
      </c>
      <c r="K200" s="30">
        <v>11162</v>
      </c>
      <c r="L200" s="30">
        <v>79229</v>
      </c>
      <c r="M200" s="30">
        <v>0</v>
      </c>
      <c r="N200" s="30">
        <v>18</v>
      </c>
      <c r="O200" s="30">
        <v>87</v>
      </c>
      <c r="P200" s="30">
        <v>609</v>
      </c>
      <c r="Q200" s="30">
        <v>209</v>
      </c>
      <c r="R200" s="30">
        <v>1047</v>
      </c>
      <c r="S200" s="32">
        <v>11.359322903308541</v>
      </c>
      <c r="T200" s="32">
        <v>2.1062587526696039</v>
      </c>
      <c r="U200" s="55"/>
    </row>
    <row r="201" spans="1:21" ht="15.75" x14ac:dyDescent="0.25">
      <c r="A201" s="30" t="s">
        <v>284</v>
      </c>
      <c r="B201" s="31">
        <v>1573.3525490506443</v>
      </c>
      <c r="C201" s="31">
        <v>19.900453330517607</v>
      </c>
      <c r="D201" s="30" t="s">
        <v>444</v>
      </c>
      <c r="E201" s="30">
        <v>80213</v>
      </c>
      <c r="F201" s="30">
        <v>1</v>
      </c>
      <c r="G201" s="30">
        <v>288</v>
      </c>
      <c r="H201" s="30">
        <v>7</v>
      </c>
      <c r="I201" s="30">
        <v>6486</v>
      </c>
      <c r="J201" s="30">
        <v>64</v>
      </c>
      <c r="K201" s="30">
        <v>8993</v>
      </c>
      <c r="L201" s="30">
        <v>44139</v>
      </c>
      <c r="M201" s="30">
        <v>0</v>
      </c>
      <c r="N201" s="30">
        <v>8</v>
      </c>
      <c r="O201" s="30">
        <v>45</v>
      </c>
      <c r="P201" s="30">
        <v>565</v>
      </c>
      <c r="Q201" s="30">
        <v>154</v>
      </c>
      <c r="R201" s="30">
        <v>1160</v>
      </c>
      <c r="S201" s="32">
        <v>12.50395783933635</v>
      </c>
      <c r="T201" s="32">
        <v>2.4533779112870802</v>
      </c>
      <c r="U201" s="55"/>
    </row>
    <row r="202" spans="1:21" ht="15.75" x14ac:dyDescent="0.25">
      <c r="A202" s="30" t="s">
        <v>292</v>
      </c>
      <c r="B202" s="31">
        <v>1762.7165112219734</v>
      </c>
      <c r="C202" s="31">
        <v>19.220521587542049</v>
      </c>
      <c r="D202" s="30" t="s">
        <v>444</v>
      </c>
      <c r="E202" s="30">
        <v>66327</v>
      </c>
      <c r="F202" s="30">
        <v>0</v>
      </c>
      <c r="G202" s="30">
        <v>183</v>
      </c>
      <c r="H202" s="30">
        <v>7</v>
      </c>
      <c r="I202" s="30">
        <v>4584</v>
      </c>
      <c r="J202" s="30">
        <v>19</v>
      </c>
      <c r="K202" s="30">
        <v>8042</v>
      </c>
      <c r="L202" s="30">
        <v>25678</v>
      </c>
      <c r="M202" s="30">
        <v>0</v>
      </c>
      <c r="N202" s="30">
        <v>6</v>
      </c>
      <c r="O202" s="30">
        <v>42</v>
      </c>
      <c r="P202" s="30">
        <v>1949</v>
      </c>
      <c r="Q202" s="30">
        <v>107</v>
      </c>
      <c r="R202" s="30">
        <v>1637</v>
      </c>
      <c r="S202" s="32">
        <v>15.266022600639154</v>
      </c>
      <c r="T202" s="32">
        <v>1.910104325378988</v>
      </c>
      <c r="U202" s="55"/>
    </row>
    <row r="203" spans="1:21" ht="15.75" x14ac:dyDescent="0.25">
      <c r="A203" s="30" t="s">
        <v>331</v>
      </c>
      <c r="B203" s="31">
        <v>1674.6572761001648</v>
      </c>
      <c r="C203" s="31">
        <v>20.038544020946752</v>
      </c>
      <c r="D203" s="30" t="s">
        <v>444</v>
      </c>
      <c r="E203" s="30">
        <v>61332</v>
      </c>
      <c r="F203" s="30">
        <v>0</v>
      </c>
      <c r="G203" s="30">
        <v>484</v>
      </c>
      <c r="H203" s="30">
        <v>13</v>
      </c>
      <c r="I203" s="30">
        <v>5349</v>
      </c>
      <c r="J203" s="30">
        <v>588</v>
      </c>
      <c r="K203" s="30">
        <v>6857</v>
      </c>
      <c r="L203" s="30">
        <v>71742</v>
      </c>
      <c r="M203" s="30">
        <v>0</v>
      </c>
      <c r="N203" s="30">
        <v>58</v>
      </c>
      <c r="O203" s="30">
        <v>43</v>
      </c>
      <c r="P203" s="30">
        <v>1817</v>
      </c>
      <c r="Q203" s="30">
        <v>219</v>
      </c>
      <c r="R203" s="30">
        <v>1092</v>
      </c>
      <c r="S203" s="32">
        <v>11.043223658702889</v>
      </c>
      <c r="T203" s="32">
        <v>2.982292792893674</v>
      </c>
      <c r="U203" s="55"/>
    </row>
    <row r="204" spans="1:21" ht="15.75" x14ac:dyDescent="0.25">
      <c r="A204" s="30" t="s">
        <v>339</v>
      </c>
      <c r="B204" s="31">
        <v>1785.2563136202643</v>
      </c>
      <c r="C204" s="31">
        <v>18.5869646714191</v>
      </c>
      <c r="D204" s="30" t="s">
        <v>444</v>
      </c>
      <c r="E204" s="30">
        <v>50123</v>
      </c>
      <c r="F204" s="30">
        <v>0</v>
      </c>
      <c r="G204" s="30">
        <v>302</v>
      </c>
      <c r="H204" s="30">
        <v>6</v>
      </c>
      <c r="I204" s="30">
        <v>17335</v>
      </c>
      <c r="J204" s="30">
        <v>164</v>
      </c>
      <c r="K204" s="30">
        <v>19718</v>
      </c>
      <c r="L204" s="30">
        <v>46431</v>
      </c>
      <c r="M204" s="30">
        <v>0</v>
      </c>
      <c r="N204" s="30">
        <v>32</v>
      </c>
      <c r="O204" s="30">
        <v>28</v>
      </c>
      <c r="P204" s="30">
        <v>579</v>
      </c>
      <c r="Q204" s="30">
        <v>144</v>
      </c>
      <c r="R204" s="30">
        <v>788</v>
      </c>
      <c r="S204" s="32">
        <v>28.821231109472905</v>
      </c>
      <c r="T204" s="32">
        <v>1.91720077122627</v>
      </c>
      <c r="U204" s="55"/>
    </row>
    <row r="205" spans="1:21" ht="15.75" x14ac:dyDescent="0.25">
      <c r="A205" s="30" t="s">
        <v>382</v>
      </c>
      <c r="B205" s="31">
        <v>1609.7371458828898</v>
      </c>
      <c r="C205" s="31">
        <v>21.900847665353549</v>
      </c>
      <c r="D205" s="30" t="s">
        <v>444</v>
      </c>
      <c r="E205" s="30">
        <v>82983</v>
      </c>
      <c r="F205" s="30">
        <v>2</v>
      </c>
      <c r="G205" s="30">
        <v>918</v>
      </c>
      <c r="H205" s="30">
        <v>14</v>
      </c>
      <c r="I205" s="30">
        <v>9053</v>
      </c>
      <c r="J205" s="30">
        <v>206</v>
      </c>
      <c r="K205" s="30">
        <v>18808</v>
      </c>
      <c r="L205" s="30">
        <v>60361</v>
      </c>
      <c r="M205" s="30">
        <v>0</v>
      </c>
      <c r="N205" s="30">
        <v>24</v>
      </c>
      <c r="O205" s="30">
        <v>45</v>
      </c>
      <c r="P205" s="30">
        <v>1345</v>
      </c>
      <c r="Q205" s="30">
        <v>53</v>
      </c>
      <c r="R205" s="30">
        <v>1640</v>
      </c>
      <c r="S205" s="32">
        <v>18.300161867633314</v>
      </c>
      <c r="T205" s="32">
        <v>1.9574035695350771</v>
      </c>
      <c r="U205" s="55"/>
    </row>
    <row r="206" spans="1:21" ht="15.75" x14ac:dyDescent="0.25">
      <c r="A206" s="30" t="s">
        <v>387</v>
      </c>
      <c r="B206" s="31">
        <v>1663.0040395774845</v>
      </c>
      <c r="C206" s="31">
        <v>21.719746337605812</v>
      </c>
      <c r="D206" s="30" t="s">
        <v>444</v>
      </c>
      <c r="E206" s="30">
        <v>94249</v>
      </c>
      <c r="F206" s="30">
        <v>1</v>
      </c>
      <c r="G206" s="30">
        <v>436</v>
      </c>
      <c r="H206" s="30">
        <v>3</v>
      </c>
      <c r="I206" s="30">
        <v>7501</v>
      </c>
      <c r="J206" s="30">
        <v>811</v>
      </c>
      <c r="K206" s="30">
        <v>9589</v>
      </c>
      <c r="L206" s="30">
        <v>60675</v>
      </c>
      <c r="M206" s="30">
        <v>0</v>
      </c>
      <c r="N206" s="30">
        <v>16</v>
      </c>
      <c r="O206" s="30">
        <v>30</v>
      </c>
      <c r="P206" s="30">
        <v>2124</v>
      </c>
      <c r="Q206" s="30">
        <v>424</v>
      </c>
      <c r="R206" s="30">
        <v>1946</v>
      </c>
      <c r="S206" s="32">
        <v>12.868591996850482</v>
      </c>
      <c r="T206" s="32">
        <v>2.2444228348394608</v>
      </c>
      <c r="U206" s="55"/>
    </row>
    <row r="207" spans="1:21" ht="15.75" x14ac:dyDescent="0.25">
      <c r="A207" s="30" t="s">
        <v>404</v>
      </c>
      <c r="B207" s="31">
        <v>1647.2246382291301</v>
      </c>
      <c r="C207" s="31">
        <v>24.85807531108685</v>
      </c>
      <c r="D207" s="30" t="s">
        <v>444</v>
      </c>
      <c r="E207" s="30">
        <v>68784</v>
      </c>
      <c r="F207" s="30">
        <v>4</v>
      </c>
      <c r="G207" s="30">
        <v>912</v>
      </c>
      <c r="H207" s="30">
        <v>24</v>
      </c>
      <c r="I207" s="30">
        <v>5016</v>
      </c>
      <c r="J207" s="30">
        <v>1131</v>
      </c>
      <c r="K207" s="30">
        <v>5586</v>
      </c>
      <c r="L207" s="30">
        <v>57391</v>
      </c>
      <c r="M207" s="30">
        <v>1</v>
      </c>
      <c r="N207" s="30">
        <v>215</v>
      </c>
      <c r="O207" s="30">
        <v>34</v>
      </c>
      <c r="P207" s="30">
        <v>2160</v>
      </c>
      <c r="Q207" s="30">
        <v>126</v>
      </c>
      <c r="R207" s="30">
        <v>5148</v>
      </c>
      <c r="S207" s="32">
        <v>13.89252859443671</v>
      </c>
      <c r="T207" s="32">
        <v>1.4781607734452751</v>
      </c>
      <c r="U207" s="55"/>
    </row>
    <row r="208" spans="1:21" ht="15.75" x14ac:dyDescent="0.25">
      <c r="A208" s="30" t="s">
        <v>409</v>
      </c>
      <c r="B208" s="31">
        <v>1663.6068611471969</v>
      </c>
      <c r="C208" s="31">
        <v>16.407773343924799</v>
      </c>
      <c r="D208" s="30" t="s">
        <v>444</v>
      </c>
      <c r="E208" s="30">
        <v>92221</v>
      </c>
      <c r="F208" s="30">
        <v>5</v>
      </c>
      <c r="G208" s="30">
        <v>589</v>
      </c>
      <c r="H208" s="30">
        <v>13</v>
      </c>
      <c r="I208" s="30">
        <v>11274</v>
      </c>
      <c r="J208" s="30">
        <v>159</v>
      </c>
      <c r="K208" s="30">
        <v>18552</v>
      </c>
      <c r="L208" s="30">
        <v>49539</v>
      </c>
      <c r="M208" s="30">
        <v>0</v>
      </c>
      <c r="N208" s="30">
        <v>22</v>
      </c>
      <c r="O208" s="30">
        <v>68</v>
      </c>
      <c r="P208" s="30">
        <v>1165</v>
      </c>
      <c r="Q208" s="30">
        <v>173</v>
      </c>
      <c r="R208" s="30">
        <v>890</v>
      </c>
      <c r="S208" s="32">
        <v>18.841243487719701</v>
      </c>
      <c r="T208" s="32">
        <v>2.1043068279010502</v>
      </c>
      <c r="U208" s="55"/>
    </row>
    <row r="209" spans="1:21" ht="15.75" x14ac:dyDescent="0.25">
      <c r="A209" s="30" t="s">
        <v>416</v>
      </c>
      <c r="B209" s="31">
        <v>1640.2643492050297</v>
      </c>
      <c r="C209" s="31">
        <v>16.404577059800012</v>
      </c>
      <c r="D209" s="30" t="s">
        <v>444</v>
      </c>
      <c r="E209" s="30">
        <v>72969</v>
      </c>
      <c r="F209" s="30">
        <v>3</v>
      </c>
      <c r="G209" s="30">
        <v>260</v>
      </c>
      <c r="H209" s="30">
        <v>9</v>
      </c>
      <c r="I209" s="30">
        <v>9330</v>
      </c>
      <c r="J209" s="30">
        <v>83</v>
      </c>
      <c r="K209" s="30">
        <v>15307</v>
      </c>
      <c r="L209" s="30">
        <v>27314</v>
      </c>
      <c r="M209" s="30">
        <v>1</v>
      </c>
      <c r="N209" s="30">
        <v>39</v>
      </c>
      <c r="O209" s="30">
        <v>91</v>
      </c>
      <c r="P209" s="30">
        <v>1860</v>
      </c>
      <c r="Q209" s="30">
        <v>190</v>
      </c>
      <c r="R209" s="30">
        <v>1547</v>
      </c>
      <c r="S209" s="32">
        <v>22.263048146167144</v>
      </c>
      <c r="T209" s="32">
        <v>1.8590851582991079</v>
      </c>
      <c r="U209" s="55"/>
    </row>
    <row r="210" spans="1:21" ht="15.75" x14ac:dyDescent="0.25">
      <c r="A210" s="30" t="s">
        <v>277</v>
      </c>
      <c r="B210" s="31">
        <v>2624.9084640803962</v>
      </c>
      <c r="C210" s="31">
        <v>21.991600070944017</v>
      </c>
      <c r="D210" s="30" t="s">
        <v>445</v>
      </c>
      <c r="E210" s="30">
        <v>83243</v>
      </c>
      <c r="F210" s="30">
        <v>5</v>
      </c>
      <c r="G210" s="30">
        <v>956</v>
      </c>
      <c r="H210" s="30">
        <v>9</v>
      </c>
      <c r="I210" s="30">
        <v>6498</v>
      </c>
      <c r="J210" s="30">
        <v>557</v>
      </c>
      <c r="K210" s="30">
        <v>11600</v>
      </c>
      <c r="L210" s="30">
        <v>59272</v>
      </c>
      <c r="M210" s="30">
        <v>0</v>
      </c>
      <c r="N210" s="30">
        <v>58</v>
      </c>
      <c r="O210" s="30">
        <v>77</v>
      </c>
      <c r="P210" s="30">
        <v>2142</v>
      </c>
      <c r="Q210" s="30">
        <v>199</v>
      </c>
      <c r="R210" s="30">
        <v>2602</v>
      </c>
      <c r="S210" s="32">
        <v>14.772931143776388</v>
      </c>
      <c r="T210" s="32">
        <v>2.1863267374020499</v>
      </c>
      <c r="U210" s="55"/>
    </row>
    <row r="211" spans="1:21" ht="15.75" x14ac:dyDescent="0.25">
      <c r="A211" s="30" t="s">
        <v>280</v>
      </c>
      <c r="B211" s="31">
        <v>2743.0352903522003</v>
      </c>
      <c r="C211" s="31">
        <v>24.95189648338777</v>
      </c>
      <c r="D211" s="30" t="s">
        <v>445</v>
      </c>
      <c r="E211" s="30">
        <v>89062</v>
      </c>
      <c r="F211" s="30">
        <v>0</v>
      </c>
      <c r="G211" s="30">
        <v>238</v>
      </c>
      <c r="H211" s="30">
        <v>0</v>
      </c>
      <c r="I211" s="30">
        <v>8273</v>
      </c>
      <c r="J211" s="30">
        <v>15</v>
      </c>
      <c r="K211" s="30">
        <v>9432</v>
      </c>
      <c r="L211" s="30">
        <v>14628</v>
      </c>
      <c r="M211" s="30">
        <v>0</v>
      </c>
      <c r="N211" s="30">
        <v>8</v>
      </c>
      <c r="O211" s="30">
        <v>32</v>
      </c>
      <c r="P211" s="30">
        <v>62</v>
      </c>
      <c r="Q211" s="30">
        <v>82</v>
      </c>
      <c r="R211" s="30">
        <v>657</v>
      </c>
      <c r="S211" s="32">
        <v>15.347500591889885</v>
      </c>
      <c r="T211" s="32">
        <v>1.114263425148533</v>
      </c>
      <c r="U211" s="55"/>
    </row>
    <row r="212" spans="1:21" ht="15.75" x14ac:dyDescent="0.25">
      <c r="A212" s="30" t="s">
        <v>294</v>
      </c>
      <c r="B212" s="31">
        <v>3215.7769341619519</v>
      </c>
      <c r="C212" s="31">
        <v>20.679002723982489</v>
      </c>
      <c r="D212" s="30" t="s">
        <v>445</v>
      </c>
      <c r="E212" s="30">
        <v>80117</v>
      </c>
      <c r="F212" s="30">
        <v>0</v>
      </c>
      <c r="G212" s="30">
        <v>329</v>
      </c>
      <c r="H212" s="30">
        <v>13</v>
      </c>
      <c r="I212" s="30">
        <v>5125</v>
      </c>
      <c r="J212" s="30">
        <v>251</v>
      </c>
      <c r="K212" s="30">
        <v>10990</v>
      </c>
      <c r="L212" s="30">
        <v>42408</v>
      </c>
      <c r="M212" s="30">
        <v>0</v>
      </c>
      <c r="N212" s="30">
        <v>17</v>
      </c>
      <c r="O212" s="30">
        <v>95</v>
      </c>
      <c r="P212" s="30">
        <v>377</v>
      </c>
      <c r="Q212" s="30">
        <v>114</v>
      </c>
      <c r="R212" s="30">
        <v>640</v>
      </c>
      <c r="S212" s="32">
        <v>12.778695293146161</v>
      </c>
      <c r="T212" s="32">
        <v>1.283111072580275</v>
      </c>
      <c r="U212" s="55"/>
    </row>
    <row r="213" spans="1:21" ht="15.75" x14ac:dyDescent="0.25">
      <c r="A213" s="30" t="s">
        <v>296</v>
      </c>
      <c r="B213" s="31">
        <v>2652.4638869483542</v>
      </c>
      <c r="C213" s="31">
        <v>21.247090770185558</v>
      </c>
      <c r="D213" s="30" t="s">
        <v>445</v>
      </c>
      <c r="E213" s="30">
        <v>87988</v>
      </c>
      <c r="F213" s="30">
        <v>2</v>
      </c>
      <c r="G213" s="30">
        <v>1078</v>
      </c>
      <c r="H213" s="30">
        <v>15</v>
      </c>
      <c r="I213" s="30">
        <v>7530</v>
      </c>
      <c r="J213" s="30">
        <v>535</v>
      </c>
      <c r="K213" s="30">
        <v>9397</v>
      </c>
      <c r="L213" s="30">
        <v>17741</v>
      </c>
      <c r="M213" s="30">
        <v>0</v>
      </c>
      <c r="N213" s="30">
        <v>46</v>
      </c>
      <c r="O213" s="30">
        <v>20</v>
      </c>
      <c r="P213" s="30">
        <v>687</v>
      </c>
      <c r="Q213" s="30">
        <v>121</v>
      </c>
      <c r="R213" s="30">
        <v>940</v>
      </c>
      <c r="S213" s="32">
        <v>16.154639175257731</v>
      </c>
      <c r="T213" s="32">
        <v>1.7097658645694289</v>
      </c>
      <c r="U213" s="55"/>
    </row>
    <row r="214" spans="1:21" ht="15.75" x14ac:dyDescent="0.25">
      <c r="A214" s="30" t="s">
        <v>312</v>
      </c>
      <c r="B214" s="31">
        <v>3240.2991143759914</v>
      </c>
      <c r="C214" s="31">
        <v>22.630597322153033</v>
      </c>
      <c r="D214" s="30" t="s">
        <v>445</v>
      </c>
      <c r="E214" s="30">
        <v>66419</v>
      </c>
      <c r="F214" s="30">
        <v>1</v>
      </c>
      <c r="G214" s="30">
        <v>357</v>
      </c>
      <c r="H214" s="30">
        <v>10</v>
      </c>
      <c r="I214" s="30">
        <v>7487</v>
      </c>
      <c r="J214" s="30">
        <v>161</v>
      </c>
      <c r="K214" s="30">
        <v>15616</v>
      </c>
      <c r="L214" s="30">
        <v>42920</v>
      </c>
      <c r="M214" s="30">
        <v>0</v>
      </c>
      <c r="N214" s="30">
        <v>20</v>
      </c>
      <c r="O214" s="30">
        <v>84</v>
      </c>
      <c r="P214" s="30">
        <v>571</v>
      </c>
      <c r="Q214" s="30">
        <v>64</v>
      </c>
      <c r="R214" s="30">
        <v>713</v>
      </c>
      <c r="S214" s="32">
        <v>18.660497087551981</v>
      </c>
      <c r="T214" s="32">
        <v>1.3849838092795901</v>
      </c>
      <c r="U214" s="55"/>
    </row>
    <row r="215" spans="1:21" ht="15.75" x14ac:dyDescent="0.25">
      <c r="A215" s="30" t="s">
        <v>318</v>
      </c>
      <c r="B215" s="31">
        <v>2622.1384556415614</v>
      </c>
      <c r="C215" s="31">
        <v>20.059278646968597</v>
      </c>
      <c r="D215" s="30" t="s">
        <v>445</v>
      </c>
      <c r="E215" s="30">
        <v>82753</v>
      </c>
      <c r="F215" s="30">
        <v>0</v>
      </c>
      <c r="G215" s="30">
        <v>451</v>
      </c>
      <c r="H215" s="30">
        <v>8</v>
      </c>
      <c r="I215" s="30">
        <v>5755</v>
      </c>
      <c r="J215" s="30">
        <v>251</v>
      </c>
      <c r="K215" s="30">
        <v>8601</v>
      </c>
      <c r="L215" s="30">
        <v>41179</v>
      </c>
      <c r="M215" s="30">
        <v>0</v>
      </c>
      <c r="N215" s="30">
        <v>21</v>
      </c>
      <c r="O215" s="30">
        <v>37</v>
      </c>
      <c r="P215" s="30">
        <v>1901</v>
      </c>
      <c r="Q215" s="30">
        <v>91</v>
      </c>
      <c r="R215" s="30">
        <v>1569</v>
      </c>
      <c r="S215" s="32">
        <v>13.101523661274603</v>
      </c>
      <c r="T215" s="32">
        <v>1.6955605304409009</v>
      </c>
      <c r="U215" s="55"/>
    </row>
    <row r="216" spans="1:21" ht="15.75" x14ac:dyDescent="0.25">
      <c r="A216" s="30" t="s">
        <v>320</v>
      </c>
      <c r="B216" s="31">
        <v>2604.6529201337012</v>
      </c>
      <c r="C216" s="31">
        <v>20.649410885918066</v>
      </c>
      <c r="D216" s="30" t="s">
        <v>445</v>
      </c>
      <c r="E216" s="30">
        <v>94839</v>
      </c>
      <c r="F216" s="30">
        <v>0</v>
      </c>
      <c r="G216" s="30">
        <v>119</v>
      </c>
      <c r="H216" s="30">
        <v>9</v>
      </c>
      <c r="I216" s="30">
        <v>25319</v>
      </c>
      <c r="J216" s="30">
        <v>136</v>
      </c>
      <c r="K216" s="30">
        <v>15498</v>
      </c>
      <c r="L216" s="30">
        <v>10452</v>
      </c>
      <c r="M216" s="30">
        <v>0</v>
      </c>
      <c r="N216" s="30">
        <v>11</v>
      </c>
      <c r="O216" s="30">
        <v>69</v>
      </c>
      <c r="P216" s="30">
        <v>105</v>
      </c>
      <c r="Q216" s="30">
        <v>236</v>
      </c>
      <c r="R216" s="30">
        <v>535</v>
      </c>
      <c r="S216" s="32">
        <v>28.532933318853171</v>
      </c>
      <c r="T216" s="32">
        <v>1.8857627514029029</v>
      </c>
      <c r="U216" s="55"/>
    </row>
    <row r="217" spans="1:21" ht="15.75" x14ac:dyDescent="0.25">
      <c r="A217" s="30" t="s">
        <v>324</v>
      </c>
      <c r="B217" s="31">
        <v>2561.3775459950884</v>
      </c>
      <c r="C217" s="31">
        <v>21.03642601518106</v>
      </c>
      <c r="D217" s="30" t="s">
        <v>445</v>
      </c>
      <c r="E217" s="30">
        <v>151153</v>
      </c>
      <c r="F217" s="30">
        <v>0</v>
      </c>
      <c r="G217" s="30">
        <v>1656</v>
      </c>
      <c r="H217" s="30">
        <v>20</v>
      </c>
      <c r="I217" s="30">
        <v>17755</v>
      </c>
      <c r="J217" s="30">
        <v>250</v>
      </c>
      <c r="K217" s="30">
        <v>33498</v>
      </c>
      <c r="L217" s="30">
        <v>65872</v>
      </c>
      <c r="M217" s="30">
        <v>0</v>
      </c>
      <c r="N217" s="30">
        <v>53</v>
      </c>
      <c r="O217" s="30">
        <v>183</v>
      </c>
      <c r="P217" s="30">
        <v>1038</v>
      </c>
      <c r="Q217" s="30">
        <v>89</v>
      </c>
      <c r="R217" s="30">
        <v>1267</v>
      </c>
      <c r="S217" s="32">
        <v>20.455295161160265</v>
      </c>
      <c r="T217" s="32">
        <v>2.813426736267417</v>
      </c>
      <c r="U217" s="55"/>
    </row>
    <row r="218" spans="1:21" ht="15.75" x14ac:dyDescent="0.25">
      <c r="A218" s="30" t="s">
        <v>328</v>
      </c>
      <c r="B218" s="31">
        <v>3414.4725006677045</v>
      </c>
      <c r="C218" s="31">
        <v>24.646525893740939</v>
      </c>
      <c r="D218" s="30" t="s">
        <v>445</v>
      </c>
      <c r="E218" s="30">
        <v>66134</v>
      </c>
      <c r="F218" s="30">
        <v>0</v>
      </c>
      <c r="G218" s="30">
        <v>446</v>
      </c>
      <c r="H218" s="30">
        <v>7</v>
      </c>
      <c r="I218" s="30">
        <v>13292</v>
      </c>
      <c r="J218" s="30">
        <v>207</v>
      </c>
      <c r="K218" s="30">
        <v>28884</v>
      </c>
      <c r="L218" s="30">
        <v>49196</v>
      </c>
      <c r="M218" s="30">
        <v>0</v>
      </c>
      <c r="N218" s="30">
        <v>32</v>
      </c>
      <c r="O218" s="30">
        <v>67</v>
      </c>
      <c r="P218" s="30">
        <v>296</v>
      </c>
      <c r="Q218" s="30">
        <v>97</v>
      </c>
      <c r="R218" s="30">
        <v>838</v>
      </c>
      <c r="S218" s="32">
        <v>27.690976576215075</v>
      </c>
      <c r="T218" s="32">
        <v>2.1852855560109852</v>
      </c>
      <c r="U218" s="55"/>
    </row>
    <row r="219" spans="1:21" ht="15.75" x14ac:dyDescent="0.25">
      <c r="A219" s="30" t="s">
        <v>333</v>
      </c>
      <c r="B219" s="31">
        <v>2657.459959970035</v>
      </c>
      <c r="C219" s="31">
        <v>21.059078099532663</v>
      </c>
      <c r="D219" s="30" t="s">
        <v>445</v>
      </c>
      <c r="E219" s="30">
        <v>85308</v>
      </c>
      <c r="F219" s="30">
        <v>1</v>
      </c>
      <c r="G219" s="30">
        <v>562</v>
      </c>
      <c r="H219" s="30">
        <v>5</v>
      </c>
      <c r="I219" s="30">
        <v>12249</v>
      </c>
      <c r="J219" s="30">
        <v>163</v>
      </c>
      <c r="K219" s="30">
        <v>19029</v>
      </c>
      <c r="L219" s="30">
        <v>28854</v>
      </c>
      <c r="M219" s="30">
        <v>0</v>
      </c>
      <c r="N219" s="30">
        <v>18</v>
      </c>
      <c r="O219" s="30">
        <v>25</v>
      </c>
      <c r="P219" s="30">
        <v>756</v>
      </c>
      <c r="Q219" s="30">
        <v>171</v>
      </c>
      <c r="R219" s="30">
        <v>614</v>
      </c>
      <c r="S219" s="32">
        <v>22.735609624039796</v>
      </c>
      <c r="T219" s="32">
        <v>1.4897480644827681</v>
      </c>
      <c r="U219" s="55"/>
    </row>
    <row r="220" spans="1:21" ht="15.75" x14ac:dyDescent="0.25">
      <c r="A220" s="30" t="s">
        <v>338</v>
      </c>
      <c r="B220" s="31">
        <v>2661.5808969198438</v>
      </c>
      <c r="C220" s="31">
        <v>19.411863990655561</v>
      </c>
      <c r="D220" s="30" t="s">
        <v>445</v>
      </c>
      <c r="E220" s="30">
        <v>52183</v>
      </c>
      <c r="F220" s="30">
        <v>1</v>
      </c>
      <c r="G220" s="30">
        <v>140</v>
      </c>
      <c r="H220" s="30">
        <v>3</v>
      </c>
      <c r="I220" s="30">
        <v>6473</v>
      </c>
      <c r="J220" s="30">
        <v>70</v>
      </c>
      <c r="K220" s="30">
        <v>15935</v>
      </c>
      <c r="L220" s="30">
        <v>18352</v>
      </c>
      <c r="M220" s="30">
        <v>0</v>
      </c>
      <c r="N220" s="30">
        <v>17</v>
      </c>
      <c r="O220" s="30">
        <v>72</v>
      </c>
      <c r="P220" s="30">
        <v>90</v>
      </c>
      <c r="Q220" s="30">
        <v>154</v>
      </c>
      <c r="R220" s="30">
        <v>509</v>
      </c>
      <c r="S220" s="32">
        <v>24.961967680507239</v>
      </c>
      <c r="T220" s="32">
        <v>2.3446395107374389</v>
      </c>
      <c r="U220" s="55"/>
    </row>
    <row r="221" spans="1:21" ht="15.75" x14ac:dyDescent="0.25">
      <c r="A221" s="30" t="s">
        <v>340</v>
      </c>
      <c r="B221" s="31">
        <v>2669.6724261003114</v>
      </c>
      <c r="C221" s="31">
        <v>21.840745694214547</v>
      </c>
      <c r="D221" s="30" t="s">
        <v>445</v>
      </c>
      <c r="E221" s="30">
        <v>117409</v>
      </c>
      <c r="F221" s="30">
        <v>1</v>
      </c>
      <c r="G221" s="30">
        <v>1008</v>
      </c>
      <c r="H221" s="30">
        <v>7</v>
      </c>
      <c r="I221" s="30">
        <v>7981</v>
      </c>
      <c r="J221" s="30">
        <v>321</v>
      </c>
      <c r="K221" s="30">
        <v>14850</v>
      </c>
      <c r="L221" s="30">
        <v>70884</v>
      </c>
      <c r="M221" s="30">
        <v>1</v>
      </c>
      <c r="N221" s="30">
        <v>59</v>
      </c>
      <c r="O221" s="30">
        <v>58</v>
      </c>
      <c r="P221" s="30">
        <v>2286</v>
      </c>
      <c r="Q221" s="30">
        <v>342</v>
      </c>
      <c r="R221" s="30">
        <v>1234</v>
      </c>
      <c r="S221" s="32">
        <v>13.004929749908751</v>
      </c>
      <c r="T221" s="32">
        <v>3.3298081313221841</v>
      </c>
      <c r="U221" s="55"/>
    </row>
    <row r="222" spans="1:21" ht="15.75" x14ac:dyDescent="0.25">
      <c r="A222" s="30" t="s">
        <v>372</v>
      </c>
      <c r="B222" s="31">
        <v>2685.7598714241817</v>
      </c>
      <c r="C222" s="31">
        <v>24.41273682804853</v>
      </c>
      <c r="D222" s="30" t="s">
        <v>445</v>
      </c>
      <c r="E222" s="30">
        <v>43251</v>
      </c>
      <c r="F222" s="30">
        <v>1</v>
      </c>
      <c r="G222" s="30">
        <v>389</v>
      </c>
      <c r="H222" s="30">
        <v>9</v>
      </c>
      <c r="I222" s="30">
        <v>10671</v>
      </c>
      <c r="J222" s="30">
        <v>123</v>
      </c>
      <c r="K222" s="30">
        <v>18386</v>
      </c>
      <c r="L222" s="30">
        <v>101252</v>
      </c>
      <c r="M222" s="30">
        <v>1</v>
      </c>
      <c r="N222" s="30">
        <v>22</v>
      </c>
      <c r="O222" s="30">
        <v>36</v>
      </c>
      <c r="P222" s="30">
        <v>244</v>
      </c>
      <c r="Q222" s="30">
        <v>183</v>
      </c>
      <c r="R222" s="30">
        <v>850</v>
      </c>
      <c r="S222" s="32">
        <v>17.623619012872112</v>
      </c>
      <c r="T222" s="32">
        <v>1.9749190240005849</v>
      </c>
      <c r="U222" s="55"/>
    </row>
    <row r="223" spans="1:21" ht="15.75" x14ac:dyDescent="0.25">
      <c r="A223" s="30" t="s">
        <v>373</v>
      </c>
      <c r="B223" s="31">
        <v>2644.1260343339864</v>
      </c>
      <c r="C223" s="31">
        <v>29.936040897807494</v>
      </c>
      <c r="D223" s="30" t="s">
        <v>445</v>
      </c>
      <c r="E223" s="30">
        <v>85231</v>
      </c>
      <c r="F223" s="30">
        <v>1</v>
      </c>
      <c r="G223" s="30">
        <v>205</v>
      </c>
      <c r="H223" s="30">
        <v>1</v>
      </c>
      <c r="I223" s="30">
        <v>17204</v>
      </c>
      <c r="J223" s="30">
        <v>138</v>
      </c>
      <c r="K223" s="30">
        <v>36325</v>
      </c>
      <c r="L223" s="30">
        <v>36719</v>
      </c>
      <c r="M223" s="30">
        <v>0</v>
      </c>
      <c r="N223" s="30">
        <v>24</v>
      </c>
      <c r="O223" s="30">
        <v>73</v>
      </c>
      <c r="P223" s="30">
        <v>333</v>
      </c>
      <c r="Q223" s="30">
        <v>155</v>
      </c>
      <c r="R223" s="30">
        <v>821</v>
      </c>
      <c r="S223" s="32">
        <v>31.191107600293407</v>
      </c>
      <c r="T223" s="32">
        <v>1.3553733363395919</v>
      </c>
      <c r="U223" s="55"/>
    </row>
    <row r="224" spans="1:21" ht="15.75" x14ac:dyDescent="0.25">
      <c r="A224" s="30" t="s">
        <v>385</v>
      </c>
      <c r="B224" s="31">
        <v>2670.2975207944291</v>
      </c>
      <c r="C224" s="31">
        <v>25.066150929080056</v>
      </c>
      <c r="D224" s="30" t="s">
        <v>445</v>
      </c>
      <c r="E224" s="30">
        <v>70862</v>
      </c>
      <c r="F224" s="30">
        <v>4</v>
      </c>
      <c r="G224" s="30">
        <v>1036</v>
      </c>
      <c r="H224" s="30">
        <v>31</v>
      </c>
      <c r="I224" s="30">
        <v>6393</v>
      </c>
      <c r="J224" s="30">
        <v>396</v>
      </c>
      <c r="K224" s="30">
        <v>8622</v>
      </c>
      <c r="L224" s="30">
        <v>84096</v>
      </c>
      <c r="M224" s="30">
        <v>0</v>
      </c>
      <c r="N224" s="30">
        <v>55</v>
      </c>
      <c r="O224" s="30">
        <v>44</v>
      </c>
      <c r="P224" s="30">
        <v>3057</v>
      </c>
      <c r="Q224" s="30">
        <v>195</v>
      </c>
      <c r="R224" s="30">
        <v>1706</v>
      </c>
      <c r="S224" s="32">
        <v>12.203606860173261</v>
      </c>
      <c r="T224" s="32">
        <v>1.865212036387619</v>
      </c>
      <c r="U224" s="55"/>
    </row>
    <row r="225" spans="1:21" ht="15.75" x14ac:dyDescent="0.25">
      <c r="A225" s="30" t="s">
        <v>392</v>
      </c>
      <c r="B225" s="31">
        <v>2631.38902786776</v>
      </c>
      <c r="C225" s="31">
        <v>19.886384565255049</v>
      </c>
      <c r="D225" s="30" t="s">
        <v>445</v>
      </c>
      <c r="E225" s="30">
        <v>87625</v>
      </c>
      <c r="F225" s="30">
        <v>0</v>
      </c>
      <c r="G225" s="30">
        <v>440</v>
      </c>
      <c r="H225" s="30">
        <v>14</v>
      </c>
      <c r="I225" s="30">
        <v>12419</v>
      </c>
      <c r="J225" s="30">
        <v>126</v>
      </c>
      <c r="K225" s="30">
        <v>13957</v>
      </c>
      <c r="L225" s="30">
        <v>20859</v>
      </c>
      <c r="M225" s="30">
        <v>0</v>
      </c>
      <c r="N225" s="30">
        <v>20</v>
      </c>
      <c r="O225" s="30">
        <v>13</v>
      </c>
      <c r="P225" s="30">
        <v>238</v>
      </c>
      <c r="Q225" s="30">
        <v>77</v>
      </c>
      <c r="R225" s="30">
        <v>766</v>
      </c>
      <c r="S225" s="32">
        <v>20.55597053180427</v>
      </c>
      <c r="T225" s="32">
        <v>1.6682523821909589</v>
      </c>
      <c r="U225" s="55"/>
    </row>
    <row r="226" spans="1:21" ht="15.75" x14ac:dyDescent="0.25">
      <c r="A226" s="30" t="s">
        <v>403</v>
      </c>
      <c r="B226" s="31">
        <v>2659.3313066867695</v>
      </c>
      <c r="C226" s="31">
        <v>20.764987282033708</v>
      </c>
      <c r="D226" s="30" t="s">
        <v>445</v>
      </c>
      <c r="E226" s="30">
        <v>120222</v>
      </c>
      <c r="F226" s="30">
        <v>2</v>
      </c>
      <c r="G226" s="30">
        <v>743</v>
      </c>
      <c r="H226" s="30">
        <v>14</v>
      </c>
      <c r="I226" s="30">
        <v>8097</v>
      </c>
      <c r="J226" s="30">
        <v>345</v>
      </c>
      <c r="K226" s="30">
        <v>12328</v>
      </c>
      <c r="L226" s="30">
        <v>43587</v>
      </c>
      <c r="M226" s="30">
        <v>0</v>
      </c>
      <c r="N226" s="30">
        <v>37</v>
      </c>
      <c r="O226" s="30">
        <v>24</v>
      </c>
      <c r="P226" s="30">
        <v>1552</v>
      </c>
      <c r="Q226" s="30">
        <v>171</v>
      </c>
      <c r="R226" s="30">
        <v>1954</v>
      </c>
      <c r="S226" s="32">
        <v>13.363409422666017</v>
      </c>
      <c r="T226" s="32">
        <v>1.8809009911430219</v>
      </c>
      <c r="U226" s="55"/>
    </row>
    <row r="227" spans="1:21" ht="15.75" x14ac:dyDescent="0.25">
      <c r="A227" s="30" t="s">
        <v>405</v>
      </c>
      <c r="B227" s="31">
        <v>2652.7867653037447</v>
      </c>
      <c r="C227" s="31">
        <v>26.112658838788622</v>
      </c>
      <c r="D227" s="30" t="s">
        <v>445</v>
      </c>
      <c r="E227" s="30">
        <v>167531</v>
      </c>
      <c r="F227" s="30">
        <v>0</v>
      </c>
      <c r="G227" s="30">
        <v>456</v>
      </c>
      <c r="H227" s="30">
        <v>3</v>
      </c>
      <c r="I227" s="30">
        <v>14968</v>
      </c>
      <c r="J227" s="30">
        <v>91</v>
      </c>
      <c r="K227" s="30">
        <v>18714</v>
      </c>
      <c r="L227" s="30">
        <v>37435</v>
      </c>
      <c r="M227" s="30">
        <v>0</v>
      </c>
      <c r="N227" s="30">
        <v>39</v>
      </c>
      <c r="O227" s="30">
        <v>77</v>
      </c>
      <c r="P227" s="30">
        <v>833</v>
      </c>
      <c r="Q227" s="30">
        <v>28</v>
      </c>
      <c r="R227" s="30">
        <v>1041</v>
      </c>
      <c r="S227" s="32">
        <v>15.028024674980101</v>
      </c>
      <c r="T227" s="32">
        <v>1.3885251712809581</v>
      </c>
      <c r="U227" s="55"/>
    </row>
    <row r="228" spans="1:21" ht="15.75" x14ac:dyDescent="0.25">
      <c r="A228" s="30" t="s">
        <v>406</v>
      </c>
      <c r="B228" s="31">
        <v>2958.3355508424806</v>
      </c>
      <c r="C228" s="31">
        <v>27.28941240605312</v>
      </c>
      <c r="D228" s="30" t="s">
        <v>445</v>
      </c>
      <c r="E228" s="30">
        <v>78889</v>
      </c>
      <c r="F228" s="30">
        <v>0</v>
      </c>
      <c r="G228" s="30">
        <v>839</v>
      </c>
      <c r="H228" s="30">
        <v>24</v>
      </c>
      <c r="I228" s="30">
        <v>6962</v>
      </c>
      <c r="J228" s="30">
        <v>603</v>
      </c>
      <c r="K228" s="30">
        <v>7022</v>
      </c>
      <c r="L228" s="30">
        <v>67050</v>
      </c>
      <c r="M228" s="30">
        <v>0</v>
      </c>
      <c r="N228" s="30">
        <v>40</v>
      </c>
      <c r="O228" s="30">
        <v>113</v>
      </c>
      <c r="P228" s="30">
        <v>1281</v>
      </c>
      <c r="Q228" s="30">
        <v>52</v>
      </c>
      <c r="R228" s="30">
        <v>2347</v>
      </c>
      <c r="S228" s="32">
        <v>11.670963915217101</v>
      </c>
      <c r="T228" s="32">
        <v>2.037004615847994</v>
      </c>
      <c r="U228" s="55"/>
    </row>
    <row r="229" spans="1:21" ht="15.75" x14ac:dyDescent="0.25">
      <c r="A229" s="30" t="s">
        <v>415</v>
      </c>
      <c r="B229" s="31">
        <v>2585.654182783388</v>
      </c>
      <c r="C229" s="31">
        <v>19.270440776498745</v>
      </c>
      <c r="D229" s="30" t="s">
        <v>445</v>
      </c>
      <c r="E229" s="30">
        <v>83862</v>
      </c>
      <c r="F229" s="30">
        <v>0</v>
      </c>
      <c r="G229" s="30">
        <v>864</v>
      </c>
      <c r="H229" s="30">
        <v>11</v>
      </c>
      <c r="I229" s="30">
        <v>11235</v>
      </c>
      <c r="J229" s="30">
        <v>88</v>
      </c>
      <c r="K229" s="30">
        <v>23931</v>
      </c>
      <c r="L229" s="30">
        <v>27934</v>
      </c>
      <c r="M229" s="30">
        <v>0</v>
      </c>
      <c r="N229" s="30">
        <v>43</v>
      </c>
      <c r="O229" s="30">
        <v>66</v>
      </c>
      <c r="P229" s="30">
        <v>230</v>
      </c>
      <c r="Q229" s="30">
        <v>31</v>
      </c>
      <c r="R229" s="30">
        <v>779</v>
      </c>
      <c r="S229" s="32">
        <v>25.006372673973999</v>
      </c>
      <c r="T229" s="32">
        <v>1.2246381250863541</v>
      </c>
      <c r="U229" s="55"/>
    </row>
    <row r="230" spans="1:21" ht="15.75" x14ac:dyDescent="0.25">
      <c r="A230" s="30" t="s">
        <v>248</v>
      </c>
      <c r="B230" s="31">
        <v>630.8621177312283</v>
      </c>
      <c r="C230" s="31">
        <v>9.5540127392504388</v>
      </c>
      <c r="D230" s="30" t="s">
        <v>446</v>
      </c>
      <c r="E230" s="30">
        <v>79903</v>
      </c>
      <c r="F230" s="30">
        <v>0</v>
      </c>
      <c r="G230" s="30">
        <v>630</v>
      </c>
      <c r="H230" s="30">
        <v>3</v>
      </c>
      <c r="I230" s="30">
        <v>5066</v>
      </c>
      <c r="J230" s="30">
        <v>104</v>
      </c>
      <c r="K230" s="30">
        <v>6451</v>
      </c>
      <c r="L230" s="30">
        <v>62136</v>
      </c>
      <c r="M230" s="30">
        <v>0</v>
      </c>
      <c r="N230" s="30">
        <v>49</v>
      </c>
      <c r="O230" s="30">
        <v>53</v>
      </c>
      <c r="P230" s="30">
        <v>377</v>
      </c>
      <c r="Q230" s="30">
        <v>164</v>
      </c>
      <c r="R230" s="30">
        <v>748</v>
      </c>
      <c r="S230" s="32">
        <v>8.7645487012152827</v>
      </c>
      <c r="T230" s="32">
        <v>2.4808428615990721</v>
      </c>
      <c r="U230" s="55"/>
    </row>
    <row r="231" spans="1:21" ht="15.75" x14ac:dyDescent="0.25">
      <c r="A231" s="30" t="s">
        <v>262</v>
      </c>
      <c r="B231" s="31">
        <v>1143.5391752208329</v>
      </c>
      <c r="C231" s="31">
        <v>26.299856141217283</v>
      </c>
      <c r="D231" s="30" t="s">
        <v>446</v>
      </c>
      <c r="E231" s="30">
        <v>75311</v>
      </c>
      <c r="F231" s="30">
        <v>1</v>
      </c>
      <c r="G231" s="30">
        <v>346</v>
      </c>
      <c r="H231" s="30">
        <v>10</v>
      </c>
      <c r="I231" s="30">
        <v>8702</v>
      </c>
      <c r="J231" s="30">
        <v>40</v>
      </c>
      <c r="K231" s="30">
        <v>18639</v>
      </c>
      <c r="L231" s="30">
        <v>25301</v>
      </c>
      <c r="M231" s="30">
        <v>0</v>
      </c>
      <c r="N231" s="30">
        <v>14</v>
      </c>
      <c r="O231" s="30">
        <v>63</v>
      </c>
      <c r="P231" s="30">
        <v>150</v>
      </c>
      <c r="Q231" s="30">
        <v>94</v>
      </c>
      <c r="R231" s="30">
        <v>584</v>
      </c>
      <c r="S231" s="32">
        <v>22.160071177130476</v>
      </c>
      <c r="T231" s="32">
        <v>1.4938400955198621</v>
      </c>
      <c r="U231" s="55"/>
    </row>
    <row r="232" spans="1:21" ht="15.75" x14ac:dyDescent="0.25">
      <c r="A232" s="30" t="s">
        <v>267</v>
      </c>
      <c r="B232" s="31">
        <v>1143.1154778378584</v>
      </c>
      <c r="C232" s="31">
        <v>17.028791494623391</v>
      </c>
      <c r="D232" s="30" t="s">
        <v>446</v>
      </c>
      <c r="E232" s="30">
        <v>65236</v>
      </c>
      <c r="F232" s="30">
        <v>0</v>
      </c>
      <c r="G232" s="30">
        <v>396</v>
      </c>
      <c r="H232" s="30">
        <v>7</v>
      </c>
      <c r="I232" s="30">
        <v>7603</v>
      </c>
      <c r="J232" s="30">
        <v>116</v>
      </c>
      <c r="K232" s="30">
        <v>20946</v>
      </c>
      <c r="L232" s="30">
        <v>56696</v>
      </c>
      <c r="M232" s="30">
        <v>0</v>
      </c>
      <c r="N232" s="30">
        <v>12</v>
      </c>
      <c r="O232" s="30">
        <v>70</v>
      </c>
      <c r="P232" s="30">
        <v>984</v>
      </c>
      <c r="Q232" s="30">
        <v>196</v>
      </c>
      <c r="R232" s="30">
        <v>886</v>
      </c>
      <c r="S232" s="32">
        <v>20.382897589260061</v>
      </c>
      <c r="T232" s="32">
        <v>1.5178738589247669</v>
      </c>
      <c r="U232" s="55"/>
    </row>
    <row r="233" spans="1:21" ht="15.75" x14ac:dyDescent="0.25">
      <c r="A233" s="30" t="s">
        <v>303</v>
      </c>
      <c r="B233" s="31">
        <v>1133.3926908109972</v>
      </c>
      <c r="C233" s="31">
        <v>13.289936899879361</v>
      </c>
      <c r="D233" s="30" t="s">
        <v>446</v>
      </c>
      <c r="E233" s="30">
        <v>54309</v>
      </c>
      <c r="F233" s="30">
        <v>0</v>
      </c>
      <c r="G233" s="30">
        <v>387</v>
      </c>
      <c r="H233" s="30">
        <v>1</v>
      </c>
      <c r="I233" s="30">
        <v>8510</v>
      </c>
      <c r="J233" s="30">
        <v>143</v>
      </c>
      <c r="K233" s="30">
        <v>14955</v>
      </c>
      <c r="L233" s="30">
        <v>45688</v>
      </c>
      <c r="M233" s="30">
        <v>0</v>
      </c>
      <c r="N233" s="30">
        <v>23</v>
      </c>
      <c r="O233" s="30">
        <v>39</v>
      </c>
      <c r="P233" s="30">
        <v>425</v>
      </c>
      <c r="Q233" s="30">
        <v>179</v>
      </c>
      <c r="R233" s="30">
        <v>618</v>
      </c>
      <c r="S233" s="32">
        <v>20.179282709515714</v>
      </c>
      <c r="T233" s="32">
        <v>2.0067243780803459</v>
      </c>
      <c r="U233" s="55"/>
    </row>
    <row r="234" spans="1:21" ht="15.75" x14ac:dyDescent="0.25">
      <c r="A234" s="39" t="s">
        <v>325</v>
      </c>
      <c r="B234" s="40">
        <v>1363.5728396936202</v>
      </c>
      <c r="C234" s="40">
        <v>36.597823071472781</v>
      </c>
      <c r="D234" s="39" t="s">
        <v>446</v>
      </c>
      <c r="E234" s="39">
        <v>95172</v>
      </c>
      <c r="F234" s="39">
        <v>0</v>
      </c>
      <c r="G234" s="39">
        <v>966</v>
      </c>
      <c r="H234" s="39">
        <v>0</v>
      </c>
      <c r="I234" s="39">
        <v>7514</v>
      </c>
      <c r="J234" s="39">
        <v>302</v>
      </c>
      <c r="K234" s="39">
        <v>10897</v>
      </c>
      <c r="L234" s="39">
        <v>77616</v>
      </c>
      <c r="M234" s="39">
        <v>0</v>
      </c>
      <c r="N234" s="39">
        <v>15</v>
      </c>
      <c r="O234" s="39">
        <v>18</v>
      </c>
      <c r="P234" s="39">
        <v>1910</v>
      </c>
      <c r="Q234" s="39">
        <v>118</v>
      </c>
      <c r="R234" s="39">
        <v>2144</v>
      </c>
      <c r="S234" s="41">
        <v>12.144077448747153</v>
      </c>
      <c r="T234" s="41">
        <v>1.9955066229468359</v>
      </c>
      <c r="U234" s="39"/>
    </row>
    <row r="235" spans="1:21" ht="15.75" x14ac:dyDescent="0.25">
      <c r="A235" s="42" t="s">
        <v>447</v>
      </c>
      <c r="B235" s="43"/>
      <c r="C235" s="43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5"/>
      <c r="T235" s="45"/>
    </row>
  </sheetData>
  <mergeCells count="2">
    <mergeCell ref="A1:T1"/>
    <mergeCell ref="E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33C5-3541-4305-9DEE-BB773FAFF8B6}">
  <dimension ref="A1:H12"/>
  <sheetViews>
    <sheetView workbookViewId="0">
      <selection sqref="A1:H1"/>
    </sheetView>
  </sheetViews>
  <sheetFormatPr defaultRowHeight="15" x14ac:dyDescent="0.25"/>
  <sheetData>
    <row r="1" spans="1:8" ht="16.5" thickBot="1" x14ac:dyDescent="0.3">
      <c r="A1" s="103" t="s">
        <v>638</v>
      </c>
      <c r="B1" s="103"/>
      <c r="C1" s="103"/>
      <c r="D1" s="103"/>
      <c r="E1" s="103"/>
      <c r="F1" s="103"/>
      <c r="G1" s="103"/>
      <c r="H1" s="103"/>
    </row>
    <row r="2" spans="1:8" ht="16.5" thickTop="1" x14ac:dyDescent="0.25">
      <c r="A2" s="89"/>
      <c r="B2" s="89" t="s">
        <v>440</v>
      </c>
      <c r="C2" s="89" t="s">
        <v>441</v>
      </c>
      <c r="D2" s="89" t="s">
        <v>442</v>
      </c>
      <c r="E2" s="89" t="s">
        <v>443</v>
      </c>
      <c r="F2" s="89" t="s">
        <v>444</v>
      </c>
      <c r="G2" s="89" t="s">
        <v>445</v>
      </c>
      <c r="H2" s="90" t="s">
        <v>446</v>
      </c>
    </row>
    <row r="3" spans="1:8" ht="15.75" x14ac:dyDescent="0.25">
      <c r="A3" s="91" t="s">
        <v>627</v>
      </c>
      <c r="B3" s="31">
        <v>510</v>
      </c>
      <c r="C3" s="31">
        <v>640</v>
      </c>
      <c r="D3" s="31">
        <v>900</v>
      </c>
      <c r="E3" s="31">
        <v>1150</v>
      </c>
      <c r="F3" s="31">
        <v>1500</v>
      </c>
      <c r="G3" s="31">
        <v>2200</v>
      </c>
      <c r="H3" s="31" t="s">
        <v>628</v>
      </c>
    </row>
    <row r="4" spans="1:8" ht="15.75" x14ac:dyDescent="0.25">
      <c r="A4" s="91" t="s">
        <v>629</v>
      </c>
      <c r="B4" s="31">
        <v>630</v>
      </c>
      <c r="C4" s="31">
        <v>760</v>
      </c>
      <c r="D4" s="31">
        <v>1110</v>
      </c>
      <c r="E4" s="31">
        <v>1300</v>
      </c>
      <c r="F4" s="31">
        <v>1800</v>
      </c>
      <c r="G4" s="31">
        <v>3500</v>
      </c>
      <c r="H4" s="31" t="s">
        <v>628</v>
      </c>
    </row>
    <row r="5" spans="1:8" ht="15.75" x14ac:dyDescent="0.25">
      <c r="A5" s="91" t="s">
        <v>630</v>
      </c>
      <c r="B5" s="31">
        <v>22</v>
      </c>
      <c r="C5" s="31">
        <v>69</v>
      </c>
      <c r="D5" s="31">
        <v>24</v>
      </c>
      <c r="E5" s="31">
        <v>47</v>
      </c>
      <c r="F5" s="31">
        <v>17</v>
      </c>
      <c r="G5" s="31">
        <v>36</v>
      </c>
      <c r="H5" s="31">
        <v>14</v>
      </c>
    </row>
    <row r="6" spans="1:8" ht="15.75" x14ac:dyDescent="0.25">
      <c r="A6" s="91" t="s">
        <v>631</v>
      </c>
      <c r="B6" s="31">
        <v>20</v>
      </c>
      <c r="C6" s="31">
        <v>58</v>
      </c>
      <c r="D6" s="31">
        <v>22</v>
      </c>
      <c r="E6" s="31">
        <v>19</v>
      </c>
      <c r="F6" s="31">
        <v>5</v>
      </c>
      <c r="G6" s="31">
        <v>16</v>
      </c>
      <c r="H6" s="31">
        <v>9</v>
      </c>
    </row>
    <row r="7" spans="1:8" ht="15.75" x14ac:dyDescent="0.25">
      <c r="A7" s="91" t="s">
        <v>632</v>
      </c>
      <c r="B7" s="31">
        <v>2</v>
      </c>
      <c r="C7" s="31">
        <v>11</v>
      </c>
      <c r="D7" s="31">
        <v>2</v>
      </c>
      <c r="E7" s="31">
        <v>28</v>
      </c>
      <c r="F7" s="31">
        <v>12</v>
      </c>
      <c r="G7" s="31">
        <v>20</v>
      </c>
      <c r="H7" s="31">
        <v>5</v>
      </c>
    </row>
    <row r="8" spans="1:8" ht="15.75" x14ac:dyDescent="0.25">
      <c r="A8" s="91" t="s">
        <v>633</v>
      </c>
      <c r="B8" s="92">
        <v>13.422818791946309</v>
      </c>
      <c r="C8" s="92">
        <v>38.926174496644293</v>
      </c>
      <c r="D8" s="92">
        <v>14.76510067114094</v>
      </c>
      <c r="E8" s="92">
        <v>12.751677852348994</v>
      </c>
      <c r="F8" s="92">
        <v>3.3557046979865772</v>
      </c>
      <c r="G8" s="92">
        <v>10.738255033557047</v>
      </c>
      <c r="H8" s="92">
        <v>6.0402684563758395</v>
      </c>
    </row>
    <row r="9" spans="1:8" ht="15.75" x14ac:dyDescent="0.25">
      <c r="A9" s="91" t="s">
        <v>634</v>
      </c>
      <c r="B9" s="92">
        <v>2.5</v>
      </c>
      <c r="C9" s="92">
        <v>13.750000000000002</v>
      </c>
      <c r="D9" s="92">
        <v>2.5</v>
      </c>
      <c r="E9" s="92">
        <v>35</v>
      </c>
      <c r="F9" s="92">
        <v>15</v>
      </c>
      <c r="G9" s="92">
        <v>25</v>
      </c>
      <c r="H9" s="92">
        <v>6.25</v>
      </c>
    </row>
    <row r="10" spans="1:8" ht="15.75" x14ac:dyDescent="0.25">
      <c r="A10" s="93" t="s">
        <v>635</v>
      </c>
      <c r="B10" s="94">
        <f t="shared" ref="B10:H10" si="0">(B9-B8)/B8*100</f>
        <v>-81.375</v>
      </c>
      <c r="C10" s="94">
        <f t="shared" si="0"/>
        <v>-64.676724137931032</v>
      </c>
      <c r="D10" s="94">
        <f t="shared" si="0"/>
        <v>-83.068181818181813</v>
      </c>
      <c r="E10" s="94">
        <f t="shared" si="0"/>
        <v>174.4736842105263</v>
      </c>
      <c r="F10" s="94">
        <f t="shared" si="0"/>
        <v>347</v>
      </c>
      <c r="G10" s="94">
        <f t="shared" si="0"/>
        <v>132.8125</v>
      </c>
      <c r="H10" s="94">
        <f t="shared" si="0"/>
        <v>3.4722222222222121</v>
      </c>
    </row>
    <row r="11" spans="1:8" ht="15.75" x14ac:dyDescent="0.25">
      <c r="A11" s="54" t="s">
        <v>636</v>
      </c>
      <c r="B11" s="92"/>
      <c r="C11" s="92"/>
      <c r="D11" s="92"/>
      <c r="E11" s="92"/>
      <c r="F11" s="92"/>
      <c r="G11" s="92"/>
      <c r="H11" s="92"/>
    </row>
    <row r="12" spans="1:8" x14ac:dyDescent="0.25">
      <c r="B12" s="95"/>
      <c r="C12" s="95"/>
      <c r="D12" s="95"/>
      <c r="E12" s="95"/>
      <c r="F12" s="95"/>
      <c r="G12" s="95"/>
      <c r="H12" s="95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4"/>
  <sheetViews>
    <sheetView zoomScaleNormal="100" workbookViewId="0">
      <selection activeCell="E11" sqref="E11"/>
    </sheetView>
  </sheetViews>
  <sheetFormatPr defaultRowHeight="15" x14ac:dyDescent="0.25"/>
  <cols>
    <col min="2" max="2" width="13.140625" bestFit="1" customWidth="1"/>
    <col min="3" max="3" width="11" bestFit="1" customWidth="1"/>
    <col min="4" max="4" width="20.5703125" bestFit="1" customWidth="1"/>
    <col min="5" max="5" width="18.85546875" bestFit="1" customWidth="1"/>
    <col min="6" max="6" width="12.140625" bestFit="1" customWidth="1"/>
    <col min="7" max="10" width="9.5703125" bestFit="1" customWidth="1"/>
    <col min="20" max="20" width="41.7109375" bestFit="1" customWidth="1"/>
  </cols>
  <sheetData>
    <row r="1" spans="1:21" ht="16.5" thickBot="1" x14ac:dyDescent="0.3">
      <c r="A1" s="106" t="s">
        <v>639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6.5" thickTop="1" x14ac:dyDescent="0.25">
      <c r="A2" s="56" t="s">
        <v>641</v>
      </c>
      <c r="B2" s="54"/>
      <c r="C2" s="54"/>
      <c r="D2" s="54"/>
      <c r="E2" s="54"/>
      <c r="F2" s="54"/>
      <c r="G2" s="57" t="s">
        <v>526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6" t="s">
        <v>529</v>
      </c>
      <c r="U2" s="54"/>
    </row>
    <row r="3" spans="1:21" ht="15.75" x14ac:dyDescent="0.25">
      <c r="A3" s="58" t="s">
        <v>523</v>
      </c>
      <c r="B3" s="58" t="s">
        <v>524</v>
      </c>
      <c r="C3" s="58" t="s">
        <v>522</v>
      </c>
      <c r="D3" s="58" t="s">
        <v>548</v>
      </c>
      <c r="E3" s="58" t="s">
        <v>549</v>
      </c>
      <c r="F3" s="54"/>
      <c r="G3" s="12" t="s">
        <v>440</v>
      </c>
      <c r="H3" s="12" t="s">
        <v>441</v>
      </c>
      <c r="I3" s="12" t="s">
        <v>442</v>
      </c>
      <c r="J3" s="12" t="s">
        <v>443</v>
      </c>
      <c r="K3" s="12" t="s">
        <v>444</v>
      </c>
      <c r="L3" s="12" t="s">
        <v>445</v>
      </c>
      <c r="M3" s="12" t="s">
        <v>525</v>
      </c>
      <c r="N3" s="54"/>
      <c r="O3" s="59" t="s">
        <v>530</v>
      </c>
      <c r="P3" s="59">
        <f>COUNT(P5:P99)</f>
        <v>80</v>
      </c>
      <c r="Q3" s="54"/>
      <c r="R3" s="54"/>
      <c r="S3" s="54"/>
      <c r="T3" s="54"/>
      <c r="U3" s="54"/>
    </row>
    <row r="4" spans="1:21" ht="15.75" x14ac:dyDescent="0.25">
      <c r="A4" s="54">
        <v>1</v>
      </c>
      <c r="B4" s="54">
        <v>6.0152000000000001</v>
      </c>
      <c r="C4" s="54">
        <v>7.9774000000000003</v>
      </c>
      <c r="D4" s="60">
        <v>6.0576923076923077E-2</v>
      </c>
      <c r="E4" s="60">
        <v>2.5000000000000001E-2</v>
      </c>
      <c r="F4" s="54"/>
      <c r="G4" s="58">
        <v>2</v>
      </c>
      <c r="H4" s="58">
        <v>16</v>
      </c>
      <c r="I4" s="58">
        <v>2</v>
      </c>
      <c r="J4" s="58">
        <v>28</v>
      </c>
      <c r="K4" s="58">
        <v>12</v>
      </c>
      <c r="L4" s="58">
        <v>20</v>
      </c>
      <c r="M4" s="58">
        <v>5</v>
      </c>
      <c r="N4" s="61">
        <v>85</v>
      </c>
      <c r="O4" s="59"/>
      <c r="P4" s="62" t="s">
        <v>583</v>
      </c>
      <c r="Q4" s="54"/>
      <c r="R4" s="54"/>
      <c r="S4" s="54"/>
      <c r="T4" s="54" t="s">
        <v>531</v>
      </c>
      <c r="U4" s="63">
        <v>0.42699999999999999</v>
      </c>
    </row>
    <row r="5" spans="1:21" ht="15.75" x14ac:dyDescent="0.25">
      <c r="A5" s="54">
        <v>2</v>
      </c>
      <c r="B5" s="54">
        <v>7.9774000000000003</v>
      </c>
      <c r="C5" s="54">
        <v>9.9396000000000004</v>
      </c>
      <c r="D5" s="60">
        <v>0.15384615384615385</v>
      </c>
      <c r="E5" s="60">
        <v>0.1</v>
      </c>
      <c r="F5" s="54"/>
      <c r="G5" s="31">
        <v>588.15108819611305</v>
      </c>
      <c r="H5" s="31">
        <v>752.54842246132637</v>
      </c>
      <c r="I5" s="31">
        <v>967.86017697144018</v>
      </c>
      <c r="J5" s="31">
        <v>1227.889366829741</v>
      </c>
      <c r="K5" s="31">
        <v>1510.4127110820432</v>
      </c>
      <c r="L5" s="31">
        <v>2624.9084640803962</v>
      </c>
      <c r="M5" s="31">
        <v>630.8621177312283</v>
      </c>
      <c r="N5" s="59"/>
      <c r="O5" s="59"/>
      <c r="P5" s="31">
        <v>588.15108819611305</v>
      </c>
      <c r="Q5" s="54"/>
      <c r="R5" s="54"/>
      <c r="S5" s="59"/>
      <c r="T5" s="54" t="s">
        <v>532</v>
      </c>
      <c r="U5" s="63">
        <v>0.53</v>
      </c>
    </row>
    <row r="6" spans="1:21" ht="15.75" x14ac:dyDescent="0.25">
      <c r="A6" s="54">
        <v>3</v>
      </c>
      <c r="B6" s="54">
        <v>9.9396000000000004</v>
      </c>
      <c r="C6" s="54">
        <v>11.901999999999999</v>
      </c>
      <c r="D6" s="60">
        <v>0.23461538461538461</v>
      </c>
      <c r="E6" s="60">
        <v>0.15</v>
      </c>
      <c r="F6" s="54"/>
      <c r="G6" s="31">
        <v>555.4078082767478</v>
      </c>
      <c r="H6" s="31">
        <v>721.17305621655669</v>
      </c>
      <c r="I6" s="31">
        <v>1051.0286564898327</v>
      </c>
      <c r="J6" s="31">
        <v>1184.5172176470503</v>
      </c>
      <c r="K6" s="31">
        <v>1771.3054581364565</v>
      </c>
      <c r="L6" s="31">
        <v>2743.0352903522003</v>
      </c>
      <c r="M6" s="31">
        <v>1143.5391752208329</v>
      </c>
      <c r="N6" s="59"/>
      <c r="O6" s="54"/>
      <c r="P6" s="31">
        <v>555.4078082767478</v>
      </c>
      <c r="Q6" s="54"/>
      <c r="R6" s="54"/>
      <c r="S6" s="61"/>
      <c r="T6" s="54" t="s">
        <v>533</v>
      </c>
      <c r="U6" s="63">
        <v>0.82099999999999995</v>
      </c>
    </row>
    <row r="7" spans="1:21" ht="15.75" x14ac:dyDescent="0.25">
      <c r="A7" s="54">
        <v>4</v>
      </c>
      <c r="B7" s="54">
        <v>11.901999999999999</v>
      </c>
      <c r="C7" s="54">
        <v>13.864000000000001</v>
      </c>
      <c r="D7" s="60">
        <v>0.24903846153846154</v>
      </c>
      <c r="E7" s="60">
        <v>0.2</v>
      </c>
      <c r="F7" s="54"/>
      <c r="G7" s="54"/>
      <c r="H7" s="31">
        <v>709.5785625894498</v>
      </c>
      <c r="I7" s="54"/>
      <c r="J7" s="31">
        <v>1283.434628150382</v>
      </c>
      <c r="K7" s="31">
        <v>1649.6433347850707</v>
      </c>
      <c r="L7" s="31">
        <v>3215.7769341619519</v>
      </c>
      <c r="M7" s="31">
        <v>1143.1154778378584</v>
      </c>
      <c r="N7" s="59"/>
      <c r="O7" s="54"/>
      <c r="P7" s="31">
        <v>752.54842246132637</v>
      </c>
      <c r="Q7" s="54"/>
      <c r="R7" s="54"/>
      <c r="S7" s="54"/>
      <c r="T7" s="54" t="s">
        <v>534</v>
      </c>
      <c r="U7" s="63">
        <v>0</v>
      </c>
    </row>
    <row r="8" spans="1:21" ht="15.75" x14ac:dyDescent="0.25">
      <c r="A8" s="54">
        <v>5</v>
      </c>
      <c r="B8" s="54">
        <v>13.864000000000001</v>
      </c>
      <c r="C8" s="54">
        <v>15.826000000000001</v>
      </c>
      <c r="D8" s="60">
        <v>0.1875</v>
      </c>
      <c r="E8" s="60">
        <v>0.125</v>
      </c>
      <c r="F8" s="54"/>
      <c r="G8" s="54"/>
      <c r="H8" s="31">
        <v>711.85064242087958</v>
      </c>
      <c r="I8" s="54"/>
      <c r="J8" s="31">
        <v>1180.6160369067609</v>
      </c>
      <c r="K8" s="31">
        <v>1573.3525490506443</v>
      </c>
      <c r="L8" s="31">
        <v>2652.4638869483542</v>
      </c>
      <c r="M8" s="31">
        <v>1133.3926908109972</v>
      </c>
      <c r="N8" s="61"/>
      <c r="O8" s="61"/>
      <c r="P8" s="31">
        <v>721.17305621655669</v>
      </c>
      <c r="Q8" s="54"/>
      <c r="R8" s="54"/>
      <c r="S8" s="54"/>
      <c r="T8" s="54" t="s">
        <v>535</v>
      </c>
      <c r="U8" s="63">
        <v>0.46899999999999997</v>
      </c>
    </row>
    <row r="9" spans="1:21" ht="15.75" x14ac:dyDescent="0.25">
      <c r="A9" s="54">
        <v>6</v>
      </c>
      <c r="B9" s="54">
        <v>15.826000000000001</v>
      </c>
      <c r="C9" s="54">
        <v>17.788</v>
      </c>
      <c r="D9" s="60">
        <v>7.4038461538461539E-2</v>
      </c>
      <c r="E9" s="60">
        <v>7.4999999999999997E-2</v>
      </c>
      <c r="F9" s="54"/>
      <c r="G9" s="54"/>
      <c r="H9" s="31">
        <v>685.62082412267364</v>
      </c>
      <c r="I9" s="54"/>
      <c r="J9" s="31">
        <v>1242.8204730544705</v>
      </c>
      <c r="K9" s="31">
        <v>1762.7165112219734</v>
      </c>
      <c r="L9" s="31">
        <v>3240.2991143759914</v>
      </c>
      <c r="M9" s="31">
        <v>1363.5728396936202</v>
      </c>
      <c r="N9" s="54"/>
      <c r="O9" s="54"/>
      <c r="P9" s="31">
        <v>709.5785625894498</v>
      </c>
      <c r="Q9" s="54"/>
      <c r="R9" s="54"/>
      <c r="S9" s="54"/>
      <c r="T9" s="54" t="s">
        <v>536</v>
      </c>
      <c r="U9" s="63">
        <v>0</v>
      </c>
    </row>
    <row r="10" spans="1:21" ht="15.75" x14ac:dyDescent="0.25">
      <c r="A10" s="54">
        <v>7</v>
      </c>
      <c r="B10" s="54">
        <v>17.788</v>
      </c>
      <c r="C10" s="54">
        <v>19.751000000000001</v>
      </c>
      <c r="D10" s="60">
        <v>2.6923076923076925E-2</v>
      </c>
      <c r="E10" s="60">
        <v>0.05</v>
      </c>
      <c r="F10" s="54"/>
      <c r="G10" s="54"/>
      <c r="H10" s="31">
        <v>695.94293895405576</v>
      </c>
      <c r="I10" s="54"/>
      <c r="J10" s="31">
        <v>1201.2662125172208</v>
      </c>
      <c r="K10" s="31">
        <v>1674.6572761001648</v>
      </c>
      <c r="L10" s="31">
        <v>2622.1384556415614</v>
      </c>
      <c r="M10" s="54"/>
      <c r="N10" s="54"/>
      <c r="O10" s="54"/>
      <c r="P10" s="31">
        <v>711.85064242087958</v>
      </c>
      <c r="Q10" s="54"/>
      <c r="R10" s="54"/>
      <c r="S10" s="54"/>
      <c r="T10" s="54" t="s">
        <v>537</v>
      </c>
      <c r="U10" s="63">
        <v>0.46899999999999997</v>
      </c>
    </row>
    <row r="11" spans="1:21" ht="15.75" x14ac:dyDescent="0.25">
      <c r="A11" s="54">
        <v>8</v>
      </c>
      <c r="B11" s="54">
        <v>19.751000000000001</v>
      </c>
      <c r="C11" s="54">
        <v>21.713000000000001</v>
      </c>
      <c r="D11" s="60">
        <v>1.3461538461538462E-2</v>
      </c>
      <c r="E11" s="60">
        <v>6.25E-2</v>
      </c>
      <c r="F11" s="54"/>
      <c r="G11" s="54"/>
      <c r="H11" s="31">
        <v>702.94129660554961</v>
      </c>
      <c r="I11" s="54"/>
      <c r="J11" s="31">
        <v>1151.8635353242526</v>
      </c>
      <c r="K11" s="31">
        <v>1785.2563136202643</v>
      </c>
      <c r="L11" s="31">
        <v>2604.6529201337012</v>
      </c>
      <c r="M11" s="54"/>
      <c r="N11" s="54"/>
      <c r="O11" s="54"/>
      <c r="P11" s="31">
        <v>685.62082412267364</v>
      </c>
      <c r="Q11" s="54"/>
      <c r="R11" s="54"/>
      <c r="S11" s="54"/>
      <c r="T11" s="31"/>
      <c r="U11" s="54"/>
    </row>
    <row r="12" spans="1:21" ht="15.75" x14ac:dyDescent="0.25">
      <c r="A12" s="54">
        <v>9</v>
      </c>
      <c r="B12" s="54">
        <v>21.713000000000001</v>
      </c>
      <c r="C12" s="54">
        <v>23.675000000000001</v>
      </c>
      <c r="D12" s="60">
        <v>0</v>
      </c>
      <c r="E12" s="60">
        <v>7.4999999999999997E-2</v>
      </c>
      <c r="F12" s="54"/>
      <c r="G12" s="54"/>
      <c r="H12" s="31">
        <v>659.48745516167071</v>
      </c>
      <c r="I12" s="54"/>
      <c r="J12" s="31">
        <v>1158.5147020518689</v>
      </c>
      <c r="K12" s="31">
        <v>1609.7371458828898</v>
      </c>
      <c r="L12" s="4">
        <v>2561.3775459950884</v>
      </c>
      <c r="M12" s="54"/>
      <c r="N12" s="59"/>
      <c r="O12" s="59"/>
      <c r="P12" s="31">
        <v>695.94293895405576</v>
      </c>
      <c r="Q12" s="54"/>
      <c r="R12" s="54"/>
      <c r="S12" s="54"/>
      <c r="T12" s="31"/>
      <c r="U12" s="54"/>
    </row>
    <row r="13" spans="1:21" ht="15.75" x14ac:dyDescent="0.25">
      <c r="A13" s="54">
        <v>10</v>
      </c>
      <c r="B13" s="54">
        <v>23.675000000000001</v>
      </c>
      <c r="C13" s="54">
        <v>25.637</v>
      </c>
      <c r="D13" s="60">
        <v>0</v>
      </c>
      <c r="E13" s="60">
        <v>6.25E-2</v>
      </c>
      <c r="F13" s="54"/>
      <c r="G13" s="54"/>
      <c r="H13" s="31">
        <v>698.91278433669629</v>
      </c>
      <c r="I13" s="54"/>
      <c r="J13" s="31">
        <v>1177.3849041475419</v>
      </c>
      <c r="K13" s="31">
        <v>1663.0040395774845</v>
      </c>
      <c r="L13" s="4">
        <v>3414.4725006677045</v>
      </c>
      <c r="M13" s="54"/>
      <c r="N13" s="54"/>
      <c r="O13" s="54"/>
      <c r="P13" s="31">
        <v>702.94129660554961</v>
      </c>
      <c r="Q13" s="54"/>
      <c r="R13" s="54"/>
      <c r="S13" s="54"/>
      <c r="T13" s="31"/>
      <c r="U13" s="54"/>
    </row>
    <row r="14" spans="1:21" ht="15.75" x14ac:dyDescent="0.25">
      <c r="A14" s="54">
        <v>11</v>
      </c>
      <c r="B14" s="54">
        <v>25.637</v>
      </c>
      <c r="C14" s="54">
        <v>27.599</v>
      </c>
      <c r="D14" s="60">
        <v>0</v>
      </c>
      <c r="E14" s="60">
        <v>1.2500000000000001E-2</v>
      </c>
      <c r="F14" s="54"/>
      <c r="G14" s="54"/>
      <c r="H14" s="31">
        <v>713.76699025254527</v>
      </c>
      <c r="I14" s="54"/>
      <c r="J14" s="31">
        <v>1270.2047119431843</v>
      </c>
      <c r="K14" s="31">
        <v>1647.2246382291301</v>
      </c>
      <c r="L14" s="4">
        <v>2657.459959970035</v>
      </c>
      <c r="M14" s="54"/>
      <c r="N14" s="54"/>
      <c r="O14" s="54"/>
      <c r="P14" s="31">
        <v>659.48745516167071</v>
      </c>
      <c r="Q14" s="54"/>
      <c r="R14" s="54"/>
      <c r="S14" s="54"/>
      <c r="T14" s="31"/>
      <c r="U14" s="54"/>
    </row>
    <row r="15" spans="1:21" ht="15.75" x14ac:dyDescent="0.25">
      <c r="A15" s="54">
        <v>12</v>
      </c>
      <c r="B15" s="54">
        <v>27.599</v>
      </c>
      <c r="C15" s="54">
        <v>29.562000000000001</v>
      </c>
      <c r="D15" s="60">
        <v>0</v>
      </c>
      <c r="E15" s="60">
        <v>3.7499999999999999E-2</v>
      </c>
      <c r="F15" s="54"/>
      <c r="G15" s="54"/>
      <c r="H15" s="31">
        <v>698.01213492363627</v>
      </c>
      <c r="I15" s="54"/>
      <c r="J15" s="31">
        <v>1228.3844600326363</v>
      </c>
      <c r="K15" s="31">
        <v>1663.6068611471969</v>
      </c>
      <c r="L15" s="4">
        <v>2661.5808969198438</v>
      </c>
      <c r="M15" s="54"/>
      <c r="N15" s="54"/>
      <c r="O15" s="54"/>
      <c r="P15" s="31">
        <v>698.91278433669629</v>
      </c>
      <c r="Q15" s="54"/>
      <c r="R15" s="54"/>
      <c r="S15" s="54"/>
      <c r="T15" s="31"/>
      <c r="U15" s="54"/>
    </row>
    <row r="16" spans="1:21" ht="15.75" x14ac:dyDescent="0.25">
      <c r="A16" s="54">
        <v>13</v>
      </c>
      <c r="B16" s="54">
        <v>29.562000000000001</v>
      </c>
      <c r="C16" s="54">
        <v>31.524000000000001</v>
      </c>
      <c r="D16" s="60">
        <v>0</v>
      </c>
      <c r="E16" s="60">
        <v>1.2500000000000001E-2</v>
      </c>
      <c r="F16" s="54"/>
      <c r="G16" s="54"/>
      <c r="H16" s="64">
        <v>702.94129660554961</v>
      </c>
      <c r="I16" s="54"/>
      <c r="J16" s="31">
        <v>1195.6245972549768</v>
      </c>
      <c r="K16" s="4">
        <v>1640.2643492050297</v>
      </c>
      <c r="L16" s="4">
        <v>2669.6724261003114</v>
      </c>
      <c r="M16" s="54"/>
      <c r="N16" s="54"/>
      <c r="O16" s="54"/>
      <c r="P16" s="31">
        <v>713.76699025254527</v>
      </c>
      <c r="Q16" s="54"/>
      <c r="R16" s="54"/>
      <c r="S16" s="54"/>
      <c r="T16" s="31"/>
      <c r="U16" s="54"/>
    </row>
    <row r="17" spans="1:21" ht="15.75" x14ac:dyDescent="0.25">
      <c r="A17" s="54">
        <v>14</v>
      </c>
      <c r="B17" s="54">
        <v>31.524000000000001</v>
      </c>
      <c r="C17" s="54">
        <v>33.485999999999997</v>
      </c>
      <c r="D17" s="60">
        <v>0</v>
      </c>
      <c r="E17" s="60">
        <v>1.2500000000000001E-2</v>
      </c>
      <c r="F17" s="54"/>
      <c r="G17" s="54"/>
      <c r="H17" s="64">
        <v>659.48745516167071</v>
      </c>
      <c r="I17" s="54"/>
      <c r="J17" s="31">
        <v>1184.0744387401901</v>
      </c>
      <c r="K17" s="65"/>
      <c r="L17" s="4">
        <v>2685.7598714241817</v>
      </c>
      <c r="M17" s="54"/>
      <c r="N17" s="54"/>
      <c r="O17" s="54"/>
      <c r="P17" s="31">
        <v>698.01213492363627</v>
      </c>
      <c r="Q17" s="54"/>
      <c r="R17" s="54"/>
      <c r="S17" s="54"/>
      <c r="T17" s="31"/>
      <c r="U17" s="54"/>
    </row>
    <row r="18" spans="1:21" ht="15.75" x14ac:dyDescent="0.25">
      <c r="A18" s="54"/>
      <c r="B18" s="54"/>
      <c r="C18" s="54"/>
      <c r="D18" s="54"/>
      <c r="E18" s="54"/>
      <c r="F18" s="54"/>
      <c r="G18" s="54"/>
      <c r="H18" s="64">
        <v>698.91278433669629</v>
      </c>
      <c r="I18" s="54"/>
      <c r="J18" s="4">
        <v>1171.4260775192915</v>
      </c>
      <c r="K18" s="54"/>
      <c r="L18" s="4">
        <v>2644.1260343339864</v>
      </c>
      <c r="M18" s="54"/>
      <c r="N18" s="54"/>
      <c r="O18" s="54"/>
      <c r="P18" s="64">
        <v>702.94129660554961</v>
      </c>
      <c r="Q18" s="54"/>
      <c r="R18" s="54"/>
      <c r="S18" s="54"/>
      <c r="T18" s="64"/>
      <c r="U18" s="54"/>
    </row>
    <row r="19" spans="1:21" ht="15.75" x14ac:dyDescent="0.25">
      <c r="A19" s="54"/>
      <c r="B19" s="54"/>
      <c r="C19" s="54"/>
      <c r="D19" s="54"/>
      <c r="E19" s="54"/>
      <c r="F19" s="54"/>
      <c r="G19" s="54"/>
      <c r="H19" s="64">
        <v>713.76699025254527</v>
      </c>
      <c r="I19" s="54"/>
      <c r="J19" s="4">
        <v>1163.5123597629274</v>
      </c>
      <c r="K19" s="54"/>
      <c r="L19" s="4">
        <v>2670.2975207944291</v>
      </c>
      <c r="M19" s="54"/>
      <c r="N19" s="54"/>
      <c r="O19" s="54"/>
      <c r="P19" s="64">
        <v>659.48745516167071</v>
      </c>
      <c r="Q19" s="54"/>
      <c r="R19" s="54"/>
      <c r="S19" s="54"/>
      <c r="T19" s="64"/>
      <c r="U19" s="54"/>
    </row>
    <row r="20" spans="1:21" ht="15.75" x14ac:dyDescent="0.25">
      <c r="A20" s="54"/>
      <c r="B20" s="54"/>
      <c r="C20" s="54"/>
      <c r="D20" s="54"/>
      <c r="E20" s="54"/>
      <c r="F20" s="54"/>
      <c r="G20" s="54"/>
      <c r="H20" s="64">
        <v>698.01213492363627</v>
      </c>
      <c r="I20" s="54"/>
      <c r="J20" s="4">
        <v>1222.2152008743026</v>
      </c>
      <c r="K20" s="54"/>
      <c r="L20" s="4">
        <v>2631.38902786776</v>
      </c>
      <c r="M20" s="54"/>
      <c r="N20" s="54"/>
      <c r="O20" s="54"/>
      <c r="P20" s="64">
        <v>698.91278433669629</v>
      </c>
      <c r="Q20" s="54"/>
      <c r="R20" s="54"/>
      <c r="S20" s="54"/>
      <c r="T20" s="64"/>
      <c r="U20" s="54"/>
    </row>
    <row r="21" spans="1:21" ht="15.75" x14ac:dyDescent="0.25">
      <c r="A21" s="56" t="s">
        <v>582</v>
      </c>
      <c r="B21" s="54"/>
      <c r="C21" s="54"/>
      <c r="D21" s="54"/>
      <c r="E21" s="54"/>
      <c r="F21" s="54"/>
      <c r="G21" s="54"/>
      <c r="H21" s="65"/>
      <c r="I21" s="54"/>
      <c r="J21" s="4">
        <v>1162.493895875826</v>
      </c>
      <c r="K21" s="54"/>
      <c r="L21" s="66">
        <v>2659.3313066867695</v>
      </c>
      <c r="M21" s="54"/>
      <c r="N21" s="54"/>
      <c r="O21" s="54"/>
      <c r="P21" s="64">
        <v>713.76699025254527</v>
      </c>
      <c r="Q21" s="54"/>
      <c r="R21" s="54"/>
      <c r="S21" s="54"/>
      <c r="T21" s="64"/>
      <c r="U21" s="54"/>
    </row>
    <row r="22" spans="1:21" ht="15.75" x14ac:dyDescent="0.25">
      <c r="A22" s="54"/>
      <c r="B22" s="105" t="s">
        <v>543</v>
      </c>
      <c r="C22" s="105"/>
      <c r="D22" s="54"/>
      <c r="E22" s="54"/>
      <c r="F22" s="54"/>
      <c r="G22" s="54"/>
      <c r="H22" s="65"/>
      <c r="I22" s="54"/>
      <c r="J22" s="4">
        <v>1283.2604386349856</v>
      </c>
      <c r="K22" s="54"/>
      <c r="L22" s="66">
        <v>2652.7867653037447</v>
      </c>
      <c r="M22" s="54"/>
      <c r="N22" s="54"/>
      <c r="O22" s="54"/>
      <c r="P22" s="64">
        <v>698.01213492363627</v>
      </c>
      <c r="Q22" s="54"/>
      <c r="R22" s="54"/>
      <c r="S22" s="54"/>
      <c r="T22" s="64"/>
      <c r="U22" s="54"/>
    </row>
    <row r="23" spans="1:21" ht="15.75" x14ac:dyDescent="0.25">
      <c r="A23" s="58" t="s">
        <v>523</v>
      </c>
      <c r="B23" s="58" t="s">
        <v>18</v>
      </c>
      <c r="C23" s="58" t="s">
        <v>241</v>
      </c>
      <c r="D23" s="58" t="s">
        <v>539</v>
      </c>
      <c r="E23" s="54"/>
      <c r="F23" s="54"/>
      <c r="G23" s="54"/>
      <c r="H23" s="65"/>
      <c r="I23" s="54"/>
      <c r="J23" s="4">
        <v>1261.2978790052107</v>
      </c>
      <c r="K23" s="54"/>
      <c r="L23" s="66">
        <v>2958.3355508424806</v>
      </c>
      <c r="M23" s="54"/>
      <c r="N23" s="54"/>
      <c r="O23" s="54"/>
      <c r="P23" s="31">
        <v>967.86017697144018</v>
      </c>
      <c r="Q23" s="54"/>
      <c r="R23" s="54"/>
      <c r="S23" s="54"/>
      <c r="T23" s="31"/>
      <c r="U23" s="54"/>
    </row>
    <row r="24" spans="1:21" ht="15.75" x14ac:dyDescent="0.25">
      <c r="A24" s="54" t="s">
        <v>540</v>
      </c>
      <c r="B24" s="60">
        <f>SUM(D4:D8)</f>
        <v>0.88557692307692304</v>
      </c>
      <c r="C24" s="60">
        <f>SUM(E4:E8)</f>
        <v>0.60000000000000009</v>
      </c>
      <c r="D24" s="67">
        <f>B24/C24</f>
        <v>1.4759615384615381</v>
      </c>
      <c r="E24" s="54"/>
      <c r="F24" s="54"/>
      <c r="G24" s="54"/>
      <c r="H24" s="65"/>
      <c r="I24" s="54"/>
      <c r="J24" s="4">
        <v>1212.0678893377183</v>
      </c>
      <c r="K24" s="54"/>
      <c r="L24" s="66">
        <v>2585.654182783388</v>
      </c>
      <c r="M24" s="54"/>
      <c r="N24" s="54"/>
      <c r="O24" s="54"/>
      <c r="P24" s="31">
        <v>1051.0286564898327</v>
      </c>
      <c r="Q24" s="54"/>
      <c r="R24" s="54"/>
      <c r="S24" s="54"/>
      <c r="T24" s="31"/>
      <c r="U24" s="54"/>
    </row>
    <row r="25" spans="1:21" ht="15.75" x14ac:dyDescent="0.25">
      <c r="A25" s="54" t="s">
        <v>541</v>
      </c>
      <c r="B25" s="60">
        <f>SUM(D10:D17)</f>
        <v>4.0384615384615387E-2</v>
      </c>
      <c r="C25" s="60">
        <f>SUM(E10:E17)</f>
        <v>0.32500000000000001</v>
      </c>
      <c r="D25" s="67">
        <f>B25/C25</f>
        <v>0.1242603550295858</v>
      </c>
      <c r="E25" s="54"/>
      <c r="F25" s="54"/>
      <c r="G25" s="54"/>
      <c r="H25" s="65"/>
      <c r="I25" s="54"/>
      <c r="J25" s="4">
        <v>1227.469341829762</v>
      </c>
      <c r="K25" s="54"/>
      <c r="L25" s="54"/>
      <c r="M25" s="54"/>
      <c r="N25" s="54"/>
      <c r="O25" s="54"/>
      <c r="P25" s="31">
        <v>1227.889366829741</v>
      </c>
      <c r="Q25" s="54"/>
      <c r="R25" s="54"/>
      <c r="S25" s="54"/>
      <c r="T25" s="31"/>
      <c r="U25" s="54"/>
    </row>
    <row r="26" spans="1:21" ht="15.7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4">
        <v>1175.665437358748</v>
      </c>
      <c r="K26" s="54"/>
      <c r="L26" s="54"/>
      <c r="M26" s="54"/>
      <c r="N26" s="54"/>
      <c r="O26" s="54"/>
      <c r="P26" s="31">
        <v>1184.5172176470503</v>
      </c>
      <c r="Q26" s="54"/>
      <c r="R26" s="54"/>
      <c r="S26" s="54"/>
      <c r="T26" s="31"/>
      <c r="U26" s="54"/>
    </row>
    <row r="27" spans="1:21" ht="15.75" x14ac:dyDescent="0.25">
      <c r="A27" s="56" t="s">
        <v>546</v>
      </c>
      <c r="B27" s="54"/>
      <c r="C27" s="54"/>
      <c r="D27" s="54"/>
      <c r="E27" s="54"/>
      <c r="F27" s="54"/>
      <c r="G27" s="54"/>
      <c r="H27" s="54"/>
      <c r="I27" s="54"/>
      <c r="J27" s="4">
        <v>1191.82833814848</v>
      </c>
      <c r="K27" s="54"/>
      <c r="L27" s="54"/>
      <c r="M27" s="54"/>
      <c r="N27" s="54"/>
      <c r="O27" s="54"/>
      <c r="P27" s="31">
        <v>1283.434628150382</v>
      </c>
      <c r="Q27" s="54"/>
      <c r="R27" s="54"/>
      <c r="S27" s="54"/>
      <c r="T27" s="31"/>
      <c r="U27" s="54"/>
    </row>
    <row r="28" spans="1:21" ht="15.75" x14ac:dyDescent="0.25">
      <c r="A28" s="58" t="s">
        <v>523</v>
      </c>
      <c r="B28" s="58" t="s">
        <v>441</v>
      </c>
      <c r="C28" s="58" t="s">
        <v>443</v>
      </c>
      <c r="D28" s="58" t="s">
        <v>444</v>
      </c>
      <c r="E28" s="58" t="s">
        <v>445</v>
      </c>
      <c r="F28" s="54"/>
      <c r="G28" s="54"/>
      <c r="H28" s="54"/>
      <c r="I28" s="54"/>
      <c r="J28" s="4">
        <v>1230.2822981554755</v>
      </c>
      <c r="K28" s="54"/>
      <c r="L28" s="54"/>
      <c r="M28" s="54"/>
      <c r="N28" s="54"/>
      <c r="O28" s="54"/>
      <c r="P28" s="31">
        <v>1180.6160369067609</v>
      </c>
      <c r="Q28" s="54"/>
      <c r="R28" s="54"/>
      <c r="S28" s="54"/>
      <c r="T28" s="31"/>
      <c r="U28" s="54"/>
    </row>
    <row r="29" spans="1:21" ht="15.75" x14ac:dyDescent="0.25">
      <c r="A29" s="54" t="s">
        <v>544</v>
      </c>
      <c r="B29" s="54">
        <v>10</v>
      </c>
      <c r="C29" s="54">
        <v>16</v>
      </c>
      <c r="D29" s="54">
        <v>7</v>
      </c>
      <c r="E29" s="54">
        <v>9</v>
      </c>
      <c r="F29" s="54"/>
      <c r="G29" s="54"/>
      <c r="H29" s="54"/>
      <c r="I29" s="54"/>
      <c r="J29" s="4">
        <v>1206.9302130029071</v>
      </c>
      <c r="K29" s="54"/>
      <c r="L29" s="54"/>
      <c r="M29" s="54"/>
      <c r="N29" s="54"/>
      <c r="O29" s="54"/>
      <c r="P29" s="31">
        <v>1242.8204730544705</v>
      </c>
      <c r="Q29" s="54"/>
      <c r="R29" s="54"/>
      <c r="S29" s="54"/>
      <c r="T29" s="31"/>
      <c r="U29" s="54"/>
    </row>
    <row r="30" spans="1:21" ht="15.75" x14ac:dyDescent="0.25">
      <c r="A30" s="54" t="s">
        <v>545</v>
      </c>
      <c r="B30" s="54">
        <v>0</v>
      </c>
      <c r="C30" s="54">
        <v>10</v>
      </c>
      <c r="D30" s="54">
        <v>4</v>
      </c>
      <c r="E30" s="54">
        <v>9</v>
      </c>
      <c r="F30" s="54"/>
      <c r="G30" s="54"/>
      <c r="H30" s="54"/>
      <c r="I30" s="54"/>
      <c r="J30" s="4">
        <v>1198.8443747728331</v>
      </c>
      <c r="K30" s="54"/>
      <c r="L30" s="54"/>
      <c r="M30" s="54"/>
      <c r="N30" s="54"/>
      <c r="O30" s="54"/>
      <c r="P30" s="31">
        <v>1201.2662125172208</v>
      </c>
      <c r="Q30" s="54"/>
      <c r="R30" s="54"/>
      <c r="S30" s="54"/>
      <c r="T30" s="31"/>
      <c r="U30" s="54"/>
    </row>
    <row r="31" spans="1:21" ht="15.75" x14ac:dyDescent="0.25">
      <c r="A31" s="58" t="s">
        <v>538</v>
      </c>
      <c r="B31" s="58">
        <v>1</v>
      </c>
      <c r="C31" s="58">
        <v>2</v>
      </c>
      <c r="D31" s="58">
        <v>1</v>
      </c>
      <c r="E31" s="58">
        <v>2</v>
      </c>
      <c r="F31" s="54"/>
      <c r="G31" s="54"/>
      <c r="H31" s="54"/>
      <c r="I31" s="54"/>
      <c r="J31" s="4">
        <v>1180.4402518961365</v>
      </c>
      <c r="K31" s="54"/>
      <c r="L31" s="54"/>
      <c r="M31" s="54"/>
      <c r="N31" s="54"/>
      <c r="O31" s="54"/>
      <c r="P31" s="31">
        <v>1151.8635353242526</v>
      </c>
      <c r="Q31" s="54"/>
      <c r="R31" s="54"/>
      <c r="S31" s="54"/>
      <c r="T31" s="31"/>
      <c r="U31" s="54"/>
    </row>
    <row r="32" spans="1:21" ht="15.75" x14ac:dyDescent="0.25">
      <c r="A32" s="54"/>
      <c r="B32" s="54">
        <f>SUM(B29:B31)</f>
        <v>11</v>
      </c>
      <c r="C32" s="54">
        <f t="shared" ref="C32:E32" si="0">SUM(C29:C31)</f>
        <v>28</v>
      </c>
      <c r="D32" s="54">
        <f t="shared" si="0"/>
        <v>12</v>
      </c>
      <c r="E32" s="54">
        <f t="shared" si="0"/>
        <v>20</v>
      </c>
      <c r="F32" s="56">
        <f>SUM(B32:E32)</f>
        <v>71</v>
      </c>
      <c r="G32" s="54"/>
      <c r="H32" s="54"/>
      <c r="I32" s="54"/>
      <c r="J32" s="66">
        <v>1242.2830478140904</v>
      </c>
      <c r="K32" s="54"/>
      <c r="L32" s="54"/>
      <c r="M32" s="54"/>
      <c r="N32" s="54"/>
      <c r="O32" s="54"/>
      <c r="P32" s="31">
        <v>1158.5147020518689</v>
      </c>
      <c r="Q32" s="54"/>
      <c r="R32" s="54"/>
      <c r="S32" s="54"/>
      <c r="T32" s="31"/>
      <c r="U32" s="54"/>
    </row>
    <row r="33" spans="1:25" ht="15.75" x14ac:dyDescent="0.25">
      <c r="A33" s="54"/>
      <c r="B33" s="54"/>
      <c r="C33" s="54"/>
      <c r="D33" s="54"/>
      <c r="E33" s="54"/>
      <c r="F33" s="56"/>
      <c r="G33" s="54"/>
      <c r="H33" s="54"/>
      <c r="I33" s="54"/>
      <c r="J33" s="54"/>
      <c r="K33" s="54"/>
      <c r="L33" s="54"/>
      <c r="M33" s="54"/>
      <c r="N33" s="54"/>
      <c r="O33" s="54"/>
      <c r="P33" s="31">
        <v>1177.3849041475419</v>
      </c>
      <c r="Q33" s="54"/>
      <c r="R33" s="54"/>
      <c r="S33" s="54"/>
      <c r="T33" s="31"/>
      <c r="U33" s="54"/>
    </row>
    <row r="34" spans="1:25" ht="15.75" x14ac:dyDescent="0.25">
      <c r="A34" s="56" t="s">
        <v>547</v>
      </c>
      <c r="B34" s="54"/>
      <c r="C34" s="54"/>
      <c r="D34" s="54"/>
      <c r="E34" s="54"/>
      <c r="F34" s="56"/>
      <c r="G34" s="54"/>
      <c r="H34" s="54"/>
      <c r="I34" s="54"/>
      <c r="J34" s="54"/>
      <c r="K34" s="54"/>
      <c r="L34" s="54"/>
      <c r="M34" s="54"/>
      <c r="N34" s="54"/>
      <c r="O34" s="54"/>
      <c r="P34" s="31">
        <v>1270.2047119431843</v>
      </c>
      <c r="Q34" s="54"/>
      <c r="R34" s="54"/>
      <c r="S34" s="54"/>
      <c r="T34" s="31"/>
      <c r="U34" s="54"/>
    </row>
    <row r="35" spans="1:25" ht="15.75" x14ac:dyDescent="0.25">
      <c r="A35" s="58" t="s">
        <v>523</v>
      </c>
      <c r="B35" s="58" t="s">
        <v>441</v>
      </c>
      <c r="C35" s="58" t="s">
        <v>443</v>
      </c>
      <c r="D35" s="58" t="s">
        <v>444</v>
      </c>
      <c r="E35" s="58" t="s">
        <v>445</v>
      </c>
      <c r="F35" s="56"/>
      <c r="G35" s="54"/>
      <c r="H35" s="54"/>
      <c r="I35" s="54"/>
      <c r="J35" s="54"/>
      <c r="K35" s="54"/>
      <c r="L35" s="54"/>
      <c r="M35" s="54"/>
      <c r="N35" s="54"/>
      <c r="O35" s="54"/>
      <c r="P35" s="31">
        <v>1228.3844600326363</v>
      </c>
      <c r="Q35" s="54"/>
      <c r="R35" s="54"/>
      <c r="S35" s="54"/>
      <c r="T35" s="54"/>
      <c r="U35" s="54"/>
    </row>
    <row r="36" spans="1:25" ht="15.75" x14ac:dyDescent="0.25">
      <c r="A36" s="54" t="s">
        <v>544</v>
      </c>
      <c r="B36" s="67">
        <v>14.759615384615385</v>
      </c>
      <c r="C36" s="67">
        <v>23.615384615384617</v>
      </c>
      <c r="D36" s="67">
        <v>10.33173076923077</v>
      </c>
      <c r="E36" s="67">
        <v>13.283653846153847</v>
      </c>
      <c r="F36" s="56"/>
      <c r="G36" s="54"/>
      <c r="H36" s="68" t="s">
        <v>527</v>
      </c>
      <c r="I36" s="54"/>
      <c r="J36" s="54"/>
      <c r="K36" s="54"/>
      <c r="L36" s="54"/>
      <c r="M36" s="54"/>
      <c r="N36" s="54"/>
      <c r="O36" s="54"/>
      <c r="P36" s="31">
        <v>1195.6245972549768</v>
      </c>
      <c r="Q36" s="54"/>
      <c r="R36" s="54"/>
      <c r="S36" s="54"/>
      <c r="T36" s="54"/>
      <c r="U36" s="54"/>
      <c r="Y36" s="46"/>
    </row>
    <row r="37" spans="1:25" ht="15.75" x14ac:dyDescent="0.25">
      <c r="A37" s="54" t="s">
        <v>545</v>
      </c>
      <c r="B37" s="67">
        <v>0</v>
      </c>
      <c r="C37" s="67">
        <v>1.2426035502958579</v>
      </c>
      <c r="D37" s="67">
        <v>0.49704142011834318</v>
      </c>
      <c r="E37" s="67">
        <v>1.1183431952662721</v>
      </c>
      <c r="F37" s="56"/>
      <c r="G37" s="54"/>
      <c r="H37" s="69" t="s">
        <v>528</v>
      </c>
      <c r="I37" s="54"/>
      <c r="J37" s="54"/>
      <c r="K37" s="54"/>
      <c r="L37" s="54"/>
      <c r="M37" s="54"/>
      <c r="N37" s="54"/>
      <c r="O37" s="54"/>
      <c r="P37" s="31">
        <v>1184.0744387401901</v>
      </c>
      <c r="Q37" s="54"/>
      <c r="R37" s="54"/>
      <c r="S37" s="54"/>
      <c r="T37" s="54"/>
      <c r="U37" s="54"/>
      <c r="Y37" s="46"/>
    </row>
    <row r="38" spans="1:25" ht="15.75" x14ac:dyDescent="0.25">
      <c r="A38" s="58" t="s">
        <v>538</v>
      </c>
      <c r="B38" s="58">
        <v>1</v>
      </c>
      <c r="C38" s="58">
        <v>2</v>
      </c>
      <c r="D38" s="58">
        <v>1</v>
      </c>
      <c r="E38" s="58">
        <v>2</v>
      </c>
      <c r="F38" s="56"/>
      <c r="G38" s="54"/>
      <c r="H38" s="54"/>
      <c r="I38" s="54"/>
      <c r="J38" s="54"/>
      <c r="K38" s="54"/>
      <c r="L38" s="54"/>
      <c r="M38" s="54"/>
      <c r="N38" s="54"/>
      <c r="O38" s="54"/>
      <c r="P38" s="4">
        <v>1171.4260775192915</v>
      </c>
      <c r="Q38" s="54"/>
      <c r="R38" s="54"/>
      <c r="S38" s="54"/>
      <c r="T38" s="54"/>
      <c r="U38" s="54"/>
      <c r="Y38" s="46"/>
    </row>
    <row r="39" spans="1:25" ht="15.75" x14ac:dyDescent="0.25">
      <c r="A39" s="54"/>
      <c r="B39" s="67">
        <f>SUM(B36:B38)</f>
        <v>15.759615384615385</v>
      </c>
      <c r="C39" s="67">
        <f t="shared" ref="C39:E39" si="1">SUM(C36:C38)</f>
        <v>26.857988165680474</v>
      </c>
      <c r="D39" s="67">
        <f t="shared" si="1"/>
        <v>11.828772189349113</v>
      </c>
      <c r="E39" s="67">
        <f t="shared" si="1"/>
        <v>16.401997041420117</v>
      </c>
      <c r="F39" s="70">
        <f>SUM(B39:E39)</f>
        <v>70.848372781065095</v>
      </c>
      <c r="G39" s="54"/>
      <c r="H39" s="54"/>
      <c r="I39" s="54"/>
      <c r="J39" s="54"/>
      <c r="K39" s="54"/>
      <c r="L39" s="54"/>
      <c r="M39" s="54"/>
      <c r="N39" s="54"/>
      <c r="O39" s="54"/>
      <c r="P39" s="4">
        <v>1163.5123597629274</v>
      </c>
      <c r="Q39" s="54"/>
      <c r="R39" s="54"/>
      <c r="S39" s="54"/>
      <c r="T39" s="54"/>
      <c r="U39" s="54"/>
      <c r="Y39" s="53"/>
    </row>
    <row r="40" spans="1:25" ht="15.75" x14ac:dyDescent="0.25">
      <c r="A40" s="54" t="s">
        <v>542</v>
      </c>
      <c r="B40" s="54">
        <v>16</v>
      </c>
      <c r="C40" s="54">
        <v>27</v>
      </c>
      <c r="D40" s="54">
        <v>12</v>
      </c>
      <c r="E40" s="54">
        <v>16</v>
      </c>
      <c r="F40" s="56">
        <f>SUM(B40:E41)</f>
        <v>71</v>
      </c>
      <c r="G40" s="54"/>
      <c r="H40" s="54"/>
      <c r="I40" s="54"/>
      <c r="J40" s="54"/>
      <c r="K40" s="54"/>
      <c r="L40" s="54"/>
      <c r="M40" s="54"/>
      <c r="N40" s="54"/>
      <c r="O40" s="54"/>
      <c r="P40" s="4">
        <v>1222.2152008743026</v>
      </c>
      <c r="Q40" s="54"/>
      <c r="R40" s="54"/>
      <c r="S40" s="54"/>
      <c r="T40" s="54"/>
      <c r="U40" s="54"/>
      <c r="Y40" s="53"/>
    </row>
    <row r="41" spans="1:25" ht="15.75" x14ac:dyDescent="0.25">
      <c r="A41" s="54"/>
      <c r="B41" s="54"/>
      <c r="C41" s="54"/>
      <c r="D41" s="54"/>
      <c r="E41" s="54"/>
      <c r="F41" s="56"/>
      <c r="G41" s="54"/>
      <c r="H41" s="54"/>
      <c r="I41" s="54"/>
      <c r="J41" s="54"/>
      <c r="K41" s="54"/>
      <c r="L41" s="54"/>
      <c r="M41" s="54"/>
      <c r="N41" s="54"/>
      <c r="O41" s="54"/>
      <c r="P41" s="4">
        <v>1162.493895875826</v>
      </c>
      <c r="Q41" s="54"/>
      <c r="R41" s="54"/>
      <c r="S41" s="54"/>
      <c r="T41" s="54"/>
      <c r="U41" s="54"/>
      <c r="Y41" s="53"/>
    </row>
    <row r="42" spans="1:25" ht="15.75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4">
        <v>1283.2604386349856</v>
      </c>
      <c r="Q42" s="54"/>
      <c r="R42" s="54"/>
      <c r="S42" s="54"/>
      <c r="T42" s="54"/>
      <c r="U42" s="54"/>
      <c r="Y42" s="53"/>
    </row>
    <row r="43" spans="1:25" ht="15.75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4">
        <v>1261.2978790052107</v>
      </c>
      <c r="Q43" s="54"/>
      <c r="R43" s="54"/>
      <c r="S43" s="54"/>
      <c r="T43" s="54"/>
      <c r="U43" s="54"/>
      <c r="Y43" s="53"/>
    </row>
    <row r="44" spans="1:25" ht="15.75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4">
        <v>1212.0678893377183</v>
      </c>
      <c r="Q44" s="54"/>
      <c r="R44" s="54"/>
      <c r="S44" s="54"/>
      <c r="T44" s="54"/>
      <c r="U44" s="54"/>
      <c r="Y44" s="53"/>
    </row>
    <row r="45" spans="1:25" ht="15.75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4">
        <v>1227.469341829762</v>
      </c>
      <c r="Q45" s="54"/>
      <c r="R45" s="54"/>
      <c r="S45" s="54"/>
      <c r="T45" s="54"/>
      <c r="U45" s="54"/>
      <c r="Y45" s="53"/>
    </row>
    <row r="46" spans="1:25" ht="15.75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4">
        <v>1175.665437358748</v>
      </c>
      <c r="Q46" s="54"/>
      <c r="R46" s="54"/>
      <c r="S46" s="54"/>
      <c r="T46" s="54"/>
      <c r="U46" s="54"/>
      <c r="Y46" s="53"/>
    </row>
    <row r="47" spans="1:25" ht="15.75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4">
        <v>1191.82833814848</v>
      </c>
      <c r="Q47" s="54"/>
      <c r="R47" s="54"/>
      <c r="S47" s="54"/>
      <c r="T47" s="54"/>
      <c r="U47" s="54"/>
      <c r="Y47" s="53"/>
    </row>
    <row r="48" spans="1:25" ht="15.75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4">
        <v>1230.2822981554755</v>
      </c>
      <c r="Q48" s="54"/>
      <c r="R48" s="54"/>
      <c r="S48" s="54"/>
      <c r="T48" s="54"/>
      <c r="U48" s="54"/>
      <c r="Y48" s="53"/>
    </row>
    <row r="49" spans="1:25" ht="15.75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4">
        <v>1206.9302130029071</v>
      </c>
      <c r="Q49" s="54"/>
      <c r="R49" s="54"/>
      <c r="S49" s="54"/>
      <c r="T49" s="54"/>
      <c r="U49" s="54"/>
      <c r="Y49" s="53"/>
    </row>
    <row r="50" spans="1:25" ht="15.75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4">
        <v>1198.8443747728331</v>
      </c>
      <c r="Q50" s="54"/>
      <c r="R50" s="54"/>
      <c r="S50" s="54"/>
      <c r="T50" s="54"/>
      <c r="U50" s="54"/>
      <c r="Y50" s="53"/>
    </row>
    <row r="51" spans="1:25" ht="15.75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4">
        <v>1180.4402518961365</v>
      </c>
      <c r="Q51" s="54"/>
      <c r="R51" s="54"/>
      <c r="S51" s="54"/>
      <c r="T51" s="54"/>
      <c r="U51" s="54"/>
      <c r="Y51" s="46"/>
    </row>
    <row r="52" spans="1:25" ht="15.75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31">
        <v>1510.4127110820432</v>
      </c>
      <c r="Q52" s="54"/>
      <c r="R52" s="54"/>
      <c r="S52" s="54"/>
      <c r="T52" s="54"/>
      <c r="U52" s="54"/>
      <c r="Y52" s="46"/>
    </row>
    <row r="53" spans="1:25" ht="15.75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31">
        <v>1771.3054581364565</v>
      </c>
      <c r="Q53" s="54"/>
      <c r="R53" s="54"/>
      <c r="S53" s="54"/>
      <c r="T53" s="54"/>
      <c r="U53" s="54"/>
      <c r="Y53" s="46"/>
    </row>
    <row r="54" spans="1:25" ht="15.75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31">
        <v>1649.6433347850707</v>
      </c>
      <c r="Q54" s="54"/>
      <c r="R54" s="54"/>
      <c r="S54" s="54"/>
      <c r="T54" s="54"/>
      <c r="U54" s="54"/>
      <c r="Y54" s="46"/>
    </row>
    <row r="55" spans="1:25" ht="15.7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31">
        <v>1573.3525490506443</v>
      </c>
      <c r="Q55" s="54"/>
      <c r="R55" s="54"/>
      <c r="S55" s="54"/>
      <c r="T55" s="54"/>
      <c r="U55" s="54"/>
      <c r="Y55" s="46"/>
    </row>
    <row r="56" spans="1:25" ht="15.7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31">
        <v>1762.7165112219734</v>
      </c>
      <c r="Q56" s="54"/>
      <c r="R56" s="54"/>
      <c r="S56" s="54"/>
      <c r="T56" s="54"/>
      <c r="U56" s="54"/>
      <c r="Y56" s="46"/>
    </row>
    <row r="57" spans="1:25" ht="15.75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31">
        <v>1674.6572761001648</v>
      </c>
      <c r="Q57" s="54"/>
      <c r="R57" s="54"/>
      <c r="S57" s="54"/>
      <c r="T57" s="54"/>
      <c r="U57" s="54"/>
      <c r="Y57" s="46"/>
    </row>
    <row r="58" spans="1:25" ht="15.75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31">
        <v>1785.2563136202643</v>
      </c>
      <c r="Q58" s="54"/>
      <c r="R58" s="54"/>
      <c r="S58" s="54"/>
      <c r="T58" s="54"/>
      <c r="U58" s="54"/>
      <c r="Y58" s="46"/>
    </row>
    <row r="59" spans="1:25" ht="15.75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31">
        <v>1609.7371458828898</v>
      </c>
      <c r="Q59" s="54"/>
      <c r="R59" s="54"/>
      <c r="S59" s="54"/>
      <c r="T59" s="54"/>
      <c r="U59" s="54"/>
      <c r="Y59" s="46"/>
    </row>
    <row r="60" spans="1:25" ht="15.7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31">
        <v>1663.0040395774845</v>
      </c>
      <c r="Q60" s="54"/>
      <c r="R60" s="54"/>
      <c r="S60" s="54"/>
      <c r="T60" s="54"/>
      <c r="U60" s="54"/>
      <c r="Y60" s="46"/>
    </row>
    <row r="61" spans="1:25" ht="15.7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31">
        <v>1647.2246382291301</v>
      </c>
      <c r="Q61" s="54"/>
      <c r="R61" s="54"/>
      <c r="S61" s="54"/>
      <c r="T61" s="54"/>
      <c r="U61" s="54"/>
      <c r="Y61" s="46"/>
    </row>
    <row r="62" spans="1:25" ht="15.75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31">
        <v>1663.6068611471969</v>
      </c>
      <c r="Q62" s="54"/>
      <c r="R62" s="54"/>
      <c r="S62" s="54"/>
      <c r="T62" s="54"/>
      <c r="U62" s="54"/>
      <c r="Y62" s="46"/>
    </row>
    <row r="63" spans="1:25" ht="15.75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4">
        <v>1640.2643492050297</v>
      </c>
      <c r="Q63" s="54"/>
      <c r="R63" s="54"/>
      <c r="S63" s="54"/>
      <c r="T63" s="54"/>
      <c r="U63" s="54"/>
      <c r="Y63" s="46"/>
    </row>
    <row r="64" spans="1:25" ht="15.75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31">
        <v>2624.9084640803962</v>
      </c>
      <c r="Q64" s="54"/>
      <c r="R64" s="54"/>
      <c r="S64" s="54"/>
      <c r="T64" s="54"/>
      <c r="U64" s="54"/>
      <c r="Y64" s="46"/>
    </row>
    <row r="65" spans="1:25" ht="15.7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31">
        <v>2743.0352903522003</v>
      </c>
      <c r="Q65" s="54"/>
      <c r="R65" s="54"/>
      <c r="S65" s="54"/>
      <c r="T65" s="54"/>
      <c r="U65" s="54"/>
      <c r="Y65" s="46"/>
    </row>
    <row r="66" spans="1:25" ht="15.7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31">
        <v>3215.7769341619519</v>
      </c>
      <c r="Q66" s="54"/>
      <c r="R66" s="54"/>
      <c r="S66" s="54"/>
      <c r="T66" s="54"/>
      <c r="U66" s="54"/>
      <c r="Y66" s="46"/>
    </row>
    <row r="67" spans="1:25" ht="15.75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31">
        <v>2652.4638869483542</v>
      </c>
      <c r="Q67" s="54"/>
      <c r="R67" s="54"/>
      <c r="S67" s="54"/>
      <c r="T67" s="54"/>
      <c r="U67" s="54"/>
      <c r="Y67" s="46"/>
    </row>
    <row r="68" spans="1:25" ht="15.75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31">
        <v>3240.2991143759914</v>
      </c>
      <c r="Q68" s="54"/>
      <c r="R68" s="54"/>
      <c r="S68" s="54"/>
      <c r="T68" s="54"/>
      <c r="U68" s="54"/>
      <c r="Y68" s="46"/>
    </row>
    <row r="69" spans="1:25" ht="15.75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31">
        <v>2622.1384556415614</v>
      </c>
      <c r="Q69" s="54"/>
      <c r="R69" s="54"/>
      <c r="S69" s="54"/>
      <c r="T69" s="54"/>
      <c r="U69" s="54"/>
      <c r="Y69" s="53"/>
    </row>
    <row r="70" spans="1:25" ht="15.75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31">
        <v>2604.6529201337012</v>
      </c>
      <c r="Q70" s="54"/>
      <c r="R70" s="54"/>
      <c r="S70" s="54"/>
      <c r="T70" s="54"/>
      <c r="U70" s="54"/>
      <c r="Y70" s="53"/>
    </row>
    <row r="71" spans="1:25" ht="15.75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4">
        <v>2561.3775459950884</v>
      </c>
      <c r="Q71" s="54"/>
      <c r="R71" s="54"/>
      <c r="S71" s="54"/>
      <c r="T71" s="54"/>
      <c r="U71" s="54"/>
      <c r="Y71" s="53"/>
    </row>
    <row r="72" spans="1:25" ht="15.75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4">
        <v>3414.4725006677045</v>
      </c>
      <c r="Q72" s="54"/>
      <c r="R72" s="54"/>
      <c r="S72" s="54"/>
      <c r="T72" s="54"/>
      <c r="U72" s="54"/>
      <c r="Y72" s="53"/>
    </row>
    <row r="73" spans="1:25" ht="15.75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4">
        <v>2657.459959970035</v>
      </c>
      <c r="Q73" s="54"/>
      <c r="R73" s="54"/>
      <c r="S73" s="54"/>
      <c r="T73" s="54"/>
      <c r="U73" s="54"/>
      <c r="Y73" s="53"/>
    </row>
    <row r="74" spans="1:25" ht="15.75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4">
        <v>2661.5808969198438</v>
      </c>
      <c r="Q74" s="54"/>
      <c r="R74" s="54"/>
      <c r="S74" s="54"/>
      <c r="T74" s="54"/>
      <c r="U74" s="54"/>
      <c r="Y74" s="53"/>
    </row>
    <row r="75" spans="1:25" ht="15.75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4">
        <v>2669.6724261003114</v>
      </c>
      <c r="Q75" s="54"/>
      <c r="R75" s="54"/>
      <c r="S75" s="54"/>
      <c r="T75" s="54"/>
      <c r="U75" s="54"/>
      <c r="Y75" s="53"/>
    </row>
    <row r="76" spans="1:25" ht="15.75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4">
        <v>2685.7598714241817</v>
      </c>
      <c r="Q76" s="54"/>
      <c r="R76" s="54"/>
      <c r="S76" s="54"/>
      <c r="T76" s="54"/>
      <c r="U76" s="54"/>
      <c r="Y76" s="46"/>
    </row>
    <row r="77" spans="1:25" ht="15.75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4">
        <v>2644.1260343339864</v>
      </c>
      <c r="Q77" s="54"/>
      <c r="R77" s="54"/>
      <c r="S77" s="54"/>
      <c r="T77" s="54"/>
      <c r="U77" s="54"/>
      <c r="Y77" s="46"/>
    </row>
    <row r="78" spans="1:25" ht="15.75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4">
        <v>2670.2975207944291</v>
      </c>
      <c r="Q78" s="54"/>
      <c r="R78" s="54"/>
      <c r="S78" s="54"/>
      <c r="T78" s="54"/>
      <c r="U78" s="54"/>
      <c r="Y78" s="46"/>
    </row>
    <row r="79" spans="1:25" ht="15.7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4">
        <v>2631.38902786776</v>
      </c>
      <c r="Q79" s="54"/>
      <c r="R79" s="54"/>
      <c r="S79" s="54"/>
      <c r="T79" s="54"/>
      <c r="U79" s="54"/>
      <c r="Y79" s="46"/>
    </row>
    <row r="80" spans="1:25" ht="15.75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31">
        <v>630.8621177312283</v>
      </c>
      <c r="Q80" s="54"/>
      <c r="R80" s="54"/>
      <c r="S80" s="54"/>
      <c r="T80" s="54"/>
      <c r="U80" s="54"/>
      <c r="Y80" s="46"/>
    </row>
    <row r="81" spans="1:21" ht="15.75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31">
        <v>1143.5391752208329</v>
      </c>
      <c r="Q81" s="54"/>
      <c r="R81" s="54"/>
      <c r="S81" s="54"/>
      <c r="T81" s="54"/>
      <c r="U81" s="54"/>
    </row>
    <row r="82" spans="1:21" ht="15.75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31">
        <v>1143.1154778378584</v>
      </c>
      <c r="Q82" s="54"/>
      <c r="R82" s="54"/>
      <c r="S82" s="54"/>
      <c r="T82" s="54"/>
      <c r="U82" s="54"/>
    </row>
    <row r="83" spans="1:21" ht="15.75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31">
        <v>1133.3926908109972</v>
      </c>
      <c r="Q83" s="54"/>
      <c r="R83" s="54"/>
      <c r="S83" s="54"/>
      <c r="T83" s="54"/>
      <c r="U83" s="54"/>
    </row>
    <row r="84" spans="1:21" ht="15.75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31">
        <v>1363.5728396936202</v>
      </c>
      <c r="Q84" s="54"/>
      <c r="R84" s="54"/>
      <c r="S84" s="54"/>
      <c r="T84" s="54"/>
      <c r="U84" s="54"/>
    </row>
  </sheetData>
  <mergeCells count="2">
    <mergeCell ref="B22:C22"/>
    <mergeCell ref="A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Supplementary Material S2</vt:lpstr>
      <vt:lpstr>S1</vt:lpstr>
      <vt:lpstr>S2</vt:lpstr>
      <vt:lpstr>S3</vt:lpstr>
      <vt:lpstr>S4</vt:lpstr>
      <vt:lpstr>S5</vt:lpstr>
      <vt:lpstr>S6</vt:lpstr>
      <vt:lpstr>S7</vt:lpstr>
      <vt:lpstr>'Supplementary Material S2'!_Hlk48126725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Dröllner</dc:creator>
  <cp:lastModifiedBy>Maximilian Dröllner</cp:lastModifiedBy>
  <dcterms:created xsi:type="dcterms:W3CDTF">2015-06-05T18:17:20Z</dcterms:created>
  <dcterms:modified xsi:type="dcterms:W3CDTF">2021-01-01T06:54:27Z</dcterms:modified>
</cp:coreProperties>
</file>