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xp. 355\논문-U1456-Indus provenance\figure\"/>
    </mc:Choice>
  </mc:AlternateContent>
  <bookViews>
    <workbookView xWindow="0" yWindow="0" windowWidth="18825" windowHeight="6105"/>
  </bookViews>
  <sheets>
    <sheet name="X355 (3)" sheetId="1" r:id="rId1"/>
  </sheets>
  <definedNames>
    <definedName name="_xlnm._FilterDatabase" localSheetId="0" hidden="1">'X355 (3)'!$B$1:$I$105</definedName>
  </definedName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<sst xmlns="http://schemas.openxmlformats.org/spreadsheetml/2006/main" count="199" uniqueCount="31">
  <si>
    <t>Top Offset (cm)</t>
  </si>
  <si>
    <t>Bottom Offset (cm)</t>
    <phoneticPr fontId="4" type="noConversion"/>
  </si>
  <si>
    <t>Top depth (cm CCSF)</t>
    <phoneticPr fontId="4" type="noConversion"/>
  </si>
  <si>
    <t>U1456</t>
  </si>
  <si>
    <t>C</t>
  </si>
  <si>
    <t>W</t>
  </si>
  <si>
    <t>A</t>
    <phoneticPr fontId="4" type="noConversion"/>
  </si>
  <si>
    <t>A</t>
  </si>
  <si>
    <t>C</t>
    <phoneticPr fontId="4" type="noConversion"/>
  </si>
  <si>
    <t>U1456</t>
    <phoneticPr fontId="3" type="noConversion"/>
  </si>
  <si>
    <t>A</t>
    <phoneticPr fontId="3" type="noConversion"/>
  </si>
  <si>
    <t>W</t>
    <phoneticPr fontId="3" type="noConversion"/>
  </si>
  <si>
    <t>C</t>
    <phoneticPr fontId="3" type="noConversion"/>
  </si>
  <si>
    <t>C</t>
    <phoneticPr fontId="3" type="noConversion"/>
  </si>
  <si>
    <t>A</t>
    <phoneticPr fontId="3" type="noConversion"/>
  </si>
  <si>
    <t>Vial</t>
    <phoneticPr fontId="3" type="noConversion"/>
  </si>
  <si>
    <t>Site</t>
    <phoneticPr fontId="3" type="noConversion"/>
  </si>
  <si>
    <t>Hole</t>
    <phoneticPr fontId="3" type="noConversion"/>
  </si>
  <si>
    <t>Core</t>
    <phoneticPr fontId="3" type="noConversion"/>
  </si>
  <si>
    <t>Section</t>
    <phoneticPr fontId="4" type="noConversion"/>
  </si>
  <si>
    <t>Sec half</t>
    <phoneticPr fontId="3" type="noConversion"/>
  </si>
  <si>
    <t>Parent curated length (cm)</t>
    <phoneticPr fontId="3" type="noConversion"/>
  </si>
  <si>
    <t>Age</t>
  </si>
  <si>
    <t>ND</t>
    <phoneticPr fontId="3" type="noConversion"/>
  </si>
  <si>
    <t>MS</t>
    <phoneticPr fontId="3" type="noConversion"/>
  </si>
  <si>
    <t>eNd</t>
    <phoneticPr fontId="3" type="noConversion"/>
  </si>
  <si>
    <t>87Sr/86Sr</t>
    <phoneticPr fontId="3" type="noConversion"/>
  </si>
  <si>
    <t>ND</t>
    <phoneticPr fontId="3" type="noConversion"/>
  </si>
  <si>
    <t>Sr (µg/g)</t>
    <phoneticPr fontId="3" type="noConversion"/>
  </si>
  <si>
    <t>Nd (µg/g)</t>
    <phoneticPr fontId="3" type="noConversion"/>
  </si>
  <si>
    <t>mean grain size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</si>
</sst>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_ "/>
    <numFmt numFmtId="165" formatCode="0_);[Red]\(0\)"/>
    <numFmt numFmtId="166" formatCode="0.0_ "/>
    <numFmt numFmtId="167" formatCode="0.0000_);[Red]\(0.0000\)"/>
    <numFmt numFmtId="168" formatCode="0.0000_ "/>
    <numFmt numFmtId="169" formatCode="0.0"/>
  </numFmts>
  <fonts count="36">
    <font>
      <sz val="11"/>
      <color theme="1"/>
      <name val="Calibri"/>
      <family val="2"/>
      <charset val="134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alibri"/>
      <family val="2"/>
      <charset val="134"/>
      <scheme val="minor"/>
    </font>
    <font>
      <sz val="9"/>
      <name val="宋体"/>
      <family val="3"/>
      <charset val="134"/>
    </font>
    <font>
      <sz val="12"/>
      <color indexed="8"/>
      <name val="Arial"/>
      <family val="2"/>
    </font>
    <font>
      <sz val="8.25"/>
      <name val="Microsoft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1"/>
      <color theme="11"/>
      <name val="Calibri"/>
      <family val="3"/>
      <charset val="134"/>
      <scheme val="minor"/>
    </font>
    <font>
      <u/>
      <sz val="12"/>
      <color theme="11"/>
      <name val="Calibri"/>
      <family val="3"/>
      <charset val="134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3"/>
      <charset val="134"/>
      <scheme val="minor"/>
    </font>
    <font>
      <u/>
      <sz val="12"/>
      <color theme="10"/>
      <name val="Calibri"/>
      <family val="3"/>
      <charset val="134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Calibri"/>
      <family val="3"/>
      <charset val="134"/>
      <scheme val="minor"/>
    </font>
    <font>
      <sz val="10"/>
      <color theme="1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>
      <alignment vertical="center"/>
    </xf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6" fillId="0" borderId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>
      <alignment vertical="top"/>
      <protection locked="0"/>
    </xf>
    <xf numFmtId="0" fontId="27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8" fillId="0" borderId="0"/>
    <xf numFmtId="0" fontId="26" fillId="0" borderId="0"/>
    <xf numFmtId="0" fontId="6" fillId="0" borderId="0">
      <protection locked="0"/>
    </xf>
    <xf numFmtId="0" fontId="29" fillId="0" borderId="0"/>
    <xf numFmtId="0" fontId="26" fillId="0" borderId="0"/>
    <xf numFmtId="0" fontId="1" fillId="0" borderId="0"/>
    <xf numFmtId="0" fontId="9" fillId="23" borderId="7" applyNumberFormat="0" applyFont="0" applyAlignment="0" applyProtection="0"/>
    <xf numFmtId="0" fontId="30" fillId="2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left" vertical="top"/>
    </xf>
    <xf numFmtId="166" fontId="2" fillId="0" borderId="0" xfId="1" applyNumberFormat="1" applyFont="1" applyFill="1" applyBorder="1" applyAlignment="1">
      <alignment horizontal="right" vertical="top" wrapText="1"/>
    </xf>
    <xf numFmtId="166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horizontal="left" vertical="top"/>
    </xf>
    <xf numFmtId="165" fontId="2" fillId="0" borderId="0" xfId="1" applyNumberFormat="1" applyFont="1" applyFill="1" applyBorder="1" applyAlignment="1">
      <alignment horizontal="right" vertical="top" wrapText="1"/>
    </xf>
    <xf numFmtId="164" fontId="2" fillId="0" borderId="0" xfId="1" applyNumberFormat="1" applyFont="1" applyFill="1" applyBorder="1" applyAlignment="1">
      <alignment horizontal="right" vertical="top" wrapText="1"/>
    </xf>
    <xf numFmtId="167" fontId="34" fillId="0" borderId="0" xfId="1" applyNumberFormat="1" applyFont="1" applyFill="1" applyBorder="1" applyAlignment="1">
      <alignment horizontal="center" vertical="center" wrapText="1"/>
    </xf>
    <xf numFmtId="167" fontId="35" fillId="0" borderId="0" xfId="1" applyNumberFormat="1" applyFont="1" applyFill="1" applyAlignment="1">
      <alignment horizontal="center" vertical="top"/>
    </xf>
    <xf numFmtId="0" fontId="35" fillId="0" borderId="0" xfId="1" applyFont="1" applyFill="1" applyAlignment="1">
      <alignment horizontal="center" vertical="top"/>
    </xf>
    <xf numFmtId="168" fontId="5" fillId="0" borderId="0" xfId="1" applyNumberFormat="1" applyFont="1" applyFill="1" applyAlignment="1">
      <alignment horizontal="right" vertical="top"/>
    </xf>
    <xf numFmtId="169" fontId="5" fillId="0" borderId="0" xfId="1" applyNumberFormat="1" applyFont="1" applyFill="1" applyAlignment="1">
      <alignment horizontal="center" vertical="top"/>
    </xf>
    <xf numFmtId="169" fontId="7" fillId="0" borderId="0" xfId="0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</cellXfs>
  <cellStyles count="7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Followed Hyperlink 2" xfId="30"/>
    <cellStyle name="Followed Hyperlink 3" xfId="31"/>
    <cellStyle name="Followed Hyperlink 41" xfId="32"/>
    <cellStyle name="Followed Hyperlink 42" xfId="33"/>
    <cellStyle name="Good 2" xfId="34"/>
    <cellStyle name="Heading 1 2" xfId="35"/>
    <cellStyle name="Heading 2 2" xfId="36"/>
    <cellStyle name="Heading 3 2" xfId="37"/>
    <cellStyle name="Heading 4 2" xfId="38"/>
    <cellStyle name="Hyperlink 2" xfId="39"/>
    <cellStyle name="Hyperlink 3" xfId="40"/>
    <cellStyle name="Hyperlink 41" xfId="41"/>
    <cellStyle name="Hyperlink 42" xfId="42"/>
    <cellStyle name="Input 2" xfId="43"/>
    <cellStyle name="Linked Cell 2" xfId="44"/>
    <cellStyle name="Neutral 2" xfId="45"/>
    <cellStyle name="Normal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_Xl0000255" xfId="59"/>
    <cellStyle name="Normal 20" xfId="60"/>
    <cellStyle name="Normal 21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Xl0000255" xfId="69"/>
    <cellStyle name="Normal_Xl0000299_1" xfId="1"/>
    <cellStyle name="Note 2" xfId="70"/>
    <cellStyle name="Output 2" xfId="71"/>
    <cellStyle name="Title 2" xfId="72"/>
    <cellStyle name="Total 2" xfId="73"/>
    <cellStyle name="Warning Text 2" xfId="74"/>
    <cellStyle name="표준" xfId="0" builtinId="0"/>
  </cellStyles>
  <dxfs count="3"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1"/>
  <sheetViews>
    <sheetView tabSelected="1" zoomScale="55" zoomScaleNormal="55" workbookViewId="0">
      <pane ySplit="1" topLeftCell="A2" activePane="bottomLeft" state="frozen"/>
      <selection pane="bottomLeft" activeCell="V10" sqref="V10"/>
    </sheetView>
  </sheetViews>
  <sheetFormatPr defaultColWidth="8.85546875" defaultRowHeight="15"/>
  <cols>
    <col min="1" max="1" width="7.140625" style="3" customWidth="1"/>
    <col min="2" max="2" width="10.85546875" style="3" customWidth="1"/>
    <col min="3" max="3" width="6.85546875" style="3" customWidth="1"/>
    <col min="4" max="4" width="7" style="3" customWidth="1"/>
    <col min="5" max="5" width="8.42578125" style="3" customWidth="1"/>
    <col min="6" max="6" width="7.140625" style="3" customWidth="1"/>
    <col min="7" max="7" width="10.42578125" style="3" customWidth="1"/>
    <col min="8" max="8" width="9.5703125" style="3" customWidth="1"/>
    <col min="9" max="9" width="9.42578125" style="3" customWidth="1"/>
    <col min="10" max="10" width="8.85546875" style="9"/>
    <col min="11" max="11" width="10.85546875" style="9" customWidth="1"/>
    <col min="12" max="12" width="9.28515625" style="14" customWidth="1"/>
    <col min="13" max="13" width="10.140625" style="15" customWidth="1"/>
    <col min="14" max="14" width="11.140625" style="13" customWidth="1"/>
    <col min="15" max="15" width="11.140625" style="7" customWidth="1"/>
    <col min="16" max="16" width="11.140625" style="3" customWidth="1"/>
    <col min="17" max="17" width="8.85546875" style="3"/>
    <col min="22" max="16384" width="8.85546875" style="2"/>
  </cols>
  <sheetData>
    <row r="1" spans="1:17" s="1" customFormat="1" ht="78" customHeight="1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0</v>
      </c>
      <c r="I1" s="1" t="s">
        <v>1</v>
      </c>
      <c r="J1" s="10" t="s">
        <v>2</v>
      </c>
      <c r="K1" s="11" t="s">
        <v>22</v>
      </c>
      <c r="L1" s="18" t="s">
        <v>28</v>
      </c>
      <c r="M1" s="18" t="s">
        <v>29</v>
      </c>
      <c r="N1" s="12" t="s">
        <v>26</v>
      </c>
      <c r="O1" s="6" t="s">
        <v>25</v>
      </c>
      <c r="P1" s="6" t="s">
        <v>30</v>
      </c>
      <c r="Q1" s="6" t="s">
        <v>24</v>
      </c>
    </row>
    <row r="2" spans="1:17" s="3" customFormat="1">
      <c r="A2" s="3">
        <v>1</v>
      </c>
      <c r="B2" s="3" t="s">
        <v>3</v>
      </c>
      <c r="C2" s="3" t="s">
        <v>4</v>
      </c>
      <c r="D2" s="3">
        <v>1</v>
      </c>
      <c r="E2" s="3">
        <v>1</v>
      </c>
      <c r="F2" s="3" t="s">
        <v>5</v>
      </c>
      <c r="G2" s="3">
        <v>150</v>
      </c>
      <c r="H2" s="3">
        <v>30</v>
      </c>
      <c r="I2" s="3">
        <v>32</v>
      </c>
      <c r="J2" s="8">
        <v>0.3</v>
      </c>
      <c r="K2" s="8">
        <v>3.4839000000000002</v>
      </c>
      <c r="L2" s="16">
        <v>132.33908660059257</v>
      </c>
      <c r="M2" s="16">
        <v>10.877906096135566</v>
      </c>
      <c r="N2" s="13">
        <v>0.71208796635894045</v>
      </c>
      <c r="O2" s="7">
        <v>-8.2708999999999993</v>
      </c>
      <c r="P2" s="7">
        <v>7.9954000000000001</v>
      </c>
      <c r="Q2" s="7">
        <v>23.666699999999999</v>
      </c>
    </row>
    <row r="3" spans="1:17" s="3" customFormat="1">
      <c r="A3" s="3">
        <f>A2+1</f>
        <v>2</v>
      </c>
      <c r="B3" s="3" t="s">
        <v>3</v>
      </c>
      <c r="C3" s="3" t="s">
        <v>4</v>
      </c>
      <c r="D3" s="3">
        <v>1</v>
      </c>
      <c r="E3" s="3">
        <v>2</v>
      </c>
      <c r="F3" s="3" t="s">
        <v>5</v>
      </c>
      <c r="G3" s="3">
        <v>150</v>
      </c>
      <c r="H3" s="3">
        <v>0</v>
      </c>
      <c r="I3" s="3">
        <v>2</v>
      </c>
      <c r="J3" s="8">
        <v>1.5</v>
      </c>
      <c r="K3" s="8">
        <v>17.4194</v>
      </c>
      <c r="L3" s="16">
        <v>146.40950232101977</v>
      </c>
      <c r="M3" s="16">
        <v>13.634172144719633</v>
      </c>
      <c r="N3" s="13">
        <v>0.7126969552123652</v>
      </c>
      <c r="O3" s="7">
        <v>-8.3490000000000002</v>
      </c>
      <c r="P3" s="7" t="s">
        <v>27</v>
      </c>
      <c r="Q3" s="7">
        <v>20</v>
      </c>
    </row>
    <row r="4" spans="1:17" s="3" customFormat="1">
      <c r="A4" s="3">
        <f t="shared" ref="A4:A61" si="0">A3+1</f>
        <v>3</v>
      </c>
      <c r="B4" s="3" t="s">
        <v>3</v>
      </c>
      <c r="C4" s="3" t="s">
        <v>4</v>
      </c>
      <c r="D4" s="3">
        <v>1</v>
      </c>
      <c r="E4" s="3">
        <v>2</v>
      </c>
      <c r="F4" s="3" t="s">
        <v>5</v>
      </c>
      <c r="G4" s="3">
        <v>150</v>
      </c>
      <c r="H4" s="3">
        <v>100</v>
      </c>
      <c r="I4" s="3">
        <v>102</v>
      </c>
      <c r="J4" s="8">
        <v>2.5</v>
      </c>
      <c r="K4" s="8">
        <v>28.4922</v>
      </c>
      <c r="L4" s="16">
        <v>117.17449582179661</v>
      </c>
      <c r="M4" s="16">
        <v>13.253810372280299</v>
      </c>
      <c r="N4" s="13">
        <v>0.71394193242503157</v>
      </c>
      <c r="O4" s="7">
        <v>-8.6416000000000004</v>
      </c>
      <c r="P4" s="7">
        <v>9.6085999999999991</v>
      </c>
      <c r="Q4" s="7">
        <v>20.833300000000001</v>
      </c>
    </row>
    <row r="5" spans="1:17" s="3" customFormat="1">
      <c r="A5" s="3">
        <f t="shared" si="0"/>
        <v>4</v>
      </c>
      <c r="B5" s="3" t="s">
        <v>3</v>
      </c>
      <c r="C5" s="3" t="s">
        <v>4</v>
      </c>
      <c r="D5" s="3">
        <v>1</v>
      </c>
      <c r="E5" s="3">
        <v>3</v>
      </c>
      <c r="F5" s="3" t="s">
        <v>5</v>
      </c>
      <c r="G5" s="3">
        <v>150</v>
      </c>
      <c r="H5" s="3">
        <v>100</v>
      </c>
      <c r="I5" s="3">
        <v>102</v>
      </c>
      <c r="J5" s="8">
        <v>4</v>
      </c>
      <c r="K5" s="8">
        <v>45.058900000000001</v>
      </c>
      <c r="L5" s="16">
        <v>133.49662369836764</v>
      </c>
      <c r="M5" s="16">
        <v>14.79223462119767</v>
      </c>
      <c r="N5" s="13">
        <v>0.71512791071757953</v>
      </c>
      <c r="O5" s="7">
        <v>-9.0511999999999997</v>
      </c>
      <c r="P5" s="7">
        <v>10.8</v>
      </c>
      <c r="Q5" s="7">
        <v>26.333300000000001</v>
      </c>
    </row>
    <row r="6" spans="1:17" s="3" customFormat="1">
      <c r="A6" s="3">
        <f t="shared" si="0"/>
        <v>5</v>
      </c>
      <c r="B6" s="3" t="s">
        <v>3</v>
      </c>
      <c r="C6" s="3" t="s">
        <v>4</v>
      </c>
      <c r="D6" s="3">
        <v>1</v>
      </c>
      <c r="E6" s="3">
        <v>4</v>
      </c>
      <c r="F6" s="3" t="s">
        <v>5</v>
      </c>
      <c r="G6" s="3">
        <v>150</v>
      </c>
      <c r="H6" s="3">
        <v>50</v>
      </c>
      <c r="I6" s="3">
        <v>52</v>
      </c>
      <c r="J6" s="8">
        <v>5</v>
      </c>
      <c r="K6" s="8">
        <v>56.103299999999997</v>
      </c>
      <c r="L6" s="16">
        <v>138.29318241732747</v>
      </c>
      <c r="M6" s="16">
        <v>14.855874283528284</v>
      </c>
      <c r="N6" s="13">
        <v>0.71580489832639482</v>
      </c>
      <c r="O6" s="7">
        <v>-10.3192</v>
      </c>
      <c r="P6" s="7">
        <v>15.648300000000001</v>
      </c>
      <c r="Q6" s="7">
        <v>16.333300000000001</v>
      </c>
    </row>
    <row r="7" spans="1:17" s="3" customFormat="1">
      <c r="A7" s="3">
        <f t="shared" si="0"/>
        <v>6</v>
      </c>
      <c r="B7" s="3" t="s">
        <v>3</v>
      </c>
      <c r="C7" s="3" t="s">
        <v>6</v>
      </c>
      <c r="D7" s="3">
        <v>2</v>
      </c>
      <c r="E7" s="3">
        <v>1</v>
      </c>
      <c r="F7" s="3" t="s">
        <v>5</v>
      </c>
      <c r="G7" s="3">
        <v>150</v>
      </c>
      <c r="H7" s="3">
        <v>98</v>
      </c>
      <c r="I7" s="3">
        <v>100</v>
      </c>
      <c r="J7" s="8">
        <v>7</v>
      </c>
      <c r="K7" s="8">
        <v>76.392499999999998</v>
      </c>
      <c r="L7" s="16">
        <v>120.8267574738305</v>
      </c>
      <c r="M7" s="16">
        <v>16.60231358419037</v>
      </c>
      <c r="N7" s="13">
        <v>0.72060981038009875</v>
      </c>
      <c r="O7" s="7">
        <v>-11.275</v>
      </c>
      <c r="P7" s="7">
        <v>31.428799999999999</v>
      </c>
      <c r="Q7" s="7">
        <v>103.33329999999999</v>
      </c>
    </row>
    <row r="8" spans="1:17" s="3" customFormat="1">
      <c r="A8" s="3">
        <f t="shared" si="0"/>
        <v>7</v>
      </c>
      <c r="B8" s="3" t="s">
        <v>3</v>
      </c>
      <c r="C8" s="4" t="s">
        <v>7</v>
      </c>
      <c r="D8" s="4">
        <v>2</v>
      </c>
      <c r="E8" s="4">
        <v>2</v>
      </c>
      <c r="F8" s="4" t="s">
        <v>5</v>
      </c>
      <c r="G8" s="4">
        <v>150</v>
      </c>
      <c r="H8" s="4">
        <v>3</v>
      </c>
      <c r="I8" s="4">
        <v>5</v>
      </c>
      <c r="J8" s="8">
        <v>7.55</v>
      </c>
      <c r="K8" s="8">
        <v>81.424999999999997</v>
      </c>
      <c r="L8" s="16">
        <v>116.64262130500182</v>
      </c>
      <c r="M8" s="16">
        <v>16.299257627608082</v>
      </c>
      <c r="N8" s="13">
        <v>0.72177278909361764</v>
      </c>
      <c r="O8" s="7">
        <v>-12.347899999999999</v>
      </c>
      <c r="P8" s="7">
        <v>28.988399999999999</v>
      </c>
      <c r="Q8" s="7">
        <v>166.25</v>
      </c>
    </row>
    <row r="9" spans="1:17" s="3" customFormat="1">
      <c r="A9" s="3">
        <f t="shared" si="0"/>
        <v>8</v>
      </c>
      <c r="B9" s="3" t="s">
        <v>3</v>
      </c>
      <c r="C9" s="3" t="s">
        <v>6</v>
      </c>
      <c r="D9" s="3">
        <v>2</v>
      </c>
      <c r="E9" s="3">
        <v>2</v>
      </c>
      <c r="F9" s="3" t="s">
        <v>5</v>
      </c>
      <c r="G9" s="3">
        <v>150</v>
      </c>
      <c r="H9" s="3">
        <v>48</v>
      </c>
      <c r="I9" s="3">
        <v>50</v>
      </c>
      <c r="J9" s="8">
        <v>8</v>
      </c>
      <c r="K9" s="8">
        <v>85.542500000000004</v>
      </c>
      <c r="L9" s="16">
        <v>90.283117189456988</v>
      </c>
      <c r="M9" s="16">
        <v>14.804482229730093</v>
      </c>
      <c r="N9" s="13">
        <v>0.7219347861285188</v>
      </c>
      <c r="O9" s="7">
        <v>-12.2113</v>
      </c>
      <c r="P9" s="7">
        <v>13.446300000000001</v>
      </c>
      <c r="Q9" s="7">
        <v>122.33329999999999</v>
      </c>
    </row>
    <row r="10" spans="1:17" s="3" customFormat="1">
      <c r="A10" s="3">
        <f t="shared" si="0"/>
        <v>9</v>
      </c>
      <c r="B10" s="3" t="s">
        <v>3</v>
      </c>
      <c r="C10" s="3" t="s">
        <v>6</v>
      </c>
      <c r="D10" s="3">
        <v>2</v>
      </c>
      <c r="E10" s="3">
        <v>2</v>
      </c>
      <c r="F10" s="3" t="s">
        <v>5</v>
      </c>
      <c r="G10" s="3">
        <v>150</v>
      </c>
      <c r="H10" s="3">
        <v>148</v>
      </c>
      <c r="I10" s="3">
        <v>150</v>
      </c>
      <c r="J10" s="8">
        <v>8.8000000000000007</v>
      </c>
      <c r="K10" s="8">
        <v>100.25</v>
      </c>
      <c r="L10" s="16">
        <v>87.463504918160552</v>
      </c>
      <c r="M10" s="16">
        <v>12.385537345168638</v>
      </c>
      <c r="N10" s="13">
        <v>0.71767586408133344</v>
      </c>
      <c r="O10" s="7">
        <v>-9.5584000000000007</v>
      </c>
      <c r="P10" s="7">
        <v>9.8057999999999996</v>
      </c>
      <c r="Q10" s="7">
        <v>44.666699999999999</v>
      </c>
    </row>
    <row r="11" spans="1:17" s="3" customFormat="1">
      <c r="A11" s="3">
        <f t="shared" si="0"/>
        <v>10</v>
      </c>
      <c r="B11" s="3" t="s">
        <v>3</v>
      </c>
      <c r="C11" s="3" t="s">
        <v>7</v>
      </c>
      <c r="D11" s="3">
        <v>2</v>
      </c>
      <c r="E11" s="3">
        <v>3</v>
      </c>
      <c r="F11" s="3" t="s">
        <v>5</v>
      </c>
      <c r="G11" s="3">
        <v>150</v>
      </c>
      <c r="H11" s="3">
        <v>98</v>
      </c>
      <c r="I11" s="3">
        <v>100</v>
      </c>
      <c r="J11" s="8">
        <v>10</v>
      </c>
      <c r="K11" s="8">
        <v>123.05</v>
      </c>
      <c r="L11" s="16">
        <v>133.47568184849629</v>
      </c>
      <c r="M11" s="16">
        <v>14.030913550897289</v>
      </c>
      <c r="N11" s="13">
        <v>0.71462391994233143</v>
      </c>
      <c r="O11" s="7">
        <v>-9.2073</v>
      </c>
      <c r="P11" s="7">
        <v>21.040400000000002</v>
      </c>
      <c r="Q11" s="7">
        <v>23.5</v>
      </c>
    </row>
    <row r="12" spans="1:17" s="3" customFormat="1">
      <c r="A12" s="3">
        <f t="shared" si="0"/>
        <v>11</v>
      </c>
      <c r="B12" s="3" t="s">
        <v>3</v>
      </c>
      <c r="C12" s="3" t="s">
        <v>8</v>
      </c>
      <c r="D12" s="3">
        <v>3</v>
      </c>
      <c r="E12" s="3">
        <v>2</v>
      </c>
      <c r="F12" s="3" t="s">
        <v>5</v>
      </c>
      <c r="G12" s="3">
        <v>150</v>
      </c>
      <c r="H12" s="3">
        <v>48</v>
      </c>
      <c r="I12" s="3">
        <v>50</v>
      </c>
      <c r="J12" s="8">
        <v>11.76</v>
      </c>
      <c r="K12" s="8">
        <v>136.25190000000001</v>
      </c>
      <c r="L12" s="16">
        <v>102.06892988281787</v>
      </c>
      <c r="M12" s="16">
        <v>13.879379425616531</v>
      </c>
      <c r="N12" s="13">
        <v>0.71508291154121795</v>
      </c>
      <c r="O12" s="7">
        <v>-8.6026000000000007</v>
      </c>
      <c r="P12" s="7">
        <v>10.779400000000001</v>
      </c>
      <c r="Q12" s="7">
        <v>42.333300000000001</v>
      </c>
    </row>
    <row r="13" spans="1:17" s="3" customFormat="1">
      <c r="A13" s="3">
        <f t="shared" si="0"/>
        <v>12</v>
      </c>
      <c r="B13" s="3" t="s">
        <v>3</v>
      </c>
      <c r="C13" s="3" t="s">
        <v>8</v>
      </c>
      <c r="D13" s="3">
        <v>3</v>
      </c>
      <c r="E13" s="3">
        <v>2</v>
      </c>
      <c r="F13" s="3" t="s">
        <v>5</v>
      </c>
      <c r="G13" s="3">
        <v>150</v>
      </c>
      <c r="H13" s="3">
        <v>148</v>
      </c>
      <c r="I13" s="3">
        <v>150</v>
      </c>
      <c r="J13" s="8">
        <v>12.76</v>
      </c>
      <c r="K13" s="8">
        <v>143.41669999999999</v>
      </c>
      <c r="L13" s="16">
        <v>118.22997399824489</v>
      </c>
      <c r="M13" s="16">
        <v>13.893262420134768</v>
      </c>
      <c r="N13" s="13">
        <v>0.71598589501353738</v>
      </c>
      <c r="O13" s="7">
        <v>-9.3146000000000004</v>
      </c>
      <c r="P13" s="7">
        <v>14.169</v>
      </c>
      <c r="Q13" s="7">
        <v>66</v>
      </c>
    </row>
    <row r="14" spans="1:17" s="3" customFormat="1">
      <c r="A14" s="3">
        <f t="shared" si="0"/>
        <v>13</v>
      </c>
      <c r="B14" s="3" t="s">
        <v>3</v>
      </c>
      <c r="C14" s="3" t="s">
        <v>8</v>
      </c>
      <c r="D14" s="3">
        <v>3</v>
      </c>
      <c r="E14" s="3">
        <v>3</v>
      </c>
      <c r="F14" s="3" t="s">
        <v>5</v>
      </c>
      <c r="G14" s="3">
        <v>150</v>
      </c>
      <c r="H14" s="3">
        <v>78</v>
      </c>
      <c r="I14" s="3">
        <v>80</v>
      </c>
      <c r="J14" s="8">
        <v>13.56</v>
      </c>
      <c r="K14" s="8">
        <v>149.14859999999999</v>
      </c>
      <c r="L14" s="16">
        <v>141.28404837100402</v>
      </c>
      <c r="M14" s="16">
        <v>13.358474948567675</v>
      </c>
      <c r="N14" s="13">
        <v>0.71437192455470744</v>
      </c>
      <c r="O14" s="7">
        <v>-9.0901999999999994</v>
      </c>
      <c r="P14" s="7">
        <v>12.924099999999999</v>
      </c>
      <c r="Q14" s="7">
        <v>59</v>
      </c>
    </row>
    <row r="15" spans="1:17" s="3" customFormat="1">
      <c r="A15" s="3">
        <f t="shared" si="0"/>
        <v>14</v>
      </c>
      <c r="B15" s="3" t="s">
        <v>3</v>
      </c>
      <c r="C15" s="3" t="s">
        <v>8</v>
      </c>
      <c r="D15" s="3">
        <v>3</v>
      </c>
      <c r="E15" s="3">
        <v>4</v>
      </c>
      <c r="F15" s="3" t="s">
        <v>5</v>
      </c>
      <c r="G15" s="3">
        <v>150</v>
      </c>
      <c r="H15" s="3">
        <v>18</v>
      </c>
      <c r="I15" s="3">
        <v>20</v>
      </c>
      <c r="J15" s="8">
        <v>14.46</v>
      </c>
      <c r="K15" s="8">
        <v>155.59690000000001</v>
      </c>
      <c r="L15" s="16">
        <v>152.78401330253325</v>
      </c>
      <c r="M15" s="16">
        <v>14.471720896286064</v>
      </c>
      <c r="N15" s="13">
        <v>0.71529090773417758</v>
      </c>
      <c r="O15" s="7">
        <v>-9.8315000000000001</v>
      </c>
      <c r="P15" s="7">
        <v>28.660599999999999</v>
      </c>
      <c r="Q15" s="7">
        <v>32</v>
      </c>
    </row>
    <row r="16" spans="1:17" s="3" customFormat="1">
      <c r="A16" s="3">
        <f t="shared" si="0"/>
        <v>15</v>
      </c>
      <c r="B16" s="3" t="s">
        <v>3</v>
      </c>
      <c r="C16" s="3" t="s">
        <v>8</v>
      </c>
      <c r="D16" s="3">
        <v>3</v>
      </c>
      <c r="E16" s="3">
        <v>4</v>
      </c>
      <c r="F16" s="3" t="s">
        <v>5</v>
      </c>
      <c r="G16" s="3">
        <v>150</v>
      </c>
      <c r="H16" s="3">
        <v>98</v>
      </c>
      <c r="I16" s="3">
        <v>100</v>
      </c>
      <c r="J16" s="8">
        <v>15.26</v>
      </c>
      <c r="K16" s="8">
        <v>159.44759999999999</v>
      </c>
      <c r="L16" s="16">
        <v>107.15422400525038</v>
      </c>
      <c r="M16" s="16">
        <v>13.806968351651438</v>
      </c>
      <c r="N16" s="13">
        <v>0.71717587323287313</v>
      </c>
      <c r="O16" s="7">
        <v>-9.9484999999999992</v>
      </c>
      <c r="P16" s="7">
        <v>10.659599999999999</v>
      </c>
      <c r="Q16" s="7">
        <v>48.333300000000001</v>
      </c>
    </row>
    <row r="17" spans="1:17" s="3" customFormat="1">
      <c r="A17" s="3">
        <f t="shared" si="0"/>
        <v>16</v>
      </c>
      <c r="B17" s="3" t="s">
        <v>3</v>
      </c>
      <c r="C17" s="3" t="s">
        <v>4</v>
      </c>
      <c r="D17" s="3">
        <v>3</v>
      </c>
      <c r="E17" s="3">
        <v>5</v>
      </c>
      <c r="F17" s="3" t="s">
        <v>5</v>
      </c>
      <c r="G17" s="3">
        <v>150</v>
      </c>
      <c r="H17" s="3">
        <v>38</v>
      </c>
      <c r="I17" s="3">
        <v>40</v>
      </c>
      <c r="J17" s="8">
        <v>16.16</v>
      </c>
      <c r="K17" s="8">
        <v>163.3306</v>
      </c>
      <c r="L17" s="16">
        <v>115.17908806714503</v>
      </c>
      <c r="M17" s="16">
        <v>19.353210193409272</v>
      </c>
      <c r="N17" s="13">
        <v>0.7207748073600907</v>
      </c>
      <c r="O17" s="7">
        <v>-11.684699999999999</v>
      </c>
      <c r="P17" s="7">
        <v>26.253</v>
      </c>
      <c r="Q17" s="7">
        <v>143.33330000000001</v>
      </c>
    </row>
    <row r="18" spans="1:17" s="3" customFormat="1">
      <c r="A18" s="3">
        <f t="shared" si="0"/>
        <v>17</v>
      </c>
      <c r="B18" s="3" t="s">
        <v>3</v>
      </c>
      <c r="C18" s="3" t="s">
        <v>7</v>
      </c>
      <c r="D18" s="3">
        <v>3</v>
      </c>
      <c r="E18" s="3">
        <v>2</v>
      </c>
      <c r="F18" s="3" t="s">
        <v>5</v>
      </c>
      <c r="G18" s="3">
        <v>150</v>
      </c>
      <c r="H18" s="3">
        <v>38</v>
      </c>
      <c r="I18" s="3">
        <v>40</v>
      </c>
      <c r="J18" s="8">
        <v>17.829999999999998</v>
      </c>
      <c r="K18" s="8">
        <v>170.59649999999999</v>
      </c>
      <c r="L18" s="16">
        <v>86.361326160744056</v>
      </c>
      <c r="M18" s="16">
        <v>15.304549192794424</v>
      </c>
      <c r="N18" s="13">
        <v>0.72176378925834539</v>
      </c>
      <c r="O18" s="7">
        <v>-10.7483</v>
      </c>
      <c r="P18" s="7">
        <v>10.822800000000001</v>
      </c>
      <c r="Q18" s="7">
        <v>140.66669999999999</v>
      </c>
    </row>
    <row r="19" spans="1:17" s="3" customFormat="1">
      <c r="A19" s="3">
        <f t="shared" si="0"/>
        <v>18</v>
      </c>
      <c r="B19" s="3" t="s">
        <v>3</v>
      </c>
      <c r="C19" s="3" t="s">
        <v>7</v>
      </c>
      <c r="D19" s="3">
        <v>3</v>
      </c>
      <c r="E19" s="3">
        <v>2</v>
      </c>
      <c r="F19" s="3" t="s">
        <v>5</v>
      </c>
      <c r="G19" s="3">
        <v>150</v>
      </c>
      <c r="H19" s="3">
        <v>118</v>
      </c>
      <c r="I19" s="3">
        <v>120</v>
      </c>
      <c r="J19" s="8">
        <v>18.63</v>
      </c>
      <c r="K19" s="8">
        <v>174.11279999999999</v>
      </c>
      <c r="L19" s="16">
        <v>86.790452026383065</v>
      </c>
      <c r="M19" s="16">
        <v>14.65660289639667</v>
      </c>
      <c r="N19" s="13">
        <v>0.72208435046311714</v>
      </c>
      <c r="O19" s="7">
        <v>-11.275</v>
      </c>
      <c r="P19" s="7">
        <v>11.4056</v>
      </c>
      <c r="Q19" s="7">
        <v>178</v>
      </c>
    </row>
    <row r="20" spans="1:17" s="3" customFormat="1">
      <c r="A20" s="3">
        <f t="shared" si="0"/>
        <v>19</v>
      </c>
      <c r="B20" s="3" t="s">
        <v>3</v>
      </c>
      <c r="C20" s="3" t="s">
        <v>7</v>
      </c>
      <c r="D20" s="3">
        <v>3</v>
      </c>
      <c r="E20" s="3">
        <v>3</v>
      </c>
      <c r="F20" s="3" t="s">
        <v>5</v>
      </c>
      <c r="G20" s="3">
        <v>150</v>
      </c>
      <c r="H20" s="3">
        <v>58</v>
      </c>
      <c r="I20" s="3">
        <v>60</v>
      </c>
      <c r="J20" s="8">
        <v>19.53</v>
      </c>
      <c r="K20" s="8">
        <v>178.06870000000001</v>
      </c>
      <c r="L20" s="16">
        <v>142.09084404257561</v>
      </c>
      <c r="M20" s="16">
        <v>12.238128739957837</v>
      </c>
      <c r="N20" s="13">
        <v>0.72008781993430615</v>
      </c>
      <c r="O20" s="7">
        <v>-10.709300000000001</v>
      </c>
      <c r="P20" s="7">
        <v>81.308999999999997</v>
      </c>
      <c r="Q20" s="7">
        <v>164.16669999999999</v>
      </c>
    </row>
    <row r="21" spans="1:17" s="3" customFormat="1">
      <c r="A21" s="3">
        <f t="shared" si="0"/>
        <v>20</v>
      </c>
      <c r="B21" s="3" t="s">
        <v>3</v>
      </c>
      <c r="C21" s="3" t="s">
        <v>7</v>
      </c>
      <c r="D21" s="3">
        <v>3</v>
      </c>
      <c r="E21" s="3">
        <v>3</v>
      </c>
      <c r="F21" s="3" t="s">
        <v>5</v>
      </c>
      <c r="G21" s="3">
        <v>150</v>
      </c>
      <c r="H21" s="3">
        <v>138</v>
      </c>
      <c r="I21" s="3">
        <v>140</v>
      </c>
      <c r="J21" s="8">
        <v>20.329999999999998</v>
      </c>
      <c r="K21" s="8">
        <v>181.58500000000001</v>
      </c>
      <c r="L21" s="16">
        <v>134.34515159460247</v>
      </c>
      <c r="M21" s="16">
        <v>12.627906277458873</v>
      </c>
      <c r="N21" s="13">
        <v>0.72126079846479418</v>
      </c>
      <c r="O21" s="7">
        <v>-11.333500000000001</v>
      </c>
      <c r="P21" s="7">
        <v>89.882499999999993</v>
      </c>
      <c r="Q21" s="7">
        <v>317</v>
      </c>
    </row>
    <row r="22" spans="1:17" s="3" customFormat="1">
      <c r="A22" s="3">
        <f t="shared" si="0"/>
        <v>21</v>
      </c>
      <c r="B22" s="3" t="s">
        <v>3</v>
      </c>
      <c r="C22" s="3" t="s">
        <v>8</v>
      </c>
      <c r="D22" s="3">
        <v>4</v>
      </c>
      <c r="E22" s="3">
        <v>1</v>
      </c>
      <c r="F22" s="3" t="s">
        <v>5</v>
      </c>
      <c r="G22" s="3">
        <v>150</v>
      </c>
      <c r="H22" s="3">
        <v>148</v>
      </c>
      <c r="I22" s="3">
        <v>150</v>
      </c>
      <c r="J22" s="8">
        <v>21.25</v>
      </c>
      <c r="K22" s="8">
        <v>185.62870000000001</v>
      </c>
      <c r="L22" s="16">
        <v>65.878246652416735</v>
      </c>
      <c r="M22" s="16">
        <v>10.671676424290713</v>
      </c>
      <c r="N22" s="13">
        <v>0.72133679707376031</v>
      </c>
      <c r="O22" s="7">
        <v>-10.806800000000001</v>
      </c>
      <c r="P22" s="7">
        <v>7.9413</v>
      </c>
      <c r="Q22" s="7">
        <v>136.5</v>
      </c>
    </row>
    <row r="23" spans="1:17" s="3" customFormat="1">
      <c r="A23" s="3">
        <f t="shared" si="0"/>
        <v>22</v>
      </c>
      <c r="B23" s="3" t="s">
        <v>3</v>
      </c>
      <c r="C23" s="3" t="s">
        <v>8</v>
      </c>
      <c r="D23" s="3">
        <v>4</v>
      </c>
      <c r="E23" s="3">
        <v>2</v>
      </c>
      <c r="F23" s="3" t="s">
        <v>5</v>
      </c>
      <c r="G23" s="3">
        <v>150</v>
      </c>
      <c r="H23" s="3">
        <v>78</v>
      </c>
      <c r="I23" s="3">
        <v>80</v>
      </c>
      <c r="J23" s="8">
        <v>22.05</v>
      </c>
      <c r="K23" s="8">
        <v>189.14500000000001</v>
      </c>
      <c r="L23" s="16">
        <v>82.21681743098604</v>
      </c>
      <c r="M23" s="16">
        <v>10.695620823666657</v>
      </c>
      <c r="N23" s="13">
        <v>0.72117436388389766</v>
      </c>
      <c r="O23" s="7">
        <v>-11.119</v>
      </c>
      <c r="P23" s="7">
        <v>12.0692</v>
      </c>
      <c r="Q23" s="7">
        <v>163</v>
      </c>
    </row>
    <row r="24" spans="1:17" s="3" customFormat="1">
      <c r="A24" s="3">
        <f t="shared" si="0"/>
        <v>23</v>
      </c>
      <c r="B24" s="3" t="s">
        <v>3</v>
      </c>
      <c r="C24" s="3" t="s">
        <v>4</v>
      </c>
      <c r="D24" s="3">
        <v>4</v>
      </c>
      <c r="E24" s="3">
        <v>3</v>
      </c>
      <c r="F24" s="3" t="s">
        <v>5</v>
      </c>
      <c r="G24" s="3">
        <v>150</v>
      </c>
      <c r="H24" s="3">
        <v>8</v>
      </c>
      <c r="I24" s="3">
        <v>10</v>
      </c>
      <c r="J24" s="8">
        <v>22.85</v>
      </c>
      <c r="K24" s="8">
        <v>192.66130000000001</v>
      </c>
      <c r="L24" s="16">
        <v>128.34347769345746</v>
      </c>
      <c r="M24" s="16">
        <v>17.03201289813212</v>
      </c>
      <c r="N24" s="13">
        <v>0.72091480479765968</v>
      </c>
      <c r="O24" s="7">
        <v>-10.611800000000001</v>
      </c>
      <c r="P24" s="7">
        <v>16.7453</v>
      </c>
      <c r="Q24" s="7">
        <v>134</v>
      </c>
    </row>
    <row r="25" spans="1:17" s="3" customFormat="1">
      <c r="A25" s="3">
        <f t="shared" si="0"/>
        <v>24</v>
      </c>
      <c r="B25" s="3" t="s">
        <v>3</v>
      </c>
      <c r="C25" s="3" t="s">
        <v>4</v>
      </c>
      <c r="D25" s="3">
        <v>4</v>
      </c>
      <c r="E25" s="3">
        <v>3</v>
      </c>
      <c r="F25" s="3" t="s">
        <v>5</v>
      </c>
      <c r="G25" s="3">
        <v>150</v>
      </c>
      <c r="H25" s="3">
        <v>98</v>
      </c>
      <c r="I25" s="3">
        <v>100</v>
      </c>
      <c r="J25" s="8">
        <v>23.75</v>
      </c>
      <c r="K25" s="8">
        <v>196.61709999999999</v>
      </c>
      <c r="L25" s="16">
        <v>97.783894029545877</v>
      </c>
      <c r="M25" s="16">
        <v>15.192205899692487</v>
      </c>
      <c r="N25" s="13">
        <v>0.72120279952637278</v>
      </c>
      <c r="O25" s="7">
        <v>-10.514200000000001</v>
      </c>
      <c r="P25" s="7">
        <v>9.0328999999999997</v>
      </c>
      <c r="Q25" s="7">
        <v>142.16669999999999</v>
      </c>
    </row>
    <row r="26" spans="1:17" s="3" customFormat="1">
      <c r="A26" s="3">
        <f t="shared" si="0"/>
        <v>25</v>
      </c>
      <c r="B26" s="3" t="s">
        <v>3</v>
      </c>
      <c r="C26" s="3" t="s">
        <v>4</v>
      </c>
      <c r="D26" s="3">
        <v>4</v>
      </c>
      <c r="E26" s="3">
        <v>4</v>
      </c>
      <c r="F26" s="3" t="s">
        <v>5</v>
      </c>
      <c r="G26" s="3">
        <v>150</v>
      </c>
      <c r="H26" s="3">
        <v>38</v>
      </c>
      <c r="I26" s="3">
        <v>40</v>
      </c>
      <c r="J26" s="8">
        <v>24.65</v>
      </c>
      <c r="K26" s="8">
        <v>200.57300000000001</v>
      </c>
      <c r="L26" s="16">
        <v>129.02027354359404</v>
      </c>
      <c r="M26" s="16">
        <v>15.125684189377177</v>
      </c>
      <c r="N26" s="13">
        <v>0.72105780218031934</v>
      </c>
      <c r="O26" s="7">
        <v>-11.821199999999999</v>
      </c>
      <c r="P26" s="7">
        <v>28.136600000000001</v>
      </c>
      <c r="Q26" s="7">
        <v>167.83330000000001</v>
      </c>
    </row>
    <row r="27" spans="1:17" s="3" customFormat="1">
      <c r="A27" s="3">
        <f t="shared" si="0"/>
        <v>26</v>
      </c>
      <c r="B27" s="3" t="s">
        <v>3</v>
      </c>
      <c r="C27" s="3" t="s">
        <v>4</v>
      </c>
      <c r="D27" s="3">
        <v>4</v>
      </c>
      <c r="E27" s="3">
        <v>4</v>
      </c>
      <c r="F27" s="3" t="s">
        <v>5</v>
      </c>
      <c r="G27" s="3">
        <v>150</v>
      </c>
      <c r="H27" s="3">
        <v>128</v>
      </c>
      <c r="I27" s="3">
        <v>130</v>
      </c>
      <c r="J27" s="8">
        <v>25.55</v>
      </c>
      <c r="K27" s="8">
        <v>204.52879999999999</v>
      </c>
      <c r="L27" s="16">
        <v>108.47940694504426</v>
      </c>
      <c r="M27" s="16">
        <v>14.165186374533709</v>
      </c>
      <c r="N27" s="13">
        <v>0.71875284436891707</v>
      </c>
      <c r="O27" s="7">
        <v>-10.1241</v>
      </c>
      <c r="P27" s="7">
        <v>11.025600000000001</v>
      </c>
      <c r="Q27" s="7">
        <v>158.33330000000001</v>
      </c>
    </row>
    <row r="28" spans="1:17" s="3" customFormat="1">
      <c r="A28" s="3">
        <f>A27+1</f>
        <v>27</v>
      </c>
      <c r="B28" s="3" t="s">
        <v>3</v>
      </c>
      <c r="C28" s="3" t="s">
        <v>4</v>
      </c>
      <c r="D28" s="3">
        <v>4</v>
      </c>
      <c r="E28" s="3">
        <v>5</v>
      </c>
      <c r="F28" s="3" t="s">
        <v>5</v>
      </c>
      <c r="G28" s="3">
        <v>150</v>
      </c>
      <c r="H28" s="3">
        <v>58</v>
      </c>
      <c r="I28" s="3">
        <v>60</v>
      </c>
      <c r="J28" s="8">
        <v>26.35</v>
      </c>
      <c r="K28" s="8">
        <v>208.04509999999999</v>
      </c>
      <c r="L28" s="16">
        <v>105.6434053207936</v>
      </c>
      <c r="M28" s="16">
        <v>14.053385969926076</v>
      </c>
      <c r="N28" s="13">
        <v>0.71784886091490063</v>
      </c>
      <c r="O28" s="7">
        <v>-10.046099999999999</v>
      </c>
      <c r="P28" s="7">
        <v>7.5263</v>
      </c>
      <c r="Q28" s="7">
        <v>55.5</v>
      </c>
    </row>
    <row r="29" spans="1:17" s="3" customFormat="1">
      <c r="A29" s="3">
        <f t="shared" si="0"/>
        <v>28</v>
      </c>
      <c r="B29" s="3" t="s">
        <v>3</v>
      </c>
      <c r="C29" s="3" t="s">
        <v>7</v>
      </c>
      <c r="D29" s="3">
        <v>4</v>
      </c>
      <c r="E29" s="3">
        <v>1</v>
      </c>
      <c r="F29" s="3" t="s">
        <v>5</v>
      </c>
      <c r="G29" s="3">
        <v>150</v>
      </c>
      <c r="H29" s="3">
        <v>135</v>
      </c>
      <c r="I29" s="3">
        <v>137</v>
      </c>
      <c r="J29" s="8">
        <v>27.81</v>
      </c>
      <c r="K29" s="8">
        <v>221.7861</v>
      </c>
      <c r="L29" s="16">
        <v>151.37955890441148</v>
      </c>
      <c r="M29" s="16">
        <v>15.421205735876041</v>
      </c>
      <c r="N29" s="13">
        <v>0.71640988725303179</v>
      </c>
      <c r="O29" s="7">
        <v>-10.8849</v>
      </c>
      <c r="P29" s="7">
        <v>19.877300000000002</v>
      </c>
      <c r="Q29" s="7">
        <v>33.5</v>
      </c>
    </row>
    <row r="30" spans="1:17" s="3" customFormat="1">
      <c r="A30" s="3">
        <f t="shared" si="0"/>
        <v>29</v>
      </c>
      <c r="B30" s="3" t="s">
        <v>3</v>
      </c>
      <c r="C30" s="4" t="s">
        <v>7</v>
      </c>
      <c r="D30" s="4">
        <v>4</v>
      </c>
      <c r="E30" s="4">
        <v>2</v>
      </c>
      <c r="F30" s="4" t="s">
        <v>5</v>
      </c>
      <c r="G30" s="4">
        <v>150</v>
      </c>
      <c r="H30" s="4">
        <v>59</v>
      </c>
      <c r="I30" s="4">
        <v>61</v>
      </c>
      <c r="J30" s="8">
        <v>28.55</v>
      </c>
      <c r="K30" s="8">
        <v>226.70519999999999</v>
      </c>
      <c r="L30" s="17">
        <v>159.24623311658505</v>
      </c>
      <c r="M30" s="17">
        <v>17.124493639041447</v>
      </c>
      <c r="N30" s="13">
        <v>0.71697287694839817</v>
      </c>
      <c r="O30" s="7">
        <v>-12.484400000000001</v>
      </c>
      <c r="P30" s="7">
        <v>38.201300000000003</v>
      </c>
      <c r="Q30" s="7">
        <v>108.5</v>
      </c>
    </row>
    <row r="31" spans="1:17" s="3" customFormat="1">
      <c r="A31" s="3">
        <f t="shared" si="0"/>
        <v>30</v>
      </c>
      <c r="B31" s="3" t="s">
        <v>3</v>
      </c>
      <c r="C31" s="3" t="s">
        <v>7</v>
      </c>
      <c r="D31" s="3">
        <v>4</v>
      </c>
      <c r="E31" s="3">
        <v>2</v>
      </c>
      <c r="F31" s="3" t="s">
        <v>5</v>
      </c>
      <c r="G31" s="3">
        <v>150</v>
      </c>
      <c r="H31" s="3">
        <v>125</v>
      </c>
      <c r="I31" s="3">
        <v>127</v>
      </c>
      <c r="J31" s="8">
        <v>29.21</v>
      </c>
      <c r="K31" s="8">
        <v>231.0925</v>
      </c>
      <c r="L31" s="16">
        <v>96.229709909768545</v>
      </c>
      <c r="M31" s="16">
        <v>15.249735361159249</v>
      </c>
      <c r="N31" s="13">
        <v>0.71934383355179721</v>
      </c>
      <c r="O31" s="7">
        <v>-10.514200000000001</v>
      </c>
      <c r="P31" s="7">
        <v>11.492000000000001</v>
      </c>
      <c r="Q31" s="7">
        <v>55.5</v>
      </c>
    </row>
    <row r="32" spans="1:17">
      <c r="A32" s="3">
        <f t="shared" si="0"/>
        <v>31</v>
      </c>
      <c r="B32" s="3" t="s">
        <v>9</v>
      </c>
      <c r="C32" s="3" t="s">
        <v>10</v>
      </c>
      <c r="D32" s="3">
        <v>4</v>
      </c>
      <c r="E32" s="3">
        <v>4</v>
      </c>
      <c r="F32" s="3" t="s">
        <v>11</v>
      </c>
      <c r="G32" s="3">
        <v>150</v>
      </c>
      <c r="H32" s="3">
        <v>25</v>
      </c>
      <c r="I32" s="3">
        <v>27</v>
      </c>
      <c r="J32" s="8">
        <v>31.21</v>
      </c>
      <c r="K32" s="8">
        <v>245.15379999999999</v>
      </c>
      <c r="L32" s="16">
        <v>112.89954567406939</v>
      </c>
      <c r="M32" s="16">
        <v>11.7607766915939</v>
      </c>
      <c r="N32" s="13">
        <v>0.71278848756155266</v>
      </c>
      <c r="O32" s="7">
        <v>-7.9782999999999999</v>
      </c>
      <c r="P32" s="7">
        <v>12.383900000000001</v>
      </c>
      <c r="Q32" s="7">
        <v>44.833300000000001</v>
      </c>
    </row>
    <row r="33" spans="1:17">
      <c r="A33" s="3">
        <f t="shared" si="0"/>
        <v>32</v>
      </c>
      <c r="B33" s="3" t="s">
        <v>9</v>
      </c>
      <c r="C33" s="3" t="s">
        <v>12</v>
      </c>
      <c r="D33" s="3">
        <v>5</v>
      </c>
      <c r="E33" s="3">
        <v>3</v>
      </c>
      <c r="F33" s="3" t="s">
        <v>11</v>
      </c>
      <c r="G33" s="3">
        <v>150</v>
      </c>
      <c r="H33" s="3">
        <v>55</v>
      </c>
      <c r="I33" s="3">
        <v>57</v>
      </c>
      <c r="J33" s="8">
        <v>33.119999999999997</v>
      </c>
      <c r="K33" s="8">
        <v>260.35899999999998</v>
      </c>
      <c r="L33" s="16">
        <v>107.77847793593011</v>
      </c>
      <c r="M33" s="16">
        <v>17.347658810888518</v>
      </c>
      <c r="N33" s="13">
        <v>0.71421346654549511</v>
      </c>
      <c r="O33" s="7">
        <v>-10.143599999999999</v>
      </c>
      <c r="P33" s="7">
        <v>11.161899999999999</v>
      </c>
      <c r="Q33" s="7">
        <v>32.833300000000001</v>
      </c>
    </row>
    <row r="34" spans="1:17">
      <c r="A34" s="3">
        <f t="shared" si="0"/>
        <v>33</v>
      </c>
      <c r="B34" s="3" t="s">
        <v>9</v>
      </c>
      <c r="C34" s="3" t="s">
        <v>12</v>
      </c>
      <c r="D34" s="3">
        <v>5</v>
      </c>
      <c r="E34" s="3">
        <v>4</v>
      </c>
      <c r="F34" s="3" t="s">
        <v>11</v>
      </c>
      <c r="G34" s="3">
        <v>150</v>
      </c>
      <c r="H34" s="3">
        <v>145</v>
      </c>
      <c r="I34" s="3">
        <v>147</v>
      </c>
      <c r="J34" s="8">
        <v>35.520000000000003</v>
      </c>
      <c r="K34" s="8">
        <v>290.71899999999999</v>
      </c>
      <c r="L34" s="16">
        <v>68.934915951131686</v>
      </c>
      <c r="M34" s="16">
        <v>15.336274354717517</v>
      </c>
      <c r="N34" s="13">
        <v>0.71978438438377135</v>
      </c>
      <c r="O34" s="7">
        <v>-9.1683000000000003</v>
      </c>
      <c r="P34" s="7">
        <v>12.4369</v>
      </c>
      <c r="Q34" s="7">
        <v>159.33330000000001</v>
      </c>
    </row>
    <row r="35" spans="1:17">
      <c r="A35" s="3">
        <f t="shared" si="0"/>
        <v>34</v>
      </c>
      <c r="B35" s="3" t="s">
        <v>9</v>
      </c>
      <c r="C35" s="3" t="s">
        <v>13</v>
      </c>
      <c r="D35" s="3">
        <v>5</v>
      </c>
      <c r="E35" s="3">
        <v>5</v>
      </c>
      <c r="F35" s="3" t="s">
        <v>11</v>
      </c>
      <c r="G35" s="3">
        <v>120</v>
      </c>
      <c r="H35" s="3">
        <v>115</v>
      </c>
      <c r="I35" s="3">
        <v>117</v>
      </c>
      <c r="J35" s="8">
        <v>36.72</v>
      </c>
      <c r="K35" s="8">
        <v>305.899</v>
      </c>
      <c r="L35" s="16">
        <v>67.63153187720269</v>
      </c>
      <c r="M35" s="16">
        <v>13.567458975102806</v>
      </c>
      <c r="N35" s="13">
        <v>0.71907539484018168</v>
      </c>
      <c r="O35" s="7">
        <v>-9.6168999999999993</v>
      </c>
      <c r="P35" s="7">
        <v>9.7143999999999995</v>
      </c>
      <c r="Q35" s="7">
        <v>138</v>
      </c>
    </row>
    <row r="36" spans="1:17">
      <c r="A36" s="3">
        <f t="shared" si="0"/>
        <v>35</v>
      </c>
      <c r="B36" s="3" t="s">
        <v>9</v>
      </c>
      <c r="C36" s="3" t="s">
        <v>10</v>
      </c>
      <c r="D36" s="3">
        <v>5</v>
      </c>
      <c r="E36" s="3">
        <v>2</v>
      </c>
      <c r="F36" s="3" t="s">
        <v>11</v>
      </c>
      <c r="G36" s="3">
        <v>150</v>
      </c>
      <c r="H36" s="3">
        <v>16</v>
      </c>
      <c r="I36" s="3">
        <v>18</v>
      </c>
      <c r="J36" s="8">
        <v>38.659999999999997</v>
      </c>
      <c r="K36" s="8">
        <v>332.55990000000003</v>
      </c>
      <c r="L36" s="16">
        <v>150.51050362763851</v>
      </c>
      <c r="M36" s="16">
        <v>13.30889083068058</v>
      </c>
      <c r="N36" s="13">
        <v>0.71280648729608675</v>
      </c>
      <c r="O36" s="7">
        <v>-8.2318999999999996</v>
      </c>
      <c r="P36" s="7">
        <v>12.6896</v>
      </c>
      <c r="Q36" s="7">
        <v>53.25</v>
      </c>
    </row>
    <row r="37" spans="1:17">
      <c r="A37" s="3">
        <f t="shared" si="0"/>
        <v>36</v>
      </c>
      <c r="B37" s="3" t="s">
        <v>9</v>
      </c>
      <c r="C37" s="3" t="s">
        <v>14</v>
      </c>
      <c r="D37" s="3">
        <v>5</v>
      </c>
      <c r="E37" s="3">
        <v>3</v>
      </c>
      <c r="F37" s="3" t="s">
        <v>11</v>
      </c>
      <c r="G37" s="3">
        <v>150</v>
      </c>
      <c r="H37" s="3">
        <v>26</v>
      </c>
      <c r="I37" s="3">
        <v>28</v>
      </c>
      <c r="J37" s="8">
        <v>40.26</v>
      </c>
      <c r="K37" s="8">
        <v>345.21749999999997</v>
      </c>
      <c r="L37" s="16">
        <v>85.689126339322272</v>
      </c>
      <c r="M37" s="16">
        <v>18.719869521594358</v>
      </c>
      <c r="N37" s="13">
        <v>0.72551429987709781</v>
      </c>
      <c r="O37" s="7">
        <v>-11.8797</v>
      </c>
      <c r="P37" s="7">
        <v>11.6729</v>
      </c>
      <c r="Q37" s="7">
        <v>38</v>
      </c>
    </row>
    <row r="38" spans="1:17">
      <c r="A38" s="3">
        <f t="shared" si="0"/>
        <v>37</v>
      </c>
      <c r="B38" s="3" t="s">
        <v>9</v>
      </c>
      <c r="C38" s="3" t="s">
        <v>10</v>
      </c>
      <c r="D38" s="3">
        <v>5</v>
      </c>
      <c r="E38" s="3">
        <v>4</v>
      </c>
      <c r="F38" s="3" t="s">
        <v>11</v>
      </c>
      <c r="G38" s="3">
        <v>150</v>
      </c>
      <c r="H38" s="3">
        <v>36</v>
      </c>
      <c r="I38" s="3">
        <v>38</v>
      </c>
      <c r="J38" s="8">
        <v>41.86</v>
      </c>
      <c r="K38" s="8">
        <v>357.875</v>
      </c>
      <c r="L38" s="16">
        <v>92.93399803992736</v>
      </c>
      <c r="M38" s="16">
        <v>18.463460440846688</v>
      </c>
      <c r="N38" s="13">
        <v>0.72223534823615243</v>
      </c>
      <c r="O38" s="7" t="s">
        <v>23</v>
      </c>
      <c r="P38" s="7">
        <v>10.713900000000001</v>
      </c>
      <c r="Q38" s="7">
        <v>82.75</v>
      </c>
    </row>
    <row r="39" spans="1:17">
      <c r="A39" s="3">
        <f t="shared" si="0"/>
        <v>38</v>
      </c>
      <c r="B39" s="3" t="s">
        <v>9</v>
      </c>
      <c r="C39" s="3" t="s">
        <v>12</v>
      </c>
      <c r="D39" s="3">
        <v>6</v>
      </c>
      <c r="E39" s="3">
        <v>3</v>
      </c>
      <c r="F39" s="3" t="s">
        <v>11</v>
      </c>
      <c r="G39" s="3">
        <v>150</v>
      </c>
      <c r="H39" s="5">
        <v>116</v>
      </c>
      <c r="I39" s="5">
        <v>118</v>
      </c>
      <c r="J39" s="8">
        <v>43.41</v>
      </c>
      <c r="K39" s="8">
        <v>370.137</v>
      </c>
      <c r="L39" s="16">
        <v>88.644046290321995</v>
      </c>
      <c r="M39" s="16">
        <v>19.137100369399501</v>
      </c>
      <c r="N39" s="13">
        <v>0.72097636680402366</v>
      </c>
      <c r="O39" s="7">
        <v>-11.157999999999999</v>
      </c>
      <c r="P39" s="7">
        <v>34.360300000000002</v>
      </c>
      <c r="Q39" s="7">
        <v>111.25</v>
      </c>
    </row>
    <row r="40" spans="1:17">
      <c r="A40" s="3">
        <f t="shared" si="0"/>
        <v>39</v>
      </c>
      <c r="B40" s="3" t="s">
        <v>9</v>
      </c>
      <c r="C40" s="3" t="s">
        <v>13</v>
      </c>
      <c r="D40" s="3">
        <v>6</v>
      </c>
      <c r="E40" s="3">
        <v>5</v>
      </c>
      <c r="F40" s="3" t="s">
        <v>11</v>
      </c>
      <c r="G40" s="3">
        <v>150</v>
      </c>
      <c r="H40" s="3">
        <v>6</v>
      </c>
      <c r="I40" s="3">
        <v>8</v>
      </c>
      <c r="J40" s="8">
        <v>45.31</v>
      </c>
      <c r="K40" s="8">
        <v>387.96800000000002</v>
      </c>
      <c r="L40" s="16">
        <v>87.427719132321414</v>
      </c>
      <c r="M40" s="16">
        <v>19.042087867812391</v>
      </c>
      <c r="N40" s="13">
        <v>0.72242534543401149</v>
      </c>
      <c r="O40" s="7">
        <v>-11.314</v>
      </c>
      <c r="P40" s="7">
        <v>16.986000000000001</v>
      </c>
      <c r="Q40" s="7">
        <v>49.75</v>
      </c>
    </row>
    <row r="41" spans="1:17">
      <c r="A41" s="3">
        <f t="shared" si="0"/>
        <v>40</v>
      </c>
      <c r="B41" s="3" t="s">
        <v>9</v>
      </c>
      <c r="C41" s="3" t="s">
        <v>12</v>
      </c>
      <c r="D41" s="3">
        <v>6</v>
      </c>
      <c r="E41" s="3">
        <v>6</v>
      </c>
      <c r="F41" s="3" t="s">
        <v>11</v>
      </c>
      <c r="G41" s="3">
        <v>121</v>
      </c>
      <c r="H41" s="3">
        <v>66</v>
      </c>
      <c r="I41" s="3">
        <v>68</v>
      </c>
      <c r="J41" s="8">
        <v>47.41</v>
      </c>
      <c r="K41" s="8">
        <v>409.24799999999999</v>
      </c>
      <c r="L41" s="16">
        <v>92.690078158853694</v>
      </c>
      <c r="M41" s="16">
        <v>16.0232542789925</v>
      </c>
      <c r="N41" s="13">
        <v>0.71812040892462725</v>
      </c>
      <c r="O41" s="7">
        <v>-9.4609000000000005</v>
      </c>
      <c r="P41" s="7">
        <v>9.6663999999999994</v>
      </c>
      <c r="Q41" s="7">
        <v>30.75</v>
      </c>
    </row>
    <row r="42" spans="1:17">
      <c r="A42" s="3">
        <f t="shared" si="0"/>
        <v>41</v>
      </c>
      <c r="B42" s="3" t="s">
        <v>9</v>
      </c>
      <c r="C42" s="3" t="s">
        <v>14</v>
      </c>
      <c r="D42" s="3">
        <v>6</v>
      </c>
      <c r="E42" s="3">
        <v>3</v>
      </c>
      <c r="F42" s="3" t="s">
        <v>11</v>
      </c>
      <c r="G42" s="3">
        <v>150</v>
      </c>
      <c r="H42" s="3">
        <v>13</v>
      </c>
      <c r="I42" s="3">
        <v>15</v>
      </c>
      <c r="J42" s="8">
        <v>49.81</v>
      </c>
      <c r="K42" s="8">
        <v>433.56799999999998</v>
      </c>
      <c r="L42" s="16">
        <v>87.34440891868843</v>
      </c>
      <c r="M42" s="16">
        <v>16.969073597492944</v>
      </c>
      <c r="N42" s="13">
        <v>0.72156335814688277</v>
      </c>
      <c r="O42" s="7">
        <v>-10.865399999999999</v>
      </c>
      <c r="P42" s="7">
        <v>11.600300000000001</v>
      </c>
      <c r="Q42" s="7">
        <v>52.25</v>
      </c>
    </row>
    <row r="43" spans="1:17">
      <c r="A43" s="3">
        <f t="shared" si="0"/>
        <v>42</v>
      </c>
      <c r="B43" s="3" t="s">
        <v>9</v>
      </c>
      <c r="C43" s="3" t="s">
        <v>12</v>
      </c>
      <c r="D43" s="3">
        <v>7</v>
      </c>
      <c r="E43" s="3">
        <v>1</v>
      </c>
      <c r="F43" s="3" t="s">
        <v>11</v>
      </c>
      <c r="G43" s="3">
        <v>150</v>
      </c>
      <c r="H43" s="3">
        <v>140</v>
      </c>
      <c r="I43" s="3">
        <v>142</v>
      </c>
      <c r="J43" s="8">
        <v>51.01</v>
      </c>
      <c r="K43" s="8">
        <v>446.14400000000001</v>
      </c>
      <c r="L43" s="16">
        <v>90.530841186291084</v>
      </c>
      <c r="M43" s="16">
        <v>16.064023900708925</v>
      </c>
      <c r="N43" s="13">
        <v>0.72097936675977925</v>
      </c>
      <c r="O43" s="7">
        <v>-10.6313</v>
      </c>
      <c r="P43" s="7">
        <v>11.238200000000001</v>
      </c>
      <c r="Q43" s="7">
        <v>70.666700000000006</v>
      </c>
    </row>
    <row r="44" spans="1:17">
      <c r="A44" s="3">
        <f t="shared" si="0"/>
        <v>43</v>
      </c>
      <c r="B44" s="3" t="s">
        <v>9</v>
      </c>
      <c r="C44" s="3" t="s">
        <v>12</v>
      </c>
      <c r="D44" s="3">
        <v>7</v>
      </c>
      <c r="E44" s="3">
        <v>4</v>
      </c>
      <c r="F44" s="3" t="s">
        <v>11</v>
      </c>
      <c r="G44" s="3">
        <v>150</v>
      </c>
      <c r="H44" s="3">
        <v>60</v>
      </c>
      <c r="I44" s="3">
        <v>62</v>
      </c>
      <c r="J44" s="8">
        <v>54.71</v>
      </c>
      <c r="K44" s="8">
        <v>480.423</v>
      </c>
      <c r="L44" s="16">
        <v>86.591166268029212</v>
      </c>
      <c r="M44" s="16">
        <v>17.973917009927565</v>
      </c>
      <c r="N44" s="13">
        <v>0.72647228574840805</v>
      </c>
      <c r="O44" s="7">
        <v>-12.250400000000001</v>
      </c>
      <c r="P44" s="7">
        <v>21.210799999999999</v>
      </c>
      <c r="Q44" s="7">
        <v>54.833300000000001</v>
      </c>
    </row>
    <row r="45" spans="1:17">
      <c r="A45" s="3">
        <f t="shared" si="0"/>
        <v>44</v>
      </c>
      <c r="B45" s="3" t="s">
        <v>9</v>
      </c>
      <c r="C45" s="3" t="s">
        <v>12</v>
      </c>
      <c r="D45" s="3">
        <v>7</v>
      </c>
      <c r="E45" s="3">
        <v>5</v>
      </c>
      <c r="F45" s="3" t="s">
        <v>11</v>
      </c>
      <c r="G45" s="3">
        <v>150</v>
      </c>
      <c r="H45" s="3">
        <v>140</v>
      </c>
      <c r="I45" s="3">
        <v>142</v>
      </c>
      <c r="J45" s="8">
        <v>57.01</v>
      </c>
      <c r="K45" s="8">
        <v>497.40429999999998</v>
      </c>
      <c r="L45" s="16">
        <v>83.570720672437716</v>
      </c>
      <c r="M45" s="16">
        <v>17.586060054115315</v>
      </c>
      <c r="N45" s="13">
        <v>0.72307933578874706</v>
      </c>
      <c r="O45" s="7">
        <v>-11.431100000000001</v>
      </c>
      <c r="P45" s="7">
        <v>8.8223000000000003</v>
      </c>
      <c r="Q45" s="7">
        <v>55.833300000000001</v>
      </c>
    </row>
    <row r="46" spans="1:17">
      <c r="A46" s="3">
        <f t="shared" si="0"/>
        <v>45</v>
      </c>
      <c r="B46" s="3" t="s">
        <v>9</v>
      </c>
      <c r="C46" s="3" t="s">
        <v>14</v>
      </c>
      <c r="D46" s="3">
        <v>7</v>
      </c>
      <c r="E46" s="3">
        <v>2</v>
      </c>
      <c r="F46" s="3" t="s">
        <v>11</v>
      </c>
      <c r="G46" s="3">
        <v>150</v>
      </c>
      <c r="H46" s="3">
        <v>36</v>
      </c>
      <c r="I46" s="3">
        <v>38</v>
      </c>
      <c r="J46" s="8">
        <v>58.91</v>
      </c>
      <c r="K46" s="8">
        <v>510.63049999999998</v>
      </c>
      <c r="L46" s="16">
        <v>66.306920725652361</v>
      </c>
      <c r="M46" s="16">
        <v>14.010257706809591</v>
      </c>
      <c r="N46" s="13">
        <v>0.71673642933601234</v>
      </c>
      <c r="O46" s="7">
        <v>-8.6026000000000007</v>
      </c>
      <c r="P46" s="7">
        <v>17.019600000000001</v>
      </c>
      <c r="Q46" s="7">
        <v>76.166700000000006</v>
      </c>
    </row>
    <row r="47" spans="1:17">
      <c r="A47" s="3">
        <f>A46+1</f>
        <v>46</v>
      </c>
      <c r="B47" s="3" t="s">
        <v>9</v>
      </c>
      <c r="C47" s="3" t="s">
        <v>10</v>
      </c>
      <c r="D47" s="3">
        <v>7</v>
      </c>
      <c r="E47" s="3">
        <v>3</v>
      </c>
      <c r="F47" s="3" t="s">
        <v>11</v>
      </c>
      <c r="G47" s="3">
        <v>150</v>
      </c>
      <c r="H47" s="3">
        <v>80</v>
      </c>
      <c r="I47" s="3">
        <v>82</v>
      </c>
      <c r="J47" s="8">
        <v>60.85</v>
      </c>
      <c r="K47" s="8">
        <v>524.13520000000005</v>
      </c>
      <c r="L47" s="16">
        <v>88.245739316990807</v>
      </c>
      <c r="M47" s="16">
        <v>14.394116684522618</v>
      </c>
      <c r="N47" s="13">
        <v>0.71740241951377071</v>
      </c>
      <c r="O47" s="7">
        <v>-9.8510000000000009</v>
      </c>
      <c r="P47" s="7">
        <v>9.3500999999999994</v>
      </c>
      <c r="Q47" s="7">
        <v>24.333300000000001</v>
      </c>
    </row>
    <row r="48" spans="1:17">
      <c r="A48" s="3">
        <f t="shared" si="0"/>
        <v>47</v>
      </c>
      <c r="B48" s="3" t="s">
        <v>9</v>
      </c>
      <c r="C48" s="3" t="s">
        <v>12</v>
      </c>
      <c r="D48" s="3">
        <v>8</v>
      </c>
      <c r="E48" s="3">
        <v>3</v>
      </c>
      <c r="F48" s="3" t="s">
        <v>11</v>
      </c>
      <c r="G48" s="3">
        <v>150</v>
      </c>
      <c r="H48" s="3">
        <v>70</v>
      </c>
      <c r="I48" s="3">
        <v>72</v>
      </c>
      <c r="J48" s="8">
        <v>62.82</v>
      </c>
      <c r="K48" s="8">
        <v>537.84870000000001</v>
      </c>
      <c r="L48" s="16">
        <v>113.24324512306626</v>
      </c>
      <c r="M48" s="16">
        <v>15.372829891300738</v>
      </c>
      <c r="N48" s="13">
        <v>0.71708042426266239</v>
      </c>
      <c r="O48" s="7">
        <v>-10.436199999999999</v>
      </c>
      <c r="P48" s="7">
        <v>8.5569000000000006</v>
      </c>
      <c r="Q48" s="7">
        <v>142</v>
      </c>
    </row>
    <row r="49" spans="1:17">
      <c r="A49" s="3">
        <f t="shared" si="0"/>
        <v>48</v>
      </c>
      <c r="B49" s="3" t="s">
        <v>9</v>
      </c>
      <c r="C49" s="3" t="s">
        <v>13</v>
      </c>
      <c r="D49" s="3">
        <v>8</v>
      </c>
      <c r="E49" s="3">
        <v>5</v>
      </c>
      <c r="F49" s="3" t="s">
        <v>11</v>
      </c>
      <c r="G49" s="3">
        <v>150</v>
      </c>
      <c r="H49" s="3">
        <v>40</v>
      </c>
      <c r="I49" s="3">
        <v>42</v>
      </c>
      <c r="J49" s="8">
        <v>65.52</v>
      </c>
      <c r="K49" s="8">
        <v>560.91999999999996</v>
      </c>
      <c r="L49" s="16">
        <v>91.349245770756681</v>
      </c>
      <c r="M49" s="16">
        <v>13.535186692496127</v>
      </c>
      <c r="N49" s="13">
        <v>0.71760441653465246</v>
      </c>
      <c r="O49" s="7">
        <v>-9.9290000000000003</v>
      </c>
      <c r="P49" s="7">
        <v>12.2973</v>
      </c>
      <c r="Q49" s="7">
        <v>132.66669999999999</v>
      </c>
    </row>
    <row r="50" spans="1:17">
      <c r="A50" s="3">
        <f t="shared" si="0"/>
        <v>49</v>
      </c>
      <c r="B50" s="3" t="s">
        <v>9</v>
      </c>
      <c r="C50" s="3" t="s">
        <v>12</v>
      </c>
      <c r="D50" s="3">
        <v>8</v>
      </c>
      <c r="E50" s="3">
        <v>6</v>
      </c>
      <c r="F50" s="3" t="s">
        <v>11</v>
      </c>
      <c r="G50" s="3">
        <v>101</v>
      </c>
      <c r="H50" s="3">
        <v>60</v>
      </c>
      <c r="I50" s="3">
        <v>62</v>
      </c>
      <c r="J50" s="8">
        <v>67.22</v>
      </c>
      <c r="K50" s="8">
        <v>576.06669999999997</v>
      </c>
      <c r="L50" s="16">
        <v>170.07233775264447</v>
      </c>
      <c r="M50" s="16">
        <v>12.655214611236547</v>
      </c>
      <c r="N50" s="13">
        <v>0.71213449720681699</v>
      </c>
      <c r="O50" s="7">
        <v>-8.5634999999999994</v>
      </c>
      <c r="P50" s="7">
        <v>8.2652000000000001</v>
      </c>
      <c r="Q50" s="7">
        <v>26.833300000000001</v>
      </c>
    </row>
    <row r="51" spans="1:17">
      <c r="A51" s="3">
        <f t="shared" si="0"/>
        <v>50</v>
      </c>
      <c r="B51" s="3" t="s">
        <v>9</v>
      </c>
      <c r="C51" s="3" t="s">
        <v>14</v>
      </c>
      <c r="D51" s="3">
        <v>8</v>
      </c>
      <c r="E51" s="3">
        <v>3</v>
      </c>
      <c r="F51" s="3" t="s">
        <v>11</v>
      </c>
      <c r="G51" s="3">
        <v>150</v>
      </c>
      <c r="H51" s="3">
        <v>36</v>
      </c>
      <c r="I51" s="3">
        <v>38</v>
      </c>
      <c r="J51" s="8">
        <v>69.92</v>
      </c>
      <c r="K51" s="8">
        <v>601.0933</v>
      </c>
      <c r="L51" s="16">
        <v>100.92035029691489</v>
      </c>
      <c r="M51" s="16">
        <v>11.922154473335123</v>
      </c>
      <c r="N51" s="13">
        <v>0.71294348527559559</v>
      </c>
      <c r="O51" s="7">
        <v>-8.6026000000000007</v>
      </c>
      <c r="P51" s="7">
        <v>8.1511999999999993</v>
      </c>
      <c r="Q51" s="7">
        <v>18.166699999999999</v>
      </c>
    </row>
    <row r="52" spans="1:17">
      <c r="A52" s="3">
        <f t="shared" si="0"/>
        <v>51</v>
      </c>
      <c r="B52" s="3" t="s">
        <v>9</v>
      </c>
      <c r="C52" s="3" t="s">
        <v>13</v>
      </c>
      <c r="D52" s="3">
        <v>10</v>
      </c>
      <c r="E52" s="3">
        <v>1</v>
      </c>
      <c r="F52" s="3" t="s">
        <v>11</v>
      </c>
      <c r="G52" s="3">
        <v>150</v>
      </c>
      <c r="H52" s="3">
        <v>132</v>
      </c>
      <c r="I52" s="3">
        <v>134</v>
      </c>
      <c r="J52" s="8">
        <v>71.91</v>
      </c>
      <c r="K52" s="8">
        <v>623.2192</v>
      </c>
      <c r="L52" s="16">
        <v>210.13867634483287</v>
      </c>
      <c r="M52" s="16">
        <v>12.769856407175125</v>
      </c>
      <c r="N52" s="13">
        <v>0.71115051171895782</v>
      </c>
      <c r="O52" s="7">
        <v>-8.6416000000000004</v>
      </c>
      <c r="P52" s="7">
        <v>11.904</v>
      </c>
      <c r="Q52" s="7">
        <v>12.833299999999999</v>
      </c>
    </row>
    <row r="53" spans="1:17">
      <c r="A53" s="3">
        <f t="shared" si="0"/>
        <v>52</v>
      </c>
      <c r="B53" s="3" t="s">
        <v>9</v>
      </c>
      <c r="C53" s="3" t="s">
        <v>13</v>
      </c>
      <c r="D53" s="3">
        <v>10</v>
      </c>
      <c r="E53" s="3">
        <v>3</v>
      </c>
      <c r="F53" s="3" t="s">
        <v>11</v>
      </c>
      <c r="G53" s="3">
        <v>150</v>
      </c>
      <c r="H53" s="3">
        <v>33</v>
      </c>
      <c r="I53" s="3">
        <v>35</v>
      </c>
      <c r="J53" s="8">
        <v>73.92</v>
      </c>
      <c r="K53" s="8">
        <v>638.83540000000005</v>
      </c>
      <c r="L53" s="16">
        <v>148.61326897550535</v>
      </c>
      <c r="M53" s="16">
        <v>13.92862340740446</v>
      </c>
      <c r="N53" s="13">
        <v>0.71416846720916027</v>
      </c>
      <c r="O53" s="7">
        <v>-9.6559000000000008</v>
      </c>
      <c r="P53" s="7">
        <v>11.0372</v>
      </c>
      <c r="Q53" s="7">
        <v>12</v>
      </c>
    </row>
    <row r="54" spans="1:17">
      <c r="A54" s="3">
        <f t="shared" si="0"/>
        <v>53</v>
      </c>
      <c r="B54" s="3" t="s">
        <v>9</v>
      </c>
      <c r="C54" s="3" t="s">
        <v>12</v>
      </c>
      <c r="D54" s="3">
        <v>10</v>
      </c>
      <c r="E54" s="3">
        <v>4</v>
      </c>
      <c r="F54" s="3" t="s">
        <v>11</v>
      </c>
      <c r="G54" s="3">
        <v>150</v>
      </c>
      <c r="H54" s="3">
        <v>123</v>
      </c>
      <c r="I54" s="3">
        <v>125</v>
      </c>
      <c r="J54" s="8">
        <v>76.319999999999993</v>
      </c>
      <c r="K54" s="8">
        <v>657.48149999999998</v>
      </c>
      <c r="L54" s="16">
        <v>182.94874398853597</v>
      </c>
      <c r="M54" s="16">
        <v>12.831010411073105</v>
      </c>
      <c r="N54" s="13">
        <v>0.71272248853492792</v>
      </c>
      <c r="O54" s="7">
        <v>-9.2073</v>
      </c>
      <c r="P54" s="7">
        <v>7.1007999999999996</v>
      </c>
      <c r="Q54" s="7">
        <v>21.25</v>
      </c>
    </row>
    <row r="55" spans="1:17">
      <c r="A55" s="3">
        <f t="shared" si="0"/>
        <v>54</v>
      </c>
      <c r="B55" s="3" t="s">
        <v>9</v>
      </c>
      <c r="C55" s="3" t="s">
        <v>10</v>
      </c>
      <c r="D55" s="3">
        <v>9</v>
      </c>
      <c r="E55" s="3">
        <v>2</v>
      </c>
      <c r="F55" s="3" t="s">
        <v>11</v>
      </c>
      <c r="G55" s="3">
        <v>150</v>
      </c>
      <c r="H55" s="3">
        <v>30</v>
      </c>
      <c r="I55" s="3">
        <v>32</v>
      </c>
      <c r="J55" s="8">
        <v>78.430000000000007</v>
      </c>
      <c r="K55" s="8">
        <v>673.76120000000003</v>
      </c>
      <c r="L55" s="16">
        <v>166.85586774416956</v>
      </c>
      <c r="M55" s="16">
        <v>13.505891364468988</v>
      </c>
      <c r="N55" s="13">
        <v>0.71281248720759804</v>
      </c>
      <c r="O55" s="7">
        <v>-8.9926999999999992</v>
      </c>
      <c r="P55" s="7">
        <v>11.011200000000001</v>
      </c>
      <c r="Q55" s="7">
        <v>14.25</v>
      </c>
    </row>
    <row r="56" spans="1:17">
      <c r="A56" s="3">
        <f t="shared" si="0"/>
        <v>55</v>
      </c>
      <c r="B56" s="3" t="s">
        <v>9</v>
      </c>
      <c r="C56" s="3" t="s">
        <v>14</v>
      </c>
      <c r="D56" s="3">
        <v>9</v>
      </c>
      <c r="E56" s="3">
        <v>3</v>
      </c>
      <c r="F56" s="3" t="s">
        <v>11</v>
      </c>
      <c r="G56" s="3">
        <v>150</v>
      </c>
      <c r="H56" s="3">
        <v>90</v>
      </c>
      <c r="I56" s="3">
        <v>92</v>
      </c>
      <c r="J56" s="8">
        <v>80.53</v>
      </c>
      <c r="K56" s="8">
        <v>688.7559</v>
      </c>
      <c r="L56" s="16">
        <v>165.92158668011922</v>
      </c>
      <c r="M56" s="16">
        <v>13.855502875368144</v>
      </c>
      <c r="N56" s="13">
        <v>0.71397047012928605</v>
      </c>
      <c r="O56" s="7">
        <v>-9.7535000000000007</v>
      </c>
      <c r="P56" s="7">
        <v>16.8596</v>
      </c>
      <c r="Q56" s="7">
        <v>48</v>
      </c>
    </row>
    <row r="57" spans="1:17">
      <c r="A57" s="3">
        <f t="shared" si="0"/>
        <v>56</v>
      </c>
      <c r="B57" s="3" t="s">
        <v>9</v>
      </c>
      <c r="C57" s="3" t="s">
        <v>12</v>
      </c>
      <c r="D57" s="3">
        <v>12</v>
      </c>
      <c r="E57" s="3">
        <v>2</v>
      </c>
      <c r="F57" s="3" t="s">
        <v>11</v>
      </c>
      <c r="G57" s="3">
        <v>150</v>
      </c>
      <c r="H57" s="3">
        <v>11</v>
      </c>
      <c r="I57" s="3">
        <v>13</v>
      </c>
      <c r="J57" s="8">
        <v>83.82</v>
      </c>
      <c r="K57" s="8">
        <v>708.46659999999997</v>
      </c>
      <c r="L57" s="16">
        <v>83.007069074806495</v>
      </c>
      <c r="M57" s="16">
        <v>11.697373533538252</v>
      </c>
      <c r="N57" s="13">
        <v>0.71382547226776216</v>
      </c>
      <c r="O57" s="7">
        <v>-7.2956000000000003</v>
      </c>
      <c r="P57" s="7">
        <v>7.8985000000000003</v>
      </c>
      <c r="Q57" s="7">
        <v>25.666699999999999</v>
      </c>
    </row>
    <row r="58" spans="1:17">
      <c r="A58" s="3">
        <f t="shared" si="0"/>
        <v>57</v>
      </c>
      <c r="B58" s="3" t="s">
        <v>9</v>
      </c>
      <c r="C58" s="3" t="s">
        <v>13</v>
      </c>
      <c r="D58" s="3">
        <v>12</v>
      </c>
      <c r="E58" s="3">
        <v>3</v>
      </c>
      <c r="F58" s="3" t="s">
        <v>11</v>
      </c>
      <c r="G58" s="3">
        <v>150</v>
      </c>
      <c r="H58" s="3">
        <v>101</v>
      </c>
      <c r="I58" s="3">
        <v>103</v>
      </c>
      <c r="J58" s="8">
        <v>86.22</v>
      </c>
      <c r="K58" s="8">
        <v>720.82650000000001</v>
      </c>
      <c r="L58" s="16">
        <v>89.166289722840745</v>
      </c>
      <c r="M58" s="16">
        <v>12.969822283883708</v>
      </c>
      <c r="N58" s="13">
        <v>0.71520845187112525</v>
      </c>
      <c r="O58" s="7">
        <v>-8.0564</v>
      </c>
      <c r="P58" s="7">
        <v>9.7857000000000003</v>
      </c>
      <c r="Q58" s="7">
        <v>25.5</v>
      </c>
    </row>
    <row r="59" spans="1:17">
      <c r="A59" s="3">
        <f t="shared" si="0"/>
        <v>58</v>
      </c>
      <c r="B59" s="3" t="s">
        <v>9</v>
      </c>
      <c r="C59" s="3" t="s">
        <v>13</v>
      </c>
      <c r="D59" s="3">
        <v>12</v>
      </c>
      <c r="E59" s="3">
        <v>5</v>
      </c>
      <c r="F59" s="3" t="s">
        <v>11</v>
      </c>
      <c r="G59" s="3">
        <v>150</v>
      </c>
      <c r="H59" s="3">
        <v>21</v>
      </c>
      <c r="I59" s="3">
        <v>23</v>
      </c>
      <c r="J59" s="8">
        <v>88.42</v>
      </c>
      <c r="K59" s="8">
        <v>731.33150000000001</v>
      </c>
      <c r="L59" s="16">
        <v>83.564871766293038</v>
      </c>
      <c r="M59" s="16">
        <v>14.936790299728463</v>
      </c>
      <c r="N59" s="13">
        <v>0.71880939876317917</v>
      </c>
      <c r="O59" s="7">
        <v>-10.046099999999999</v>
      </c>
      <c r="P59" s="7">
        <v>12.5351</v>
      </c>
      <c r="Q59" s="7">
        <v>114</v>
      </c>
    </row>
    <row r="60" spans="1:17">
      <c r="A60" s="3">
        <f t="shared" si="0"/>
        <v>59</v>
      </c>
      <c r="B60" s="3" t="s">
        <v>9</v>
      </c>
      <c r="C60" s="3" t="s">
        <v>10</v>
      </c>
      <c r="D60" s="3">
        <v>10</v>
      </c>
      <c r="E60" s="3">
        <v>4</v>
      </c>
      <c r="F60" s="3" t="s">
        <v>11</v>
      </c>
      <c r="G60" s="3">
        <v>150</v>
      </c>
      <c r="H60" s="3">
        <v>7</v>
      </c>
      <c r="I60" s="3">
        <v>9</v>
      </c>
      <c r="J60" s="8">
        <v>91.22</v>
      </c>
      <c r="K60" s="8">
        <v>758.26030000000003</v>
      </c>
      <c r="L60" s="16">
        <v>235.5036253930366</v>
      </c>
      <c r="M60" s="16">
        <v>13.277783320938052</v>
      </c>
      <c r="N60" s="13">
        <v>0.71182850171973888</v>
      </c>
      <c r="O60" s="7">
        <v>-9.3827999999999996</v>
      </c>
      <c r="P60" s="7">
        <v>10.419600000000001</v>
      </c>
      <c r="Q60" s="7">
        <v>17</v>
      </c>
    </row>
    <row r="61" spans="1:17">
      <c r="A61" s="3">
        <f t="shared" si="0"/>
        <v>60</v>
      </c>
      <c r="B61" s="3" t="s">
        <v>9</v>
      </c>
      <c r="C61" s="3" t="s">
        <v>12</v>
      </c>
      <c r="D61" s="3">
        <v>13</v>
      </c>
      <c r="E61" s="3">
        <v>2</v>
      </c>
      <c r="F61" s="3" t="s">
        <v>11</v>
      </c>
      <c r="G61" s="3">
        <v>150</v>
      </c>
      <c r="H61" s="3">
        <v>11</v>
      </c>
      <c r="I61" s="3">
        <v>13</v>
      </c>
      <c r="J61" s="8">
        <v>94.21</v>
      </c>
      <c r="K61" s="8">
        <v>787.49800000000005</v>
      </c>
      <c r="L61" s="16">
        <v>131.61461420358032</v>
      </c>
      <c r="M61" s="16">
        <v>14.272303935778664</v>
      </c>
      <c r="N61" s="13">
        <v>0.72114836426734863</v>
      </c>
      <c r="O61" s="7">
        <v>-12.386900000000001</v>
      </c>
      <c r="P61" s="7">
        <v>44.012900000000002</v>
      </c>
      <c r="Q61" s="7">
        <v>282.75</v>
      </c>
    </row>
    <row r="171" spans="10:15" s="3" customFormat="1">
      <c r="J171" s="9"/>
      <c r="K171" s="9"/>
      <c r="L171" s="14"/>
      <c r="M171" s="15"/>
      <c r="N171" s="13"/>
      <c r="O171" s="7"/>
    </row>
  </sheetData>
  <phoneticPr fontId="3" type="noConversion"/>
  <conditionalFormatting sqref="N2:N61">
    <cfRule type="expression" dxfId="2" priority="5">
      <formula>MOD(ROW(#REF!),2)=0</formula>
    </cfRule>
  </conditionalFormatting>
  <conditionalFormatting sqref="L2:L61">
    <cfRule type="expression" dxfId="1" priority="2">
      <formula>MOD(ROW(#REF!),2)=0</formula>
    </cfRule>
  </conditionalFormatting>
  <conditionalFormatting sqref="M2:M61">
    <cfRule type="expression" dxfId="0" priority="1">
      <formula>MOD(ROW(#REF!),2)=0</formula>
    </cfRule>
  </conditionalFormatting>
  <printOptions gridLines="1"/>
  <pageMargins left="0.7" right="0.7" top="0.75" bottom="0.75" header="0.3" footer="0.3"/>
  <pageSetup paperSize="9" scale="78" fitToHeight="0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X355 (3)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2017-01-02T04:55:31Z</cp:lastPrinted>
  <dcterms:created xsi:type="dcterms:W3CDTF">2016-02-03T14:33:41Z</dcterms:created>
  <dcterms:modified xsi:type="dcterms:W3CDTF">2018-06-15T22:59:28Z</dcterms:modified>
</cp:coreProperties>
</file>